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rinterSettings/printerSettings1.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bin" ContentType="application/vnd.openxmlformats-officedocument.spreadsheetml.printerSettings"/>
  <Override PartName="/xl/printerSettings/printerSettings20.bin" ContentType="application/vnd.openxmlformats-officedocument.spreadsheetml.printerSettings"/>
  <Override PartName="/xl/printerSettings/printerSettings21.bin" ContentType="application/vnd.openxmlformats-officedocument.spreadsheetml.printerSettings"/>
  <Override PartName="/xl/printerSettings/printerSettings22.bin" ContentType="application/vnd.openxmlformats-officedocument.spreadsheetml.printerSettings"/>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printerSettings/printerSettings25.bin" ContentType="application/vnd.openxmlformats-officedocument.spreadsheetml.printerSettings"/>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printerSettings/printerSettings29.bin" ContentType="application/vnd.openxmlformats-officedocument.spreadsheetml.printerSettings"/>
  <Override PartName="/xl/printerSettings/printerSettings3.bin" ContentType="application/vnd.openxmlformats-officedocument.spreadsheetml.printerSettings"/>
  <Override PartName="/xl/printerSettings/printerSettings30.bin" ContentType="application/vnd.openxmlformats-officedocument.spreadsheetml.printerSettings"/>
  <Override PartName="/xl/printerSettings/printerSettings31.bin" ContentType="application/vnd.openxmlformats-officedocument.spreadsheetml.printerSettings"/>
  <Override PartName="/xl/printerSettings/printerSettings32.bin" ContentType="application/vnd.openxmlformats-officedocument.spreadsheetml.printerSettings"/>
  <Override PartName="/xl/printerSettings/printerSettings33.bin" ContentType="application/vnd.openxmlformats-officedocument.spreadsheetml.printerSettings"/>
  <Override PartName="/xl/printerSettings/printerSettings34.bin" ContentType="application/vnd.openxmlformats-officedocument.spreadsheetml.printerSettings"/>
  <Override PartName="/xl/printerSettings/printerSettings35.bin" ContentType="application/vnd.openxmlformats-officedocument.spreadsheetml.printerSettings"/>
  <Override PartName="/xl/printerSettings/printerSettings36.bin" ContentType="application/vnd.openxmlformats-officedocument.spreadsheetml.printerSettings"/>
  <Override PartName="/xl/printerSettings/printerSettings37.bin" ContentType="application/vnd.openxmlformats-officedocument.spreadsheetml.printerSettings"/>
  <Override PartName="/xl/printerSettings/printerSettings38.bin" ContentType="application/vnd.openxmlformats-officedocument.spreadsheetml.printerSettings"/>
  <Override PartName="/xl/printerSettings/printerSettings39.bin" ContentType="application/vnd.openxmlformats-officedocument.spreadsheetml.printerSettings"/>
  <Override PartName="/xl/printerSettings/printerSettings4.bin" ContentType="application/vnd.openxmlformats-officedocument.spreadsheetml.printerSettings"/>
  <Override PartName="/xl/printerSettings/printerSettings40.bin" ContentType="application/vnd.openxmlformats-officedocument.spreadsheetml.printerSettings"/>
  <Override PartName="/xl/printerSettings/printerSettings41.bin" ContentType="application/vnd.openxmlformats-officedocument.spreadsheetml.printerSettings"/>
  <Override PartName="/xl/printerSettings/printerSettings42.bin" ContentType="application/vnd.openxmlformats-officedocument.spreadsheetml.printerSettings"/>
  <Override PartName="/xl/printerSettings/printerSettings43.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490" tabRatio="897" activeTab="1"/>
  </bookViews>
  <sheets>
    <sheet name="目次" sheetId="85" r:id="rId1"/>
    <sheet name="主な動き" sheetId="86" r:id="rId2"/>
    <sheet name="1-2" sheetId="53" r:id="rId3"/>
    <sheet name="3-4" sheetId="52" r:id="rId4"/>
    <sheet name="5" sheetId="63" r:id="rId5"/>
    <sheet name="6" sheetId="64" r:id="rId6"/>
    <sheet name="7" sheetId="65" r:id="rId7"/>
    <sheet name="8" sheetId="6" r:id="rId8"/>
    <sheet name="9" sheetId="54" r:id="rId9"/>
    <sheet name="10 (1)" sheetId="43" r:id="rId10"/>
    <sheet name="10 (2)" sheetId="57" r:id="rId11"/>
    <sheet name="11" sheetId="51" r:id="rId12"/>
    <sheet name="12 (1)アイ" sheetId="29" r:id="rId13"/>
    <sheet name="12 (1)ウ" sheetId="67" r:id="rId14"/>
    <sheet name="12 (1)エ" sheetId="30" r:id="rId15"/>
    <sheet name="12 (2)アイ" sheetId="31" r:id="rId16"/>
    <sheet name="12 (2)ウ" sheetId="70" r:id="rId17"/>
    <sheet name="13" sheetId="69" r:id="rId18"/>
    <sheet name="14" sheetId="68" r:id="rId19"/>
    <sheet name="15" sheetId="75" r:id="rId20"/>
    <sheet name="16" sheetId="74" r:id="rId21"/>
    <sheet name="17(1)" sheetId="71" r:id="rId22"/>
    <sheet name="17(2)" sheetId="16" r:id="rId23"/>
    <sheet name="18-19" sheetId="77" r:id="rId24"/>
    <sheet name="20-21" sheetId="76" r:id="rId25"/>
    <sheet name="22-23" sheetId="79" r:id="rId26"/>
    <sheet name="24" sheetId="78" r:id="rId27"/>
    <sheet name="25(1)" sheetId="81" r:id="rId28"/>
    <sheet name="25(2)" sheetId="80" r:id="rId29"/>
    <sheet name="26" sheetId="82" r:id="rId30"/>
    <sheet name="27" sheetId="83" r:id="rId31"/>
    <sheet name="28" sheetId="84" r:id="rId32"/>
  </sheets>
  <externalReferences>
    <externalReference r:id="rId33"/>
    <externalReference r:id="rId34"/>
    <externalReference r:id="rId35"/>
  </externalReferences>
  <definedNames>
    <definedName name="_xlnm.Print_Area" localSheetId="7">#REF!</definedName>
    <definedName name="Z_47EA9957_A615_47FB_A919_F4A5C47399E9_.wvu.PrintArea" localSheetId="7" hidden="1">#REF!</definedName>
    <definedName name="Z_47EA9957_A615_47FB_A919_F4A5C47399E9_.wvu.PrintArea" localSheetId="22" hidden="1">'17(2)'!$A$1:$N$75</definedName>
    <definedName name="_xlnm.Print_Area" localSheetId="22">'17(2)'!$A$1:$N$75</definedName>
    <definedName name="Z_47EA9957_A615_47FB_A919_F4A5C47399E9_.wvu.PrintArea" localSheetId="12" hidden="1">#REF!</definedName>
    <definedName name="Z_47EA9957_A615_47FB_A919_F4A5C47399E9_.wvu.Rows" localSheetId="12" hidden="1">#REF!</definedName>
    <definedName name="_xlnm.Print_Area" localSheetId="12">#REF!</definedName>
    <definedName name="Z_47EA9957_A615_47FB_A919_F4A5C47399E9_.wvu.PrintArea" localSheetId="14" hidden="1">#REF!</definedName>
    <definedName name="Z_47EA9957_A615_47FB_A919_F4A5C47399E9_.wvu.Rows" localSheetId="14" hidden="1">#REF!</definedName>
    <definedName name="_xlnm.Print_Area" localSheetId="14">'12 (1)エ'!$A$1:$K$25</definedName>
    <definedName name="Z_47EA9957_A615_47FB_A919_F4A5C47399E9_.wvu.PrintArea" localSheetId="15" hidden="1">'12 (2)アイ'!$A$1:$L$51</definedName>
    <definedName name="_xlnm.Print_Area" localSheetId="15">'12 (2)アイ'!$A$1:$L$51</definedName>
    <definedName name="_xlnm.Print_Area" localSheetId="9">#REF!</definedName>
    <definedName name="Z_47EA9957_A615_47FB_A919_F4A5C47399E9_.wvu.PrintArea" localSheetId="9" hidden="1">#REF!</definedName>
    <definedName name="Z_47EA9957_A615_47FB_A919_F4A5C47399E9_.wvu.PrintArea" localSheetId="11" hidden="1">#REF!</definedName>
    <definedName name="_xlnm.Print_Area" localSheetId="11">#REF!</definedName>
    <definedName name="_xlnm.Print_Area" localSheetId="3">#REF!</definedName>
    <definedName name="Z_47EA9957_A615_47FB_A919_F4A5C47399E9_.wvu.PrintArea" localSheetId="2" hidden="1">#REF!</definedName>
    <definedName name="Z_47EA9957_A615_47FB_A919_F4A5C47399E9_.wvu.Rows" localSheetId="2" hidden="1">#REF!</definedName>
    <definedName name="_xlnm.Print_Area" localSheetId="2">#REF!</definedName>
    <definedName name="_xlnm.Print_Area" localSheetId="8">'9'!$A$1:$AU$63</definedName>
    <definedName name="Z_47EA9957_A615_47FB_A919_F4A5C47399E9_.wvu.PrintArea" localSheetId="8" hidden="1">'9'!$A$1:$AU$65</definedName>
    <definedName name="_xlnm.Print_Area" localSheetId="10">#REF!</definedName>
    <definedName name="Z_47EA9957_A615_47FB_A919_F4A5C47399E9_.wvu.PrintArea" localSheetId="10" hidden="1">#REF!</definedName>
    <definedName name="Z_47EA9957_A615_47FB_A919_F4A5C47399E9_.wvu.PrintArea" localSheetId="4" hidden="1">#REF!</definedName>
    <definedName name="Z_47EA9957_A615_47FB_A919_F4A5C47399E9_.wvu.PrintArea" localSheetId="5" hidden="1">#REF!</definedName>
    <definedName name="Z_47EA9957_A615_47FB_A919_F4A5C47399E9_.wvu.PrintArea" localSheetId="6" hidden="1">#REF!</definedName>
    <definedName name="Z_47EA9957_A615_47FB_A919_F4A5C47399E9_.wvu.PrintArea" localSheetId="13" hidden="1">'12 (1)ウ'!$A$1:$O$27</definedName>
    <definedName name="Z_47EA9957_A615_47FB_A919_F4A5C47399E9_.wvu.Rows" localSheetId="13" hidden="1">#REF!</definedName>
    <definedName name="_xlnm.Print_Area" localSheetId="13">'12 (1)ウ'!$A$1:$O$24</definedName>
    <definedName name="Z_47EA9957_A615_47FB_A919_F4A5C47399E9_.wvu.Rows" localSheetId="18" hidden="1">#REF!</definedName>
    <definedName name="_xlnm.Print_Area" localSheetId="18">'14'!$A$1:$O$13</definedName>
    <definedName name="Z_47EA9957_A615_47FB_A919_F4A5C47399E9_.wvu.PrintArea" localSheetId="18" hidden="1">#REF!</definedName>
    <definedName name="Z_47EA9957_A615_47FB_A919_F4A5C47399E9_.wvu.PrintArea" localSheetId="17" hidden="1">#REF!</definedName>
    <definedName name="Z_47EA9957_A615_47FB_A919_F4A5C47399E9_.wvu.Rows" localSheetId="17" hidden="1">#REF!</definedName>
    <definedName name="_xlnm.Print_Area" localSheetId="17">'13'!$A$1:$O$4</definedName>
    <definedName name="Z_47EA9957_A615_47FB_A919_F4A5C47399E9_.wvu.Rows" localSheetId="16" hidden="1">#REF!</definedName>
    <definedName name="_xlnm.Print_Area" localSheetId="16">'12 (2)ウ'!$A$1:$O$24</definedName>
    <definedName name="Z_47EA9957_A615_47FB_A919_F4A5C47399E9_.wvu.PrintArea" localSheetId="16" hidden="1">#REF!</definedName>
    <definedName name="_xlnm.Print_Area" localSheetId="21">'17(1)'!$A$1:$BR$30</definedName>
    <definedName name="Z_47EA9957_A615_47FB_A919_F4A5C47399E9_.wvu.PrintArea" localSheetId="21" hidden="1">#REF!</definedName>
    <definedName name="_xlnm.Print_Area" localSheetId="20">'16'!$A$1:$BP$22</definedName>
    <definedName name="Z_47EA9957_A615_47FB_A919_F4A5C47399E9_.wvu.PrintArea" localSheetId="20" hidden="1">'16'!$A$1:$E$21</definedName>
    <definedName name="_xlnm.Print_Area" localSheetId="19">'15'!$A$1:$I$13</definedName>
    <definedName name="Z_47EA9957_A615_47FB_A919_F4A5C47399E9_.wvu.PrintArea" localSheetId="19" hidden="1">#REF!</definedName>
    <definedName name="_xlnm.Print_Area" localSheetId="24">'20-21'!$A$1:$R$33</definedName>
    <definedName name="Z_47EA9957_A615_47FB_A919_F4A5C47399E9_.wvu.PrintArea" localSheetId="24" hidden="1">#REF!</definedName>
    <definedName name="Z_47EA9957_A615_47FB_A919_F4A5C47399E9_.wvu.Rows" localSheetId="24" hidden="1">#REF!</definedName>
    <definedName name="_xlnm.Print_Area" localSheetId="23">'18-19'!$A$1:$O$24</definedName>
    <definedName name="Z_47EA9957_A615_47FB_A919_F4A5C47399E9_.wvu.PrintArea" localSheetId="23" hidden="1">#REF!</definedName>
    <definedName name="Z_47EA9957_A615_47FB_A919_F4A5C47399E9_.wvu.Rows" localSheetId="23" hidden="1">#REF!</definedName>
    <definedName name="_xlnm.Print_Area" localSheetId="26">'24'!$A$1:$M$28</definedName>
    <definedName name="Z_47EA9957_A615_47FB_A919_F4A5C47399E9_.wvu.PrintArea" localSheetId="26" hidden="1">#REF!</definedName>
    <definedName name="Z_47EA9957_A615_47FB_A919_F4A5C47399E9_.wvu.Rows" localSheetId="26" hidden="1">#REF!</definedName>
    <definedName name="_xlnm.Print_Area" localSheetId="25">'22-23'!$A$1:$J$25</definedName>
    <definedName name="Z_47EA9957_A615_47FB_A919_F4A5C47399E9_.wvu.PrintArea" localSheetId="25" hidden="1">#REF!</definedName>
    <definedName name="Z_47EA9957_A615_47FB_A919_F4A5C47399E9_.wvu.Rows" localSheetId="25" hidden="1">'22-23'!$24:$25</definedName>
    <definedName name="_xlnm.Print_Area" localSheetId="28">'25(2)'!$A$1:$K$48</definedName>
    <definedName name="Z_47EA9957_A615_47FB_A919_F4A5C47399E9_.wvu.PrintArea" localSheetId="28" hidden="1">#REF!</definedName>
    <definedName name="_xlnm.Print_Area" localSheetId="27">'25(1)'!$A$1:$J$16</definedName>
    <definedName name="Z_47EA9957_A615_47FB_A919_F4A5C47399E9_.wvu.PrintArea" localSheetId="27" hidden="1">#REF!</definedName>
    <definedName name="_xlnm.Print_Area" localSheetId="29">'26'!$A$1:$J$10</definedName>
    <definedName name="Z_47EA9957_A615_47FB_A919_F4A5C47399E9_.wvu.PrintArea" localSheetId="29" hidden="1">#REF!</definedName>
    <definedName name="Z_47EA9957_A615_47FB_A919_F4A5C47399E9_.wvu.Rows" localSheetId="29" hidden="1">#REF!</definedName>
    <definedName name="_xlnm.Print_Area" localSheetId="30">'27'!$A$1:$O$33</definedName>
    <definedName name="Z_47EA9957_A615_47FB_A919_F4A5C47399E9_.wvu.PrintArea" localSheetId="30" hidden="1">'27'!$A$1:$O$35</definedName>
    <definedName name="Z_47EA9957_A615_47FB_A919_F4A5C47399E9_.wvu.Rows" localSheetId="30" hidden="1">#REF!</definedName>
    <definedName name="Z_47EA9957_A615_47FB_A919_F4A5C47399E9_.wvu.Rows" localSheetId="31" hidden="1">#REF!</definedName>
    <definedName name="_xlnm.Print_Area" localSheetId="31">'28'!$A$1:$O$29</definedName>
    <definedName name="Z_47EA9957_A615_47FB_A919_F4A5C47399E9_.wvu.PrintArea" localSheetId="31" hidden="1">'28'!$A$1:$O$31</definedName>
    <definedName name="_xlnm.Print_Area" localSheetId="0">目次!$A$1:$P$49</definedName>
    <definedName name="Z_47EA9957_A615_47FB_A919_F4A5C47399E9_.wvu.PrintArea" localSheetId="0" hidden="1">目次!$A$1:$P$49</definedName>
    <definedName name="Z_47EA9957_A615_47FB_A919_F4A5C47399E9_.wvu.PrintArea" localSheetId="1" hidden="1">#REF!</definedName>
  </definedNames>
  <calcPr calcId="191029" concurrentCalc="1"/>
  <customWorkbookViews>
    <customWorkbookView name="村木　恵 - 個人用ビュー" guid="{47EA9957-A615-47FB-A919-F4A5C47399E9}" personalView="1" maximized="1" xWindow="-8" yWindow="-8" windowWidth="1936" windowHeight="1056" tabRatio="889" activeSheetId="17"/>
  </customWorkbookViews>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吉村　友孝</author>
  </authors>
  <commentList>
    <comment ref="K3" authorId="0">
      <text>
        <r>
          <rPr>
            <b/>
            <sz val="9"/>
            <color indexed="81"/>
            <rFont val="MS P ゴシック"/>
          </rPr>
          <t>令和7年度の写真提供は「静岡県観光振興課」と記載すること</t>
        </r>
      </text>
    </comment>
  </commentList>
</comments>
</file>

<file path=xl/comments2.xml><?xml version="1.0" encoding="utf-8"?>
<comments xmlns="http://schemas.openxmlformats.org/spreadsheetml/2006/main">
  <authors>
    <author>鈴木　有美</author>
  </authors>
  <commentList>
    <comment ref="J4" authorId="0">
      <text>
        <r>
          <rPr>
            <sz val="9"/>
            <color indexed="81"/>
            <rFont val="MS P ゴシック"/>
          </rPr>
          <t xml:space="preserve">
代位弁済元金
</t>
        </r>
      </text>
    </comment>
  </commentList>
</comments>
</file>

<file path=xl/sharedStrings.xml><?xml version="1.0" encoding="utf-8"?>
<sst xmlns="http://schemas.openxmlformats.org/spreadsheetml/2006/main" xmlns:r="http://schemas.openxmlformats.org/officeDocument/2006/relationships" count="1015" uniqueCount="1015">
  <si>
    <t>　　　　移動数を加減して推計したものです。</t>
  </si>
  <si>
    <t>田   子   の   浦   港</t>
  </si>
  <si>
    <t>二輪自動車類（70504）</t>
  </si>
  <si>
    <t>サービス業（ 他に分類されないもの）</t>
  </si>
  <si>
    <t>令和</t>
    <rPh sb="0" eb="2">
      <t>レイワ</t>
    </rPh>
    <phoneticPr fontId="112"/>
  </si>
  <si>
    <t>調　　 査
産 業 計</t>
    <rPh sb="0" eb="1">
      <t>チョウ</t>
    </rPh>
    <rPh sb="4" eb="5">
      <t>サ</t>
    </rPh>
    <rPh sb="6" eb="7">
      <t>サン</t>
    </rPh>
    <rPh sb="8" eb="9">
      <t>ギョウ</t>
    </rPh>
    <rPh sb="10" eb="11">
      <t>ケイ</t>
    </rPh>
    <phoneticPr fontId="39"/>
  </si>
  <si>
    <t>特殊取扱品（9）</t>
  </si>
  <si>
    <t>貸家</t>
  </si>
  <si>
    <t>6</t>
  </si>
  <si>
    <t>主 な 動 き</t>
    <rPh sb="0" eb="1">
      <t>オモ</t>
    </rPh>
    <phoneticPr fontId="39"/>
  </si>
  <si>
    <t>自　然　動　態</t>
  </si>
  <si>
    <t>裾　野　市</t>
  </si>
  <si>
    <t>台</t>
    <rPh sb="0" eb="1">
      <t>ダイ</t>
    </rPh>
    <phoneticPr fontId="39"/>
  </si>
  <si>
    <t>電球類（70321）</t>
  </si>
  <si>
    <t>住居</t>
    <rPh sb="0" eb="1">
      <t>ジュウ</t>
    </rPh>
    <rPh sb="1" eb="2">
      <t>キョ</t>
    </rPh>
    <phoneticPr fontId="39"/>
  </si>
  <si>
    <t>年　　月　　別</t>
    <rPh sb="0" eb="4">
      <t>ネンゲツ</t>
    </rPh>
    <rPh sb="6" eb="7">
      <t>ベツ</t>
    </rPh>
    <phoneticPr fontId="39"/>
  </si>
  <si>
    <t>合    計</t>
  </si>
  <si>
    <t>田子の浦港入港船舶</t>
  </si>
  <si>
    <t>22</t>
  </si>
  <si>
    <t>発　　生　　件　　数</t>
  </si>
  <si>
    <t>熱　海　市</t>
  </si>
  <si>
    <t>非鉄金属（613）</t>
  </si>
  <si>
    <t>戸数</t>
  </si>
  <si>
    <t>　中　央　区</t>
    <rPh sb="1" eb="2">
      <t>ナカ</t>
    </rPh>
    <rPh sb="3" eb="4">
      <t>ナカバ</t>
    </rPh>
    <rPh sb="5" eb="6">
      <t>ク</t>
    </rPh>
    <phoneticPr fontId="113"/>
  </si>
  <si>
    <t>（令和２年＝100）</t>
  </si>
  <si>
    <t>20   海  上  出  入  貨  物</t>
    <rPh sb="5" eb="9">
      <t>カイジョウ</t>
    </rPh>
    <rPh sb="11" eb="15">
      <t>シュツニュウ</t>
    </rPh>
    <rPh sb="17" eb="21">
      <t>カモツ</t>
    </rPh>
    <phoneticPr fontId="39"/>
  </si>
  <si>
    <t>13</t>
  </si>
  <si>
    <t>遅 行 指 数</t>
  </si>
  <si>
    <t>預金残高</t>
    <rPh sb="0" eb="2">
      <t>ヨキン</t>
    </rPh>
    <rPh sb="2" eb="4">
      <t>ザンダカ</t>
    </rPh>
    <phoneticPr fontId="39"/>
  </si>
  <si>
    <t>床面積の</t>
  </si>
  <si>
    <t>電気・ガス・熱供給・水道業</t>
  </si>
  <si>
    <t>香港線</t>
    <rPh sb="0" eb="2">
      <t>ホンコン</t>
    </rPh>
    <rPh sb="2" eb="3">
      <t>セン</t>
    </rPh>
    <phoneticPr fontId="39"/>
  </si>
  <si>
    <t>湖西市</t>
  </si>
  <si>
    <t>-</t>
  </si>
  <si>
    <t>3,491,925人で、前月と比べ1, 619人減少した。</t>
    <rPh sb="9" eb="10">
      <t>，７７８，５６５ニン</t>
    </rPh>
    <rPh sb="12" eb="14">
      <t>ゼンゲツ</t>
    </rPh>
    <rPh sb="15" eb="16">
      <t>クラ</t>
    </rPh>
    <rPh sb="23" eb="24">
      <t>ニン</t>
    </rPh>
    <rPh sb="24" eb="26">
      <t>ゲンショウ</t>
    </rPh>
    <phoneticPr fontId="39"/>
  </si>
  <si>
    <t>15   製材工場の素材・製材製品需給</t>
    <rPh sb="8" eb="9">
      <t>ジョウ</t>
    </rPh>
    <phoneticPr fontId="39"/>
  </si>
  <si>
    <t>2</t>
  </si>
  <si>
    <t>24   富士山静岡空港搭乗者数</t>
    <rPh sb="5" eb="8">
      <t>フジサン</t>
    </rPh>
    <rPh sb="8" eb="10">
      <t>シズオカ</t>
    </rPh>
    <rPh sb="10" eb="12">
      <t>クウコウ</t>
    </rPh>
    <rPh sb="12" eb="15">
      <t>トウジョウシャ</t>
    </rPh>
    <rPh sb="15" eb="16">
      <t>カズ</t>
    </rPh>
    <phoneticPr fontId="39"/>
  </si>
  <si>
    <t>住宅</t>
  </si>
  <si>
    <t>輸     入</t>
    <rPh sb="0" eb="1">
      <t>ユ</t>
    </rPh>
    <rPh sb="6" eb="7">
      <t>イリ</t>
    </rPh>
    <phoneticPr fontId="39"/>
  </si>
  <si>
    <t>指標</t>
  </si>
  <si>
    <t>空港振興課</t>
    <rPh sb="2" eb="4">
      <t>シンコウ</t>
    </rPh>
    <rPh sb="4" eb="5">
      <t>カ</t>
    </rPh>
    <phoneticPr fontId="39"/>
  </si>
  <si>
    <t>令　　和</t>
  </si>
  <si>
    <t>全国主要指標</t>
  </si>
  <si>
    <t>前年同月比</t>
    <rPh sb="0" eb="2">
      <t>ゼンネン</t>
    </rPh>
    <rPh sb="2" eb="5">
      <t>ドウゲツヒ</t>
    </rPh>
    <phoneticPr fontId="39"/>
  </si>
  <si>
    <t>17</t>
  </si>
  <si>
    <t>（注2）社会動態は、各市区町の転入転出（政令市の区相互の移動を含む）の人数を合計したものです。</t>
    <rPh sb="4" eb="6">
      <t>シャカイ</t>
    </rPh>
    <rPh sb="6" eb="8">
      <t>ドウタイ</t>
    </rPh>
    <rPh sb="10" eb="12">
      <t>カクシ</t>
    </rPh>
    <rPh sb="12" eb="13">
      <t>ク</t>
    </rPh>
    <rPh sb="13" eb="14">
      <t>チョウ</t>
    </rPh>
    <rPh sb="15" eb="17">
      <t>テンニュウ</t>
    </rPh>
    <rPh sb="17" eb="19">
      <t>テンシュツ</t>
    </rPh>
    <rPh sb="35" eb="37">
      <t>ニンズウ</t>
    </rPh>
    <rPh sb="38" eb="40">
      <t>ゴウケイ</t>
    </rPh>
    <phoneticPr fontId="114"/>
  </si>
  <si>
    <t>｢ x ｣</t>
  </si>
  <si>
    <t>2.14</t>
  </si>
  <si>
    <t>公的資金</t>
  </si>
  <si>
    <t>情報通信業</t>
  </si>
  <si>
    <t>清　水　町</t>
  </si>
  <si>
    <t>倍</t>
    <rPh sb="0" eb="1">
      <t>バイ</t>
    </rPh>
    <phoneticPr fontId="39"/>
  </si>
  <si>
    <t>7</t>
  </si>
  <si>
    <t xml:space="preserve">    </t>
  </si>
  <si>
    <t>（事業所規模５人以上）</t>
  </si>
  <si>
    <t>令和２年＝100</t>
    <rPh sb="0" eb="2">
      <t>レイワ</t>
    </rPh>
    <rPh sb="3" eb="4">
      <t>ネン</t>
    </rPh>
    <rPh sb="4" eb="5">
      <t>ヘイネン</t>
    </rPh>
    <phoneticPr fontId="39"/>
  </si>
  <si>
    <t>｢ r ｣</t>
  </si>
  <si>
    <t>気温</t>
    <rPh sb="0" eb="2">
      <t>キオン</t>
    </rPh>
    <phoneticPr fontId="39"/>
  </si>
  <si>
    <t>液化天然ガス（3050103）</t>
  </si>
  <si>
    <t>年度・月</t>
  </si>
  <si>
    <t>工業用プラスチック製品、その他のプラスチック製品</t>
  </si>
  <si>
    <t>労働異動率</t>
    <rPh sb="0" eb="2">
      <t>ロウドウ</t>
    </rPh>
    <rPh sb="2" eb="4">
      <t>イドウ</t>
    </rPh>
    <rPh sb="4" eb="5">
      <t>リツ</t>
    </rPh>
    <phoneticPr fontId="39"/>
  </si>
  <si>
    <t>化学工業品</t>
  </si>
  <si>
    <t>｢ p ｣</t>
  </si>
  <si>
    <t>南伊豆町</t>
    <rPh sb="0" eb="1">
      <t>ミナミ</t>
    </rPh>
    <rPh sb="1" eb="3">
      <t>イズ</t>
    </rPh>
    <rPh sb="3" eb="4">
      <t>チョウ</t>
    </rPh>
    <phoneticPr fontId="39"/>
  </si>
  <si>
    <t>富士市</t>
  </si>
  <si>
    <t>3か月後方移動平均（CI）</t>
    <rPh sb="2" eb="3">
      <t>ゲツ</t>
    </rPh>
    <rPh sb="3" eb="5">
      <t>コウホウ</t>
    </rPh>
    <rPh sb="5" eb="7">
      <t>イドウ</t>
    </rPh>
    <rPh sb="7" eb="9">
      <t>ヘイキン</t>
    </rPh>
    <phoneticPr fontId="39"/>
  </si>
  <si>
    <t>金属機械工業品</t>
  </si>
  <si>
    <t>食料（酒類を除く）及び
エネルギーを除く総合</t>
    <rPh sb="0" eb="2">
      <t>ショクリョウ</t>
    </rPh>
    <rPh sb="3" eb="4">
      <t>サケ</t>
    </rPh>
    <rPh sb="4" eb="5">
      <t>ルイ</t>
    </rPh>
    <rPh sb="6" eb="7">
      <t>ノゾ</t>
    </rPh>
    <rPh sb="9" eb="10">
      <t>オヨ</t>
    </rPh>
    <rPh sb="18" eb="19">
      <t>ノゾ</t>
    </rPh>
    <rPh sb="20" eb="22">
      <t>ソウゴウ</t>
    </rPh>
    <phoneticPr fontId="39"/>
  </si>
  <si>
    <t>29</t>
  </si>
  <si>
    <t>13　　生活保護法による扶助人員及び金額</t>
  </si>
  <si>
    <t>運輸</t>
  </si>
  <si>
    <t>たこ類</t>
    <rPh sb="2" eb="3">
      <t>ルイ</t>
    </rPh>
    <phoneticPr fontId="39"/>
  </si>
  <si>
    <t>年月別</t>
  </si>
  <si>
    <t>区    分</t>
  </si>
  <si>
    <t>機械類及び輸送用機器（7）</t>
  </si>
  <si>
    <t>上　　　　　　　昇</t>
    <rPh sb="0" eb="9">
      <t>ジョウショウ</t>
    </rPh>
    <phoneticPr fontId="39"/>
  </si>
  <si>
    <t>常用雇用
指　　　数
（製造業）</t>
    <rPh sb="0" eb="2">
      <t>ジョウヨウ</t>
    </rPh>
    <rPh sb="2" eb="4">
      <t>コヨウ</t>
    </rPh>
    <rPh sb="5" eb="6">
      <t>ユビ</t>
    </rPh>
    <rPh sb="9" eb="10">
      <t>カズ</t>
    </rPh>
    <rPh sb="12" eb="15">
      <t>セイゾウギョウ</t>
    </rPh>
    <phoneticPr fontId="39"/>
  </si>
  <si>
    <t>エアコン（7012305）</t>
  </si>
  <si>
    <t>茶（01501）</t>
  </si>
  <si>
    <t>気象庁</t>
    <rPh sb="0" eb="3">
      <t>キショウチョウ</t>
    </rPh>
    <phoneticPr fontId="39"/>
  </si>
  <si>
    <t>日本銀行静岡支店</t>
    <rPh sb="0" eb="4">
      <t>ニホンギンコウ</t>
    </rPh>
    <rPh sb="4" eb="6">
      <t>シズオカ</t>
    </rPh>
    <rPh sb="6" eb="8">
      <t>シテン</t>
    </rPh>
    <phoneticPr fontId="39"/>
  </si>
  <si>
    <t>小山町</t>
    <rPh sb="0" eb="3">
      <t>オヤマチョウ</t>
    </rPh>
    <phoneticPr fontId="39"/>
  </si>
  <si>
    <t>季節調整済指数</t>
    <rPh sb="0" eb="2">
      <t>キセツ</t>
    </rPh>
    <rPh sb="2" eb="4">
      <t>チョウセイ</t>
    </rPh>
    <rPh sb="4" eb="5">
      <t>ズミ</t>
    </rPh>
    <rPh sb="5" eb="7">
      <t>シスウ</t>
    </rPh>
    <phoneticPr fontId="39"/>
  </si>
  <si>
    <t>林産品</t>
  </si>
  <si>
    <t>11</t>
  </si>
  <si>
    <t>3</t>
  </si>
  <si>
    <t xml:space="preserve"> 生産、出荷、在庫の動き</t>
  </si>
  <si>
    <t>静 岡 労 働 局</t>
    <rPh sb="0" eb="1">
      <t>セイ</t>
    </rPh>
    <rPh sb="2" eb="3">
      <t>オカ</t>
    </rPh>
    <rPh sb="4" eb="5">
      <t>ロウ</t>
    </rPh>
    <rPh sb="6" eb="7">
      <t>ハタラキ</t>
    </rPh>
    <rPh sb="8" eb="9">
      <t>キョク</t>
    </rPh>
    <phoneticPr fontId="39"/>
  </si>
  <si>
    <t>　　（ウ）　出　勤　日　数　、　労　働　時　間　</t>
  </si>
  <si>
    <t>月</t>
    <rPh sb="0" eb="1">
      <t>ガツ</t>
    </rPh>
    <phoneticPr fontId="114"/>
  </si>
  <si>
    <t>富士宮市</t>
  </si>
  <si>
    <t>農林・水産</t>
    <rPh sb="0" eb="2">
      <t>ノウリン</t>
    </rPh>
    <rPh sb="3" eb="5">
      <t>スイサン</t>
    </rPh>
    <phoneticPr fontId="39"/>
  </si>
  <si>
    <t>染料・なめし剤及び着色剤（505）</t>
  </si>
  <si>
    <t>二輪自動車類（70507）</t>
  </si>
  <si>
    <t>鉄 鋼 業</t>
    <rPh sb="0" eb="5">
      <t>テッコウギョウ</t>
    </rPh>
    <phoneticPr fontId="39"/>
  </si>
  <si>
    <t>生産指数
季節調整
済 指 数</t>
    <rPh sb="0" eb="2">
      <t>セイサン</t>
    </rPh>
    <rPh sb="2" eb="4">
      <t>シスウ</t>
    </rPh>
    <rPh sb="5" eb="7">
      <t>キセツ</t>
    </rPh>
    <rPh sb="7" eb="9">
      <t>チョウセイ</t>
    </rPh>
    <rPh sb="10" eb="11">
      <t>ズ</t>
    </rPh>
    <rPh sb="12" eb="13">
      <t>ユビ</t>
    </rPh>
    <rPh sb="14" eb="15">
      <t>カズ</t>
    </rPh>
    <phoneticPr fontId="39"/>
  </si>
  <si>
    <t>8</t>
  </si>
  <si>
    <t>被保護扶助人員</t>
  </si>
  <si>
    <r>
      <t>（</t>
    </r>
    <r>
      <rPr>
        <sz val="9.5"/>
        <color auto="1"/>
        <rFont val="ＭＳ Ｐ明朝"/>
      </rPr>
      <t>注1） 令和２年11月以降の人口の数値は</t>
    </r>
    <r>
      <rPr>
        <sz val="9"/>
        <color auto="1"/>
        <rFont val="ＭＳ Ｐ明朝"/>
      </rPr>
      <t>令和２年国勢調査の人口等基本集計（確定値）をもとに県が再算出したものです。</t>
    </r>
    <rPh sb="1" eb="2">
      <t>チュウ</t>
    </rPh>
    <rPh sb="5" eb="7">
      <t>レイワ</t>
    </rPh>
    <rPh sb="8" eb="9">
      <t>ネン</t>
    </rPh>
    <rPh sb="11" eb="14">
      <t>ガツイコウ</t>
    </rPh>
    <rPh sb="15" eb="16">
      <t>ヒト</t>
    </rPh>
    <rPh sb="16" eb="17">
      <t>クチ</t>
    </rPh>
    <rPh sb="18" eb="20">
      <t>スウチ</t>
    </rPh>
    <rPh sb="21" eb="23">
      <t>レイワ</t>
    </rPh>
    <rPh sb="30" eb="32">
      <t>ジンコウ</t>
    </rPh>
    <rPh sb="32" eb="33">
      <t>ナド</t>
    </rPh>
    <rPh sb="33" eb="35">
      <t>キホン</t>
    </rPh>
    <rPh sb="35" eb="37">
      <t>シュウケイ</t>
    </rPh>
    <rPh sb="38" eb="40">
      <t>カクテイ</t>
    </rPh>
    <rPh sb="40" eb="41">
      <t>チ</t>
    </rPh>
    <rPh sb="46" eb="47">
      <t>ケン</t>
    </rPh>
    <rPh sb="48" eb="49">
      <t>サイ</t>
    </rPh>
    <rPh sb="49" eb="51">
      <t>サンシュツ</t>
    </rPh>
    <phoneticPr fontId="39"/>
  </si>
  <si>
    <t>前年同月差</t>
    <rPh sb="4" eb="5">
      <t>サ</t>
    </rPh>
    <phoneticPr fontId="39"/>
  </si>
  <si>
    <t>生産</t>
  </si>
  <si>
    <t>4</t>
  </si>
  <si>
    <t>人</t>
  </si>
  <si>
    <t>飼料（017）</t>
  </si>
  <si>
    <t>分類不能のもの</t>
  </si>
  <si>
    <t>輸出</t>
    <rPh sb="0" eb="2">
      <t>ユシュツ</t>
    </rPh>
    <phoneticPr fontId="39"/>
  </si>
  <si>
    <t>年　　　月</t>
  </si>
  <si>
    <t>新規求職
申込件数</t>
  </si>
  <si>
    <t>調  査  産  業  計</t>
  </si>
  <si>
    <t>（注2） 数値は速報値です。</t>
    <rPh sb="1" eb="2">
      <t>チュウ</t>
    </rPh>
    <rPh sb="5" eb="7">
      <t>スウチ</t>
    </rPh>
    <rPh sb="8" eb="11">
      <t>ソクホウチ</t>
    </rPh>
    <phoneticPr fontId="39"/>
  </si>
  <si>
    <t>21   品 種 別 海 上 出 入 貨 物</t>
  </si>
  <si>
    <t>松崎町</t>
    <rPh sb="0" eb="2">
      <t>マツザキ</t>
    </rPh>
    <rPh sb="2" eb="3">
      <t>チョウ</t>
    </rPh>
    <phoneticPr fontId="39"/>
  </si>
  <si>
    <t>卸売業,小売業</t>
  </si>
  <si>
    <t>令和6年</t>
  </si>
  <si>
    <t>小型乗用</t>
    <rPh sb="0" eb="2">
      <t>コガタ</t>
    </rPh>
    <rPh sb="2" eb="4">
      <t>ジョウヨウ</t>
    </rPh>
    <phoneticPr fontId="39"/>
  </si>
  <si>
    <t>18</t>
  </si>
  <si>
    <t>清      水      港</t>
  </si>
  <si>
    <t>アルミニウム及び同合金（61507）</t>
  </si>
  <si>
    <t>（注7） 新設住宅着工戸数の年単位の値は年度計です。</t>
  </si>
  <si>
    <t>消費量</t>
  </si>
  <si>
    <t>織物用糸及び繊維製品（607）</t>
  </si>
  <si>
    <t>熱海市</t>
  </si>
  <si>
    <t>半導体等製造装置（70131）</t>
  </si>
  <si>
    <t>原動機（70101）</t>
  </si>
  <si>
    <t>在       庫</t>
    <rPh sb="0" eb="1">
      <t>ザイコ</t>
    </rPh>
    <rPh sb="8" eb="9">
      <t>セイサン</t>
    </rPh>
    <phoneticPr fontId="39"/>
  </si>
  <si>
    <t>5</t>
  </si>
  <si>
    <t>三島市（注４）</t>
    <rPh sb="0" eb="3">
      <t>ミシマシ</t>
    </rPh>
    <rPh sb="4" eb="5">
      <t>チュウ</t>
    </rPh>
    <phoneticPr fontId="39"/>
  </si>
  <si>
    <t>御   前   崎   港</t>
    <rPh sb="0" eb="13">
      <t>オマエザキコウ</t>
    </rPh>
    <phoneticPr fontId="39"/>
  </si>
  <si>
    <t>資　　料</t>
  </si>
  <si>
    <t>17    輸   出   入   通   関   実   績</t>
    <rPh sb="6" eb="11">
      <t>ユシュツ</t>
    </rPh>
    <rPh sb="14" eb="15">
      <t>ニュウ</t>
    </rPh>
    <rPh sb="18" eb="23">
      <t>ツウカン</t>
    </rPh>
    <rPh sb="26" eb="31">
      <t>ジッセキ</t>
    </rPh>
    <phoneticPr fontId="39"/>
  </si>
  <si>
    <t>石油製品（30301）</t>
  </si>
  <si>
    <t>一 致 指 数</t>
  </si>
  <si>
    <t>菊川市</t>
    <rPh sb="0" eb="2">
      <t>キクガワ</t>
    </rPh>
    <rPh sb="2" eb="3">
      <t>シ</t>
    </rPh>
    <phoneticPr fontId="39"/>
  </si>
  <si>
    <t>藤枝市</t>
  </si>
  <si>
    <t>所定外労働時間</t>
  </si>
  <si>
    <t>三島市</t>
  </si>
  <si>
    <t>単位：件、人、倍</t>
  </si>
  <si>
    <t>（イ） 　平   均   現   金   給   与   額　（８月）</t>
    <rPh sb="33" eb="34">
      <t>ガツ</t>
    </rPh>
    <phoneticPr fontId="39"/>
  </si>
  <si>
    <t>（令和７年８月分）</t>
    <rPh sb="1" eb="3">
      <t>レイワ</t>
    </rPh>
    <rPh sb="4" eb="5">
      <t>ネン</t>
    </rPh>
    <rPh sb="6" eb="7">
      <t>ガツ</t>
    </rPh>
    <rPh sb="7" eb="8">
      <t>ブン</t>
    </rPh>
    <phoneticPr fontId="39"/>
  </si>
  <si>
    <t>医療， 福祉</t>
  </si>
  <si>
    <t>企業倒産状況</t>
    <rPh sb="0" eb="2">
      <t>キギョウ</t>
    </rPh>
    <rPh sb="2" eb="4">
      <t>トウサン</t>
    </rPh>
    <rPh sb="4" eb="6">
      <t>ジョウキョウ</t>
    </rPh>
    <phoneticPr fontId="39"/>
  </si>
  <si>
    <t>26</t>
  </si>
  <si>
    <t>普通乗用</t>
    <rPh sb="0" eb="2">
      <t>フツウ</t>
    </rPh>
    <rPh sb="2" eb="4">
      <t>ジョウヨウ</t>
    </rPh>
    <phoneticPr fontId="39"/>
  </si>
  <si>
    <t>月</t>
    <rPh sb="0" eb="1">
      <t>ツキ</t>
    </rPh>
    <phoneticPr fontId="39"/>
  </si>
  <si>
    <t>日 本 人 及 び 外 国 人 人 口</t>
  </si>
  <si>
    <t>No．902</t>
  </si>
  <si>
    <t>パルプ</t>
  </si>
  <si>
    <t>△79</t>
  </si>
  <si>
    <t>プラスチック</t>
  </si>
  <si>
    <t>総　　　額</t>
    <rPh sb="0" eb="5">
      <t>ソウガク</t>
    </rPh>
    <phoneticPr fontId="39"/>
  </si>
  <si>
    <t>鉱物性燃料（3）</t>
  </si>
  <si>
    <t>人　　　　　口</t>
  </si>
  <si>
    <t>対前年同月比</t>
  </si>
  <si>
    <t>磐田市</t>
    <rPh sb="0" eb="3">
      <t>イワタシ</t>
    </rPh>
    <phoneticPr fontId="115"/>
  </si>
  <si>
    <t>住宅</t>
    <rPh sb="0" eb="2">
      <t>ジュウタク</t>
    </rPh>
    <phoneticPr fontId="39"/>
  </si>
  <si>
    <t>（注2）業種欄の（ ）内は、前月比（％）です。</t>
    <rPh sb="4" eb="6">
      <t>ギョウシュ</t>
    </rPh>
    <rPh sb="6" eb="7">
      <t>ラン</t>
    </rPh>
    <rPh sb="11" eb="12">
      <t>ナイ</t>
    </rPh>
    <rPh sb="14" eb="17">
      <t>ゼンゲツヒ</t>
    </rPh>
    <phoneticPr fontId="39"/>
  </si>
  <si>
    <t>光熱・水道</t>
    <rPh sb="0" eb="2">
      <t>コウネツ</t>
    </rPh>
    <rPh sb="3" eb="5">
      <t>スイドウ</t>
    </rPh>
    <phoneticPr fontId="39"/>
  </si>
  <si>
    <t>百万円</t>
    <rPh sb="0" eb="3">
      <t>ヒャクマンエン</t>
    </rPh>
    <phoneticPr fontId="39"/>
  </si>
  <si>
    <t/>
  </si>
  <si>
    <t>9</t>
  </si>
  <si>
    <t>福岡線</t>
    <rPh sb="0" eb="2">
      <t>フクオカ</t>
    </rPh>
    <rPh sb="2" eb="3">
      <t>セン</t>
    </rPh>
    <phoneticPr fontId="39"/>
  </si>
  <si>
    <t>主要地方道</t>
  </si>
  <si>
    <t>１月以降</t>
  </si>
  <si>
    <t>28</t>
  </si>
  <si>
    <t>移 出</t>
  </si>
  <si>
    <t>27   道路別交通事故発生状況（人身事故）</t>
  </si>
  <si>
    <t>「 0 」</t>
  </si>
  <si>
    <t>月及び産業別</t>
  </si>
  <si>
    <t>輸入</t>
  </si>
  <si>
    <t>所定内労働時間</t>
  </si>
  <si>
    <t>10</t>
  </si>
  <si>
    <t>乗用車（7050301）</t>
  </si>
  <si>
    <t xml:space="preserve">（注2）「日本人及び外国人」の欄には、令和２年国勢調査において国籍が不明の者23,339人を含みます。 </t>
    <rPh sb="5" eb="8">
      <t>ニホンジン</t>
    </rPh>
    <rPh sb="8" eb="9">
      <t>オヨ</t>
    </rPh>
    <rPh sb="10" eb="13">
      <t>ガイコクジン</t>
    </rPh>
    <rPh sb="15" eb="16">
      <t>ラン</t>
    </rPh>
    <rPh sb="19" eb="21">
      <t>レイワ</t>
    </rPh>
    <rPh sb="22" eb="23">
      <t>ネン</t>
    </rPh>
    <rPh sb="23" eb="25">
      <t>コクセイ</t>
    </rPh>
    <rPh sb="25" eb="27">
      <t>チョウサ</t>
    </rPh>
    <rPh sb="31" eb="33">
      <t>コクセキ</t>
    </rPh>
    <rPh sb="34" eb="36">
      <t>フメイ</t>
    </rPh>
    <rPh sb="37" eb="38">
      <t>モノ</t>
    </rPh>
    <rPh sb="44" eb="45">
      <t>ニン</t>
    </rPh>
    <rPh sb="46" eb="47">
      <t>フク</t>
    </rPh>
    <phoneticPr fontId="116"/>
  </si>
  <si>
    <t>輸出</t>
  </si>
  <si>
    <t>単位：千トン</t>
  </si>
  <si>
    <t>水揚量</t>
    <rPh sb="0" eb="2">
      <t>ミズアゲ</t>
    </rPh>
    <rPh sb="2" eb="3">
      <t>リョウ</t>
    </rPh>
    <phoneticPr fontId="39"/>
  </si>
  <si>
    <t>うち有効
求 職 者</t>
  </si>
  <si>
    <t>静　岡</t>
    <rPh sb="0" eb="1">
      <t>セイ</t>
    </rPh>
    <rPh sb="2" eb="3">
      <t>オカ</t>
    </rPh>
    <phoneticPr fontId="39"/>
  </si>
  <si>
    <t>合板・ウッドパネル（60501）</t>
  </si>
  <si>
    <t>25   新  設  住  宅  着  工  戸  数  (つづき)</t>
    <rPh sb="23" eb="24">
      <t>ト</t>
    </rPh>
    <rPh sb="26" eb="27">
      <t>カズ</t>
    </rPh>
    <phoneticPr fontId="39"/>
  </si>
  <si>
    <t>７　　信用保証協会保証状況</t>
    <rPh sb="3" eb="5">
      <t>シンヨウ</t>
    </rPh>
    <rPh sb="5" eb="7">
      <t>ホショウ</t>
    </rPh>
    <rPh sb="7" eb="9">
      <t>キョウカイ</t>
    </rPh>
    <rPh sb="9" eb="11">
      <t>ホショウ</t>
    </rPh>
    <rPh sb="11" eb="13">
      <t>ジョウキョウ</t>
    </rPh>
    <phoneticPr fontId="39"/>
  </si>
  <si>
    <t>（注2）  数値は速報値です。</t>
    <rPh sb="1" eb="2">
      <t>チュウ</t>
    </rPh>
    <rPh sb="6" eb="8">
      <t>スウチ</t>
    </rPh>
    <rPh sb="9" eb="12">
      <t>ソクホウチ</t>
    </rPh>
    <phoneticPr fontId="39"/>
  </si>
  <si>
    <t>清水港入港船舶</t>
  </si>
  <si>
    <t>在　　　　　　　　　庫</t>
    <rPh sb="0" eb="1">
      <t>ザイコ</t>
    </rPh>
    <rPh sb="10" eb="11">
      <t>セイサン</t>
    </rPh>
    <phoneticPr fontId="39"/>
  </si>
  <si>
    <t>「…」</t>
  </si>
  <si>
    <t>社　会　動　態</t>
  </si>
  <si>
    <t>16</t>
  </si>
  <si>
    <t>（注2） 電子部品・デバイス工業、情報通信機械工業、印刷業は在庫調査なし。</t>
    <rPh sb="5" eb="7">
      <t>デンシ</t>
    </rPh>
    <rPh sb="7" eb="9">
      <t>ブヒン</t>
    </rPh>
    <rPh sb="14" eb="16">
      <t>コウギョウ</t>
    </rPh>
    <rPh sb="17" eb="19">
      <t>ジョウホウ</t>
    </rPh>
    <rPh sb="19" eb="21">
      <t>ツウシン</t>
    </rPh>
    <rPh sb="21" eb="23">
      <t>キカイ</t>
    </rPh>
    <rPh sb="23" eb="25">
      <t>コウギョウ</t>
    </rPh>
    <rPh sb="26" eb="29">
      <t>インサツギョウ</t>
    </rPh>
    <rPh sb="30" eb="32">
      <t>ザイコ</t>
    </rPh>
    <rPh sb="32" eb="34">
      <t>チョウサ</t>
    </rPh>
    <phoneticPr fontId="39"/>
  </si>
  <si>
    <t>出生数</t>
  </si>
  <si>
    <t>総数</t>
    <rPh sb="0" eb="2">
      <t>ソウスウ</t>
    </rPh>
    <phoneticPr fontId="116"/>
  </si>
  <si>
    <t>(１０大費目)－静岡市・浜松市－</t>
  </si>
  <si>
    <t>県  　   警　     察
本            　　 部</t>
    <rPh sb="0" eb="1">
      <t>ケン</t>
    </rPh>
    <rPh sb="7" eb="8">
      <t>ケイ</t>
    </rPh>
    <rPh sb="14" eb="15">
      <t>サツ</t>
    </rPh>
    <rPh sb="16" eb="17">
      <t>ホン</t>
    </rPh>
    <rPh sb="32" eb="33">
      <t>ブ</t>
    </rPh>
    <phoneticPr fontId="39"/>
  </si>
  <si>
    <t>負数または減少</t>
  </si>
  <si>
    <t>24</t>
  </si>
  <si>
    <t>石　廊　崎</t>
    <rPh sb="0" eb="1">
      <t>イシ</t>
    </rPh>
    <rPh sb="2" eb="3">
      <t>ロウ</t>
    </rPh>
    <rPh sb="4" eb="5">
      <t>ザキ</t>
    </rPh>
    <phoneticPr fontId="39"/>
  </si>
  <si>
    <t>金融業,保険業</t>
  </si>
  <si>
    <t>コーヒー・茶・ココア・香辛料類（015）</t>
  </si>
  <si>
    <t>農林水産省</t>
    <rPh sb="0" eb="2">
      <t>ノウリン</t>
    </rPh>
    <rPh sb="2" eb="5">
      <t>スイサンショウ</t>
    </rPh>
    <phoneticPr fontId="39"/>
  </si>
  <si>
    <t>令和</t>
    <rPh sb="0" eb="2">
      <t>レイワ</t>
    </rPh>
    <phoneticPr fontId="39"/>
  </si>
  <si>
    <t>加熱用・冷却用機器（70123）</t>
  </si>
  <si>
    <t>その他の採油用種子（20309）</t>
  </si>
  <si>
    <t>野菜（01103）</t>
  </si>
  <si>
    <t>出勤日数</t>
  </si>
  <si>
    <t>　</t>
  </si>
  <si>
    <t>西 伊 豆 町</t>
  </si>
  <si>
    <t>当　　　月</t>
  </si>
  <si>
    <t>絶縁電線及び絶縁ケーブル（70304）</t>
  </si>
  <si>
    <t>足踏みを示している</t>
    <rPh sb="0" eb="2">
      <t>アシブ</t>
    </rPh>
    <rPh sb="4" eb="5">
      <t>シメ</t>
    </rPh>
    <phoneticPr fontId="39"/>
  </si>
  <si>
    <t>持家</t>
  </si>
  <si>
    <t>島田市</t>
  </si>
  <si>
    <t>貸       家</t>
  </si>
  <si>
    <t>出　荷</t>
    <rPh sb="0" eb="3">
      <t>シュッカ</t>
    </rPh>
    <phoneticPr fontId="39"/>
  </si>
  <si>
    <t>分 譲 住 宅</t>
  </si>
  <si>
    <t>2.30</t>
  </si>
  <si>
    <t>市町道</t>
  </si>
  <si>
    <t>有
効</t>
  </si>
  <si>
    <t>伊豆半島地域計</t>
    <rPh sb="0" eb="2">
      <t>イズ</t>
    </rPh>
    <rPh sb="2" eb="4">
      <t>ハントウ</t>
    </rPh>
    <rPh sb="4" eb="6">
      <t>チイキ</t>
    </rPh>
    <rPh sb="6" eb="7">
      <t>ケイ</t>
    </rPh>
    <phoneticPr fontId="117"/>
  </si>
  <si>
    <t>総実労働時間</t>
  </si>
  <si>
    <t>単位：件、百万円</t>
    <rPh sb="0" eb="2">
      <t>タンイ</t>
    </rPh>
    <rPh sb="3" eb="4">
      <t>ケン</t>
    </rPh>
    <rPh sb="5" eb="8">
      <t>ヒャクマンエン</t>
    </rPh>
    <phoneticPr fontId="39"/>
  </si>
  <si>
    <t>前年同期比</t>
    <rPh sb="0" eb="2">
      <t>ゼンネン</t>
    </rPh>
    <rPh sb="2" eb="5">
      <t>ドウキヒ</t>
    </rPh>
    <phoneticPr fontId="39"/>
  </si>
  <si>
    <t>女</t>
  </si>
  <si>
    <t>南 伊 豆 町</t>
  </si>
  <si>
    <t>運輸業， 郵便業</t>
  </si>
  <si>
    <t>総額</t>
  </si>
  <si>
    <t>プラスチック（515）</t>
  </si>
  <si>
    <t>外国貿易</t>
  </si>
  <si>
    <t>静岡労働局職業安定部</t>
  </si>
  <si>
    <t>統計活用課</t>
    <rPh sb="0" eb="2">
      <t>トウケイ</t>
    </rPh>
    <rPh sb="2" eb="4">
      <t>カツヨウ</t>
    </rPh>
    <rPh sb="4" eb="5">
      <t>カ</t>
    </rPh>
    <phoneticPr fontId="39"/>
  </si>
  <si>
    <t>月   間
有   効
求人数</t>
  </si>
  <si>
    <t>転出数</t>
  </si>
  <si>
    <t>月 及 び 産 業 別</t>
  </si>
  <si>
    <t>2.17</t>
  </si>
  <si>
    <t>森町</t>
    <rPh sb="0" eb="2">
      <t>モリマチ</t>
    </rPh>
    <phoneticPr fontId="115"/>
  </si>
  <si>
    <t>自動車の部分品（70505）</t>
  </si>
  <si>
    <t>被保護
実人員</t>
  </si>
  <si>
    <t>給与住宅</t>
  </si>
  <si>
    <t>清水港管理局、田子の浦港管理事務所、御前崎港管理事務所</t>
    <rPh sb="0" eb="2">
      <t>シミズ</t>
    </rPh>
    <rPh sb="2" eb="3">
      <t>コウ</t>
    </rPh>
    <rPh sb="3" eb="6">
      <t>カンリキョク</t>
    </rPh>
    <rPh sb="7" eb="9">
      <t>タゴ</t>
    </rPh>
    <rPh sb="10" eb="11">
      <t>ウラ</t>
    </rPh>
    <rPh sb="11" eb="12">
      <t>コウ</t>
    </rPh>
    <rPh sb="12" eb="14">
      <t>カンリ</t>
    </rPh>
    <rPh sb="14" eb="16">
      <t>ジム</t>
    </rPh>
    <rPh sb="16" eb="17">
      <t>ショ</t>
    </rPh>
    <rPh sb="18" eb="21">
      <t>オマエザキ</t>
    </rPh>
    <rPh sb="21" eb="22">
      <t>コウ</t>
    </rPh>
    <rPh sb="22" eb="24">
      <t>カンリ</t>
    </rPh>
    <rPh sb="24" eb="26">
      <t>ジム</t>
    </rPh>
    <rPh sb="26" eb="27">
      <t>ショ</t>
    </rPh>
    <phoneticPr fontId="39"/>
  </si>
  <si>
    <t>就   職
件   数</t>
  </si>
  <si>
    <t>男</t>
  </si>
  <si>
    <t>印 刷 業</t>
    <rPh sb="0" eb="1">
      <t>イン</t>
    </rPh>
    <rPh sb="2" eb="3">
      <t>サツ</t>
    </rPh>
    <rPh sb="4" eb="5">
      <t>ギョウ</t>
    </rPh>
    <phoneticPr fontId="39"/>
  </si>
  <si>
    <t>年  月  別</t>
  </si>
  <si>
    <t>衣類及び同附属品（807）</t>
  </si>
  <si>
    <t>令和</t>
  </si>
  <si>
    <t>サービス業（他に分類されないもの）</t>
  </si>
  <si>
    <t>　　　　なお、自動車新規登録台数の年単位の値は、年度計です。</t>
    <rPh sb="7" eb="10">
      <t>ジドウシャ</t>
    </rPh>
    <rPh sb="10" eb="12">
      <t>シンキ</t>
    </rPh>
    <rPh sb="12" eb="14">
      <t>トウロク</t>
    </rPh>
    <rPh sb="14" eb="16">
      <t>ダイスウ</t>
    </rPh>
    <rPh sb="17" eb="20">
      <t>ネンタンイ</t>
    </rPh>
    <rPh sb="21" eb="22">
      <t>アタイ</t>
    </rPh>
    <rPh sb="24" eb="26">
      <t>ネンド</t>
    </rPh>
    <rPh sb="26" eb="27">
      <t>ケイ</t>
    </rPh>
    <phoneticPr fontId="39"/>
  </si>
  <si>
    <t>下田市</t>
  </si>
  <si>
    <t>窯業</t>
    <rPh sb="0" eb="1">
      <t>カマ</t>
    </rPh>
    <rPh sb="1" eb="2">
      <t>ギョウ</t>
    </rPh>
    <phoneticPr fontId="39"/>
  </si>
  <si>
    <t>有機化合物（50101）</t>
  </si>
  <si>
    <t>茶・コーヒー、糖・油脂・でんぷん</t>
  </si>
  <si>
    <t>持       家</t>
  </si>
  <si>
    <t>概　　　数</t>
  </si>
  <si>
    <t>令和5年</t>
  </si>
  <si>
    <t>19</t>
  </si>
  <si>
    <t>全　国（P７参照）</t>
    <rPh sb="0" eb="1">
      <t>ゼン</t>
    </rPh>
    <rPh sb="2" eb="3">
      <t>クニ</t>
    </rPh>
    <rPh sb="6" eb="8">
      <t>サンショウ</t>
    </rPh>
    <phoneticPr fontId="39"/>
  </si>
  <si>
    <t>繊維機械（70109）</t>
  </si>
  <si>
    <t>　12　　毎月勤労統計調査地方調査結果（８月）</t>
    <rPh sb="21" eb="22">
      <t>ガツ</t>
    </rPh>
    <phoneticPr fontId="39"/>
  </si>
  <si>
    <t>エアコン（7011901）</t>
  </si>
  <si>
    <t>非金属鉱物製品（609）</t>
  </si>
  <si>
    <t>　「紅葉に映える」</t>
  </si>
  <si>
    <t>電気照明器具、電池</t>
  </si>
  <si>
    <t>木材（20701）</t>
  </si>
  <si>
    <t>月</t>
  </si>
  <si>
    <t>富　士　市</t>
  </si>
  <si>
    <t>…</t>
  </si>
  <si>
    <t>清 水 税 関 支 署</t>
    <rPh sb="0" eb="1">
      <t>キヨシ</t>
    </rPh>
    <rPh sb="2" eb="3">
      <t>ミズ</t>
    </rPh>
    <rPh sb="4" eb="5">
      <t>ゼイ</t>
    </rPh>
    <rPh sb="6" eb="7">
      <t>セキ</t>
    </rPh>
    <rPh sb="8" eb="9">
      <t>ササ</t>
    </rPh>
    <rPh sb="10" eb="11">
      <t>ショ</t>
    </rPh>
    <phoneticPr fontId="39"/>
  </si>
  <si>
    <t>お茶（01505）</t>
  </si>
  <si>
    <t>掛川市</t>
  </si>
  <si>
    <t>香港線は年度累計のみの公表。青島線は７月17 日から週１往復で新規就航。</t>
    <rPh sb="11" eb="13">
      <t>コウヒョウ</t>
    </rPh>
    <rPh sb="14" eb="16">
      <t>チンタオ</t>
    </rPh>
    <rPh sb="16" eb="17">
      <t>セン</t>
    </rPh>
    <rPh sb="19" eb="20">
      <t>ガツ</t>
    </rPh>
    <rPh sb="23" eb="24">
      <t>ニチ</t>
    </rPh>
    <rPh sb="26" eb="27">
      <t>シュウ</t>
    </rPh>
    <rPh sb="28" eb="30">
      <t>オウフク</t>
    </rPh>
    <rPh sb="31" eb="33">
      <t>シンキ</t>
    </rPh>
    <rPh sb="33" eb="35">
      <t>シュウコウ</t>
    </rPh>
    <phoneticPr fontId="39"/>
  </si>
  <si>
    <t>現金給与総額</t>
    <rPh sb="0" eb="2">
      <t>ゲンキン</t>
    </rPh>
    <rPh sb="2" eb="4">
      <t>キュウヨ</t>
    </rPh>
    <rPh sb="4" eb="6">
      <t>ソウガク</t>
    </rPh>
    <phoneticPr fontId="39"/>
  </si>
  <si>
    <t>前月比</t>
    <rPh sb="0" eb="2">
      <t>ゼンゲツ</t>
    </rPh>
    <rPh sb="2" eb="3">
      <t>ヒ</t>
    </rPh>
    <phoneticPr fontId="39"/>
  </si>
  <si>
    <t>ゴム製品
工　　業</t>
    <rPh sb="2" eb="4">
      <t>セイヒン</t>
    </rPh>
    <rPh sb="6" eb="7">
      <t>コウ</t>
    </rPh>
    <rPh sb="9" eb="10">
      <t>ギョウ</t>
    </rPh>
    <phoneticPr fontId="39"/>
  </si>
  <si>
    <t>二輪自動車・原動機付自転車（7050701）</t>
  </si>
  <si>
    <t>川 根 本 町</t>
  </si>
  <si>
    <t>鉄鋼（613）</t>
  </si>
  <si>
    <t>袋井市</t>
  </si>
  <si>
    <t>0.08 ポイント下回った。</t>
    <rPh sb="9" eb="10">
      <t>シタ</t>
    </rPh>
    <rPh sb="10" eb="11">
      <t>カイ</t>
    </rPh>
    <phoneticPr fontId="39"/>
  </si>
  <si>
    <t>電　　気　　
機　　械
工　　業</t>
    <rPh sb="0" eb="1">
      <t>デン</t>
    </rPh>
    <rPh sb="3" eb="4">
      <t>キ</t>
    </rPh>
    <rPh sb="7" eb="11">
      <t>キカイ</t>
    </rPh>
    <rPh sb="12" eb="16">
      <t>コウギョウ</t>
    </rPh>
    <phoneticPr fontId="39"/>
  </si>
  <si>
    <t>出荷は93.2で、前月比0.1％減と、３か月連続して低下した。</t>
    <rPh sb="16" eb="17">
      <t>ゲン</t>
    </rPh>
    <rPh sb="21" eb="22">
      <t>ツキ</t>
    </rPh>
    <rPh sb="22" eb="24">
      <t>レンゾク</t>
    </rPh>
    <rPh sb="26" eb="28">
      <t>テイカ</t>
    </rPh>
    <phoneticPr fontId="39"/>
  </si>
  <si>
    <t>地域福祉課</t>
    <rPh sb="0" eb="2">
      <t>チイキ</t>
    </rPh>
    <rPh sb="2" eb="4">
      <t>フクシ</t>
    </rPh>
    <rPh sb="4" eb="5">
      <t>カ</t>
    </rPh>
    <phoneticPr fontId="39"/>
  </si>
  <si>
    <t>在　庫</t>
    <rPh sb="0" eb="3">
      <t>ザイコ</t>
    </rPh>
    <phoneticPr fontId="39"/>
  </si>
  <si>
    <t>単位：円</t>
  </si>
  <si>
    <t>単位：戸、㎡</t>
    <rPh sb="0" eb="2">
      <t>タンイ</t>
    </rPh>
    <rPh sb="3" eb="4">
      <t>ト</t>
    </rPh>
    <phoneticPr fontId="39"/>
  </si>
  <si>
    <t>先 行 指 数</t>
  </si>
  <si>
    <t>小　山　町</t>
  </si>
  <si>
    <t>％</t>
  </si>
  <si>
    <t>単位：億円</t>
    <rPh sb="0" eb="2">
      <t>タンイ</t>
    </rPh>
    <rPh sb="2" eb="5">
      <t>：オクエン</t>
    </rPh>
    <phoneticPr fontId="39"/>
  </si>
  <si>
    <t>年　　月</t>
  </si>
  <si>
    <t>移入</t>
  </si>
  <si>
    <t>医療</t>
  </si>
  <si>
    <t>16   漁港別品目別上場水揚量・価格</t>
    <rPh sb="5" eb="7">
      <t>ギョコウ</t>
    </rPh>
    <rPh sb="7" eb="8">
      <t>ベツ</t>
    </rPh>
    <rPh sb="8" eb="10">
      <t>ヒンモク</t>
    </rPh>
    <rPh sb="10" eb="11">
      <t>ベツ</t>
    </rPh>
    <rPh sb="11" eb="13">
      <t>ジョウジョウ</t>
    </rPh>
    <rPh sb="13" eb="15">
      <t>ミズアゲ</t>
    </rPh>
    <rPh sb="15" eb="16">
      <t>リョウ</t>
    </rPh>
    <rPh sb="17" eb="19">
      <t>カカク</t>
    </rPh>
    <phoneticPr fontId="39"/>
  </si>
  <si>
    <t>学術研究,専門・技術サービス業</t>
  </si>
  <si>
    <t>半導体等電子部品（70323）</t>
  </si>
  <si>
    <t>降水量</t>
    <rPh sb="0" eb="3">
      <t>コウスイリョウ</t>
    </rPh>
    <phoneticPr fontId="39"/>
  </si>
  <si>
    <t>（注）各年度は年度間の総数で、各月は月間の数値です。ただし、保証債務残高は年度末及び月末の数値です。</t>
    <rPh sb="0" eb="2">
      <t>（チュウ</t>
    </rPh>
    <rPh sb="3" eb="6">
      <t>カクネンド</t>
    </rPh>
    <rPh sb="7" eb="10">
      <t>ネンドカン</t>
    </rPh>
    <rPh sb="11" eb="13">
      <t>ソウスウ</t>
    </rPh>
    <rPh sb="15" eb="17">
      <t>カクツキ</t>
    </rPh>
    <rPh sb="18" eb="20">
      <t>ゲッカン</t>
    </rPh>
    <rPh sb="21" eb="23">
      <t>スウチ</t>
    </rPh>
    <rPh sb="30" eb="32">
      <t>ホショウ</t>
    </rPh>
    <rPh sb="32" eb="36">
      <t>サイムザンダカ</t>
    </rPh>
    <rPh sb="37" eb="40">
      <t>ネンドマツ</t>
    </rPh>
    <rPh sb="40" eb="41">
      <t>オヨ</t>
    </rPh>
    <rPh sb="42" eb="44">
      <t>ゲツマツ</t>
    </rPh>
    <rPh sb="45" eb="47">
      <t>スウチ</t>
    </rPh>
    <phoneticPr fontId="39"/>
  </si>
  <si>
    <t>転入数</t>
  </si>
  <si>
    <t>負債総額</t>
    <rPh sb="0" eb="2">
      <t>フサイ</t>
    </rPh>
    <rPh sb="2" eb="4">
      <t>ソウガク</t>
    </rPh>
    <phoneticPr fontId="39"/>
  </si>
  <si>
    <t>バス</t>
  </si>
  <si>
    <t xml:space="preserve">常用労働者数
</t>
    <rPh sb="0" eb="2">
      <t>ジョウヨウ</t>
    </rPh>
    <phoneticPr fontId="39"/>
  </si>
  <si>
    <t>単位：人</t>
    <rPh sb="3" eb="4">
      <t>ニン</t>
    </rPh>
    <phoneticPr fontId="39"/>
  </si>
  <si>
    <t>大豆（20307）</t>
  </si>
  <si>
    <t>個別半導体（7032303）</t>
  </si>
  <si>
    <t>びんなが（冷凍）</t>
    <rPh sb="5" eb="7">
      <t>レイトウ</t>
    </rPh>
    <phoneticPr fontId="39"/>
  </si>
  <si>
    <t>全増</t>
    <rPh sb="0" eb="1">
      <t>ゼン</t>
    </rPh>
    <rPh sb="1" eb="2">
      <t>フ</t>
    </rPh>
    <phoneticPr fontId="39"/>
  </si>
  <si>
    <t>「－」</t>
  </si>
  <si>
    <t>（４）汎用・生産用・業務用機械工業</t>
    <rPh sb="3" eb="4">
      <t>ハン</t>
    </rPh>
    <rPh sb="4" eb="5">
      <t>ヨウ</t>
    </rPh>
    <rPh sb="6" eb="9">
      <t>セイサンヨウ</t>
    </rPh>
    <rPh sb="10" eb="13">
      <t>ギョウムヨウ</t>
    </rPh>
    <rPh sb="13" eb="15">
      <t>キカイ</t>
    </rPh>
    <rPh sb="15" eb="17">
      <t>コウギョウ</t>
    </rPh>
    <phoneticPr fontId="39"/>
  </si>
  <si>
    <t>たら(生)</t>
    <rPh sb="3" eb="4">
      <t>ナマ</t>
    </rPh>
    <phoneticPr fontId="39"/>
  </si>
  <si>
    <t>原料別製品（6）</t>
  </si>
  <si>
    <t>前月比1,619人の減少</t>
    <rPh sb="0" eb="2">
      <t>ゼンゲツ</t>
    </rPh>
    <rPh sb="2" eb="3">
      <t>クラ</t>
    </rPh>
    <rPh sb="8" eb="9">
      <t>ニン</t>
    </rPh>
    <rPh sb="10" eb="12">
      <t>ゲンショウ</t>
    </rPh>
    <phoneticPr fontId="39"/>
  </si>
  <si>
    <t>移 入</t>
  </si>
  <si>
    <t>静岡市</t>
  </si>
  <si>
    <t>生活関連サービス業， 娯楽業</t>
  </si>
  <si>
    <t>鉱工業指数の推移</t>
    <rPh sb="0" eb="3">
      <t>コウコウギョウ</t>
    </rPh>
    <rPh sb="3" eb="5">
      <t>シスウ</t>
    </rPh>
    <rPh sb="6" eb="8">
      <t>スイイ</t>
    </rPh>
    <phoneticPr fontId="39"/>
  </si>
  <si>
    <t>主  な  動  き</t>
    <rPh sb="0" eb="1">
      <t>オモ</t>
    </rPh>
    <rPh sb="6" eb="7">
      <t>ウゴ</t>
    </rPh>
    <phoneticPr fontId="39"/>
  </si>
  <si>
    <t>合 計</t>
  </si>
  <si>
    <t>金型、金属工作機械</t>
  </si>
  <si>
    <t>輸 入</t>
  </si>
  <si>
    <t>雑工業品</t>
  </si>
  <si>
    <t>　浜　名　区</t>
    <rPh sb="1" eb="2">
      <t>ハマ</t>
    </rPh>
    <rPh sb="3" eb="4">
      <t>ナ</t>
    </rPh>
    <rPh sb="5" eb="6">
      <t>ク</t>
    </rPh>
    <phoneticPr fontId="113"/>
  </si>
  <si>
    <t>木造</t>
  </si>
  <si>
    <t>輸送用機器（705）</t>
  </si>
  <si>
    <t>消費者
物価指数</t>
    <rPh sb="0" eb="3">
      <t>ショウヒシャ</t>
    </rPh>
    <rPh sb="4" eb="6">
      <t>ブッカ</t>
    </rPh>
    <rPh sb="6" eb="8">
      <t>シスウ</t>
    </rPh>
    <phoneticPr fontId="39"/>
  </si>
  <si>
    <t>金属鉱及びくず（215）</t>
  </si>
  <si>
    <t>くぎ、ねじ、ボルト及びナット類（61509）</t>
  </si>
  <si>
    <t>重電機器（70301）</t>
  </si>
  <si>
    <t>富 士 宮 市</t>
  </si>
  <si>
    <t>紹   介
件   数</t>
  </si>
  <si>
    <t>沼津市</t>
  </si>
  <si>
    <t>楽器（81305）</t>
  </si>
  <si>
    <t>磐田市</t>
  </si>
  <si>
    <t>銀行勘定</t>
    <rPh sb="0" eb="2">
      <t>ギンコウ</t>
    </rPh>
    <rPh sb="2" eb="4">
      <t>カンジョウ</t>
    </rPh>
    <phoneticPr fontId="39"/>
  </si>
  <si>
    <t>がん具（81315）</t>
  </si>
  <si>
    <t>製    材    品</t>
  </si>
  <si>
    <t>教育</t>
  </si>
  <si>
    <t>田子の浦港</t>
    <rPh sb="0" eb="2">
      <t>タゴ</t>
    </rPh>
    <rPh sb="3" eb="4">
      <t>ウラ</t>
    </rPh>
    <rPh sb="4" eb="5">
      <t>コウ</t>
    </rPh>
    <phoneticPr fontId="39"/>
  </si>
  <si>
    <t>雑製品（8）</t>
  </si>
  <si>
    <t>（注3）秘匿に該当する品目群は、主要品目群欄には掲載していません。</t>
    <rPh sb="4" eb="6">
      <t>ヒトク</t>
    </rPh>
    <rPh sb="7" eb="9">
      <t>ガイトウ</t>
    </rPh>
    <rPh sb="11" eb="13">
      <t>ヒンモク</t>
    </rPh>
    <rPh sb="13" eb="14">
      <t>グン</t>
    </rPh>
    <rPh sb="16" eb="18">
      <t>シュヨウ</t>
    </rPh>
    <rPh sb="18" eb="20">
      <t>ヒンモク</t>
    </rPh>
    <rPh sb="20" eb="21">
      <t>グン</t>
    </rPh>
    <rPh sb="21" eb="22">
      <t>ラン</t>
    </rPh>
    <rPh sb="24" eb="26">
      <t>ケイサイ</t>
    </rPh>
    <phoneticPr fontId="39"/>
  </si>
  <si>
    <t>軽自動車</t>
    <rPh sb="0" eb="4">
      <t>ケイジドウシャ</t>
    </rPh>
    <phoneticPr fontId="39"/>
  </si>
  <si>
    <t>令和２年＝100</t>
    <rPh sb="0" eb="2">
      <t>レイワ</t>
    </rPh>
    <rPh sb="3" eb="4">
      <t>ネン</t>
    </rPh>
    <phoneticPr fontId="39"/>
  </si>
  <si>
    <t>21</t>
  </si>
  <si>
    <t>バス・トラック（7050303）</t>
  </si>
  <si>
    <t>（令和７年９月分）</t>
    <rPh sb="1" eb="3">
      <t>レイワ</t>
    </rPh>
    <rPh sb="4" eb="5">
      <t>ネン</t>
    </rPh>
    <rPh sb="6" eb="7">
      <t>ガツ</t>
    </rPh>
    <rPh sb="7" eb="8">
      <t>フン</t>
    </rPh>
    <phoneticPr fontId="39"/>
  </si>
  <si>
    <t>社会動態</t>
    <rPh sb="0" eb="2">
      <t>シャカイ</t>
    </rPh>
    <rPh sb="2" eb="4">
      <t>ドウタイ</t>
    </rPh>
    <phoneticPr fontId="116"/>
  </si>
  <si>
    <t>自動車（70503）</t>
  </si>
  <si>
    <t>利用関係別</t>
  </si>
  <si>
    <t>伊豆の国市</t>
    <rPh sb="0" eb="2">
      <t>イズ</t>
    </rPh>
    <rPh sb="3" eb="4">
      <t>クニ</t>
    </rPh>
    <rPh sb="4" eb="5">
      <t>シ</t>
    </rPh>
    <phoneticPr fontId="39"/>
  </si>
  <si>
    <t>世 帯 数</t>
  </si>
  <si>
    <t>伊東市</t>
  </si>
  <si>
    <t>総   数</t>
  </si>
  <si>
    <t>死亡数</t>
  </si>
  <si>
    <t>単位：トン、円/kg</t>
    <rPh sb="6" eb="7">
      <t>エン</t>
    </rPh>
    <phoneticPr fontId="39"/>
  </si>
  <si>
    <t>情報</t>
    <rPh sb="0" eb="2">
      <t>ジョウホウ</t>
    </rPh>
    <phoneticPr fontId="39"/>
  </si>
  <si>
    <t>増   減</t>
  </si>
  <si>
    <t>藤　枝　市</t>
  </si>
  <si>
    <t>23   自  動  車  課  税  台  数</t>
    <rPh sb="14" eb="15">
      <t>カ</t>
    </rPh>
    <rPh sb="17" eb="18">
      <t>ゼイ</t>
    </rPh>
    <rPh sb="20" eb="21">
      <t>ダイ</t>
    </rPh>
    <rPh sb="23" eb="24">
      <t>スウ</t>
    </rPh>
    <phoneticPr fontId="39"/>
  </si>
  <si>
    <t>世帯</t>
  </si>
  <si>
    <t>製造業</t>
  </si>
  <si>
    <t>県計</t>
  </si>
  <si>
    <t>牧 之 原 市</t>
  </si>
  <si>
    <t>電池、民生用電気機械</t>
  </si>
  <si>
    <t>非金属鉱物製品（611）</t>
  </si>
  <si>
    <t>路　　　線</t>
  </si>
  <si>
    <t>長　泉　町</t>
  </si>
  <si>
    <t>ウェイト</t>
  </si>
  <si>
    <t>がん具及び遊戯用具（81309）</t>
  </si>
  <si>
    <t>荷役機械（70127）</t>
  </si>
  <si>
    <t>有 効 求 人
倍         率</t>
    <rPh sb="0" eb="1">
      <t>ユウ</t>
    </rPh>
    <rPh sb="2" eb="3">
      <t>コウ</t>
    </rPh>
    <rPh sb="4" eb="5">
      <t>モトム</t>
    </rPh>
    <rPh sb="6" eb="7">
      <t>ジン</t>
    </rPh>
    <rPh sb="8" eb="9">
      <t>バイ</t>
    </rPh>
    <rPh sb="18" eb="19">
      <t>リツ</t>
    </rPh>
    <phoneticPr fontId="39"/>
  </si>
  <si>
    <t>不動産業， 物品賃貸業</t>
  </si>
  <si>
    <t>給 与 住 宅</t>
  </si>
  <si>
    <t>生　　　　　　　　　産</t>
    <rPh sb="0" eb="1">
      <t>セイ</t>
    </rPh>
    <rPh sb="10" eb="11">
      <t>サン</t>
    </rPh>
    <phoneticPr fontId="39"/>
  </si>
  <si>
    <t>くろまぐろ（生）</t>
    <rPh sb="6" eb="7">
      <t>ナマ</t>
    </rPh>
    <phoneticPr fontId="39"/>
  </si>
  <si>
    <t>島　田　市</t>
  </si>
  <si>
    <t>果実（01101）</t>
  </si>
  <si>
    <t>避 難 船</t>
  </si>
  <si>
    <t>家具（803）</t>
  </si>
  <si>
    <t>情報通信
機　　械
工　　業</t>
    <rPh sb="0" eb="2">
      <t>ジョウホウ</t>
    </rPh>
    <rPh sb="2" eb="4">
      <t>ツウシン</t>
    </rPh>
    <rPh sb="5" eb="9">
      <t>キカイ</t>
    </rPh>
    <rPh sb="10" eb="14">
      <t>コウギョウ</t>
    </rPh>
    <phoneticPr fontId="39"/>
  </si>
  <si>
    <t>市計</t>
  </si>
  <si>
    <t>焼　津　市</t>
  </si>
  <si>
    <t>指   数</t>
    <rPh sb="0" eb="5">
      <t>シスウ</t>
    </rPh>
    <phoneticPr fontId="39"/>
  </si>
  <si>
    <t>平均</t>
  </si>
  <si>
    <t>吉　田　町</t>
  </si>
  <si>
    <t>生活</t>
  </si>
  <si>
    <t>・チャーター便の搭乗者数については、含まれていない。</t>
  </si>
  <si>
    <t>持家の帰属家賃を除く総合</t>
    <rPh sb="0" eb="1">
      <t>モ</t>
    </rPh>
    <rPh sb="1" eb="2">
      <t>イエ</t>
    </rPh>
    <rPh sb="3" eb="5">
      <t>キゾク</t>
    </rPh>
    <rPh sb="5" eb="7">
      <t>ヤチン</t>
    </rPh>
    <rPh sb="8" eb="9">
      <t>ノゾ</t>
    </rPh>
    <rPh sb="10" eb="12">
      <t>ソウゴウ</t>
    </rPh>
    <phoneticPr fontId="39"/>
  </si>
  <si>
    <t>さば類</t>
    <rPh sb="2" eb="3">
      <t>ルイ</t>
    </rPh>
    <phoneticPr fontId="39"/>
  </si>
  <si>
    <t>５　　金融機関別預金・貸出残高</t>
  </si>
  <si>
    <t>障害者の期末
現在登録者数</t>
    <rPh sb="4" eb="6">
      <t>キマツ</t>
    </rPh>
    <phoneticPr fontId="39"/>
  </si>
  <si>
    <t>手道具類及び機械用工具（61511）</t>
  </si>
  <si>
    <t>（注） 年数値は、年末の数値です。</t>
  </si>
  <si>
    <t>静岡県信用保証協会</t>
    <rPh sb="0" eb="3">
      <t>シズオカケン</t>
    </rPh>
    <rPh sb="3" eb="5">
      <t>シンヨウ</t>
    </rPh>
    <rPh sb="5" eb="7">
      <t>ホショウ</t>
    </rPh>
    <rPh sb="7" eb="9">
      <t>キョウカイ</t>
    </rPh>
    <phoneticPr fontId="39"/>
  </si>
  <si>
    <t>前月を0.01ポイント下回った。</t>
    <rPh sb="0" eb="2">
      <t>ゼンゲツ</t>
    </rPh>
    <rPh sb="11" eb="13">
      <t>シタマワ</t>
    </rPh>
    <phoneticPr fontId="39"/>
  </si>
  <si>
    <t>工作機械（7010701）</t>
  </si>
  <si>
    <t>プラスチック製日用雑貨・容器類、プラスチック製フィルム等</t>
  </si>
  <si>
    <t xml:space="preserve">  清 　水　 区</t>
    <rPh sb="2" eb="3">
      <t>キヨシ</t>
    </rPh>
    <rPh sb="5" eb="6">
      <t>ミズ</t>
    </rPh>
    <rPh sb="8" eb="9">
      <t>ク</t>
    </rPh>
    <phoneticPr fontId="118"/>
  </si>
  <si>
    <t>号</t>
  </si>
  <si>
    <t>織物用糸及び繊維製品（609）</t>
  </si>
  <si>
    <t>ゴム製品（603）</t>
  </si>
  <si>
    <t>（注8） 景気動向指数については、経済産業省第３次産業活動指数(総合)の基準年次の改定に伴い遡及して改訂されています。</t>
  </si>
  <si>
    <t>御 殿 場 市</t>
  </si>
  <si>
    <t>運動用具（81311）</t>
  </si>
  <si>
    <t>教育， 学習支援業</t>
  </si>
  <si>
    <t>食料品及び動物（0）</t>
  </si>
  <si>
    <t>　（注2）令和６年12月号から「その他」を掲載。</t>
    <rPh sb="2" eb="3">
      <t>チュウ</t>
    </rPh>
    <rPh sb="5" eb="7">
      <t>レイワ</t>
    </rPh>
    <rPh sb="8" eb="9">
      <t>ネン</t>
    </rPh>
    <rPh sb="11" eb="12">
      <t>ツキ</t>
    </rPh>
    <rPh sb="12" eb="13">
      <t>ゴウ</t>
    </rPh>
    <rPh sb="18" eb="19">
      <t>タ</t>
    </rPh>
    <rPh sb="21" eb="23">
      <t>ケイサイ</t>
    </rPh>
    <phoneticPr fontId="39"/>
  </si>
  <si>
    <t>　また、前年同月比は3.2％の上昇となった。</t>
    <rPh sb="8" eb="9">
      <t>ヒ</t>
    </rPh>
    <rPh sb="15" eb="17">
      <t>ジョウショウ</t>
    </rPh>
    <phoneticPr fontId="39"/>
  </si>
  <si>
    <t>自動車の部分品（70503）</t>
  </si>
  <si>
    <t>18   清  水  港  入  港  船  舶</t>
  </si>
  <si>
    <t>扶　　　助　　　費</t>
  </si>
  <si>
    <t>27</t>
  </si>
  <si>
    <t>計</t>
    <rPh sb="0" eb="1">
      <t>ケイ</t>
    </rPh>
    <phoneticPr fontId="39"/>
  </si>
  <si>
    <t>プラスチック製品（81311）</t>
  </si>
  <si>
    <t>はき物（809）</t>
  </si>
  <si>
    <t>経 　  済
産 業 省</t>
    <rPh sb="0" eb="1">
      <t>キョウ</t>
    </rPh>
    <rPh sb="5" eb="6">
      <t>スミ</t>
    </rPh>
    <rPh sb="7" eb="8">
      <t>サン</t>
    </rPh>
    <rPh sb="9" eb="10">
      <t>ギョウ</t>
    </rPh>
    <rPh sb="11" eb="12">
      <t>ショウ</t>
    </rPh>
    <phoneticPr fontId="39"/>
  </si>
  <si>
    <t>調     査
産 業 計</t>
  </si>
  <si>
    <t>税務課</t>
    <rPh sb="0" eb="2">
      <t>ゼイム</t>
    </rPh>
    <rPh sb="2" eb="3">
      <t>カ</t>
    </rPh>
    <phoneticPr fontId="39"/>
  </si>
  <si>
    <t>半導体等電子部品（70311）</t>
  </si>
  <si>
    <t>特別に支払われた給与</t>
    <rPh sb="0" eb="2">
      <t>トクベツ</t>
    </rPh>
    <rPh sb="3" eb="5">
      <t>シハラ</t>
    </rPh>
    <rPh sb="8" eb="10">
      <t>キュウヨ</t>
    </rPh>
    <phoneticPr fontId="39"/>
  </si>
  <si>
    <t>（１）事業所規模５人以上</t>
    <rPh sb="3" eb="5">
      <t>ジギョウ</t>
    </rPh>
    <rPh sb="5" eb="6">
      <t>ショ</t>
    </rPh>
    <rPh sb="6" eb="8">
      <t>キボ</t>
    </rPh>
    <rPh sb="9" eb="10">
      <t>ニン</t>
    </rPh>
    <rPh sb="10" eb="12">
      <t>イジョウ</t>
    </rPh>
    <phoneticPr fontId="39"/>
  </si>
  <si>
    <t>産    業</t>
  </si>
  <si>
    <t>中部横断</t>
    <rPh sb="0" eb="2">
      <t>チュウブ</t>
    </rPh>
    <rPh sb="2" eb="4">
      <t>オウダン</t>
    </rPh>
    <phoneticPr fontId="39"/>
  </si>
  <si>
    <t>ＩＣ（7032305）</t>
  </si>
  <si>
    <t>浜松市</t>
  </si>
  <si>
    <t>運輸業,郵便業</t>
  </si>
  <si>
    <t>(3か月後方移動平均)</t>
    <rPh sb="3" eb="4">
      <t>ゲツ</t>
    </rPh>
    <rPh sb="4" eb="6">
      <t>コウホウ</t>
    </rPh>
    <rPh sb="6" eb="8">
      <t>イドウ</t>
    </rPh>
    <rPh sb="8" eb="10">
      <t>ヘイキン</t>
    </rPh>
    <phoneticPr fontId="39"/>
  </si>
  <si>
    <t xml:space="preserve"> </t>
  </si>
  <si>
    <t>生活関連サービス業,娯楽業</t>
  </si>
  <si>
    <t>指数</t>
    <rPh sb="0" eb="2">
      <t>シスウ</t>
    </rPh>
    <phoneticPr fontId="39"/>
  </si>
  <si>
    <t>原　　　指　　　数</t>
    <rPh sb="0" eb="1">
      <t>ゲン</t>
    </rPh>
    <rPh sb="4" eb="9">
      <t>シスウ</t>
    </rPh>
    <phoneticPr fontId="39"/>
  </si>
  <si>
    <t>被保護
世帯数</t>
  </si>
  <si>
    <t>単位：千㎥</t>
    <rPh sb="3" eb="4">
      <t>セン</t>
    </rPh>
    <phoneticPr fontId="39"/>
  </si>
  <si>
    <t>木材・木
製品工業</t>
    <rPh sb="0" eb="2">
      <t>モクザイ</t>
    </rPh>
    <rPh sb="3" eb="4">
      <t>キ</t>
    </rPh>
    <rPh sb="6" eb="8">
      <t>セイヒン</t>
    </rPh>
    <rPh sb="8" eb="10">
      <t>コウギョウ</t>
    </rPh>
    <phoneticPr fontId="39"/>
  </si>
  <si>
    <t>調製石油添加剤（51709）</t>
  </si>
  <si>
    <t>新 規 求 人
倍         率</t>
    <rPh sb="0" eb="1">
      <t>シン</t>
    </rPh>
    <rPh sb="2" eb="3">
      <t>キ</t>
    </rPh>
    <rPh sb="4" eb="5">
      <t>モトム</t>
    </rPh>
    <rPh sb="6" eb="7">
      <t>ジン</t>
    </rPh>
    <rPh sb="8" eb="9">
      <t>バイ</t>
    </rPh>
    <rPh sb="18" eb="19">
      <t>リツ</t>
    </rPh>
    <phoneticPr fontId="39"/>
  </si>
  <si>
    <t>単位：台</t>
  </si>
  <si>
    <t>一般機械（701）</t>
  </si>
  <si>
    <t>在庫量</t>
  </si>
  <si>
    <t>単月は1.1ポイント上昇、３か月後方移動平均は0.5ポイント、</t>
    <rPh sb="10" eb="12">
      <t>ジョウショウ</t>
    </rPh>
    <rPh sb="15" eb="16">
      <t>ゲツ</t>
    </rPh>
    <rPh sb="16" eb="18">
      <t>コウホウ</t>
    </rPh>
    <rPh sb="18" eb="20">
      <t>イドウ</t>
    </rPh>
    <rPh sb="20" eb="22">
      <t>ヘイキン</t>
    </rPh>
    <phoneticPr fontId="39"/>
  </si>
  <si>
    <t>焼津市</t>
  </si>
  <si>
    <t>沼津市（注４）</t>
    <rPh sb="0" eb="3">
      <t>ヌマヅシ</t>
    </rPh>
    <rPh sb="4" eb="5">
      <t>チュウ</t>
    </rPh>
    <phoneticPr fontId="39"/>
  </si>
  <si>
    <t>静岡県新設住宅計</t>
  </si>
  <si>
    <t>飲料（101）</t>
  </si>
  <si>
    <t>建設業</t>
  </si>
  <si>
    <r>
      <t>交</t>
    </r>
    <r>
      <rPr>
        <sz val="9"/>
        <color auto="1"/>
        <rFont val="ＭＳ Ｐ明朝"/>
      </rPr>
      <t xml:space="preserve">通事故
発生件数
</t>
    </r>
    <r>
      <rPr>
        <sz val="6"/>
        <color auto="1"/>
        <rFont val="ＭＳ Ｐ明朝"/>
      </rPr>
      <t>(人身事故)</t>
    </r>
    <rPh sb="0" eb="4">
      <t>コウツウジコ</t>
    </rPh>
    <rPh sb="5" eb="7">
      <t>ハッセイ</t>
    </rPh>
    <rPh sb="7" eb="9">
      <t>ケンスウ</t>
    </rPh>
    <rPh sb="10" eb="15">
      <t>（ジンシンジコ</t>
    </rPh>
    <phoneticPr fontId="39"/>
  </si>
  <si>
    <t>卸売業， 小売業</t>
  </si>
  <si>
    <t>まだい</t>
  </si>
  <si>
    <t>魚介類及び同調製品（007）</t>
  </si>
  <si>
    <t>金融業， 保険業</t>
  </si>
  <si>
    <t>（注1）在庫量の数値は、製材用素材、製材品ともに年（月）末在庫の数値となります。</t>
  </si>
  <si>
    <t>学術研究， 専門・技術サービス業</t>
  </si>
  <si>
    <t>前月を0.01ポイント下回った</t>
    <rPh sb="0" eb="2">
      <t>ゼンゲツ</t>
    </rPh>
    <rPh sb="11" eb="13">
      <t>シタマワ</t>
    </rPh>
    <phoneticPr fontId="39"/>
  </si>
  <si>
    <t>清水税関支署管内　輸出入額の推移</t>
    <rPh sb="0" eb="2">
      <t>シミズ</t>
    </rPh>
    <rPh sb="2" eb="4">
      <t>ゼイカン</t>
    </rPh>
    <rPh sb="4" eb="6">
      <t>シショ</t>
    </rPh>
    <rPh sb="6" eb="8">
      <t>カンナイ</t>
    </rPh>
    <rPh sb="9" eb="12">
      <t>ユシュツニュウ</t>
    </rPh>
    <rPh sb="12" eb="13">
      <t>ガク</t>
    </rPh>
    <rPh sb="14" eb="16">
      <t>スイイ</t>
    </rPh>
    <phoneticPr fontId="39"/>
  </si>
  <si>
    <t>宿泊業， 飲食サービス業</t>
  </si>
  <si>
    <t>複合サービス事業</t>
  </si>
  <si>
    <t>プラスチック、その他の化学製品</t>
  </si>
  <si>
    <t>御前崎市</t>
    <rPh sb="0" eb="2">
      <t>オマエ</t>
    </rPh>
    <rPh sb="2" eb="3">
      <t>サキ</t>
    </rPh>
    <rPh sb="3" eb="4">
      <t>シ</t>
    </rPh>
    <phoneticPr fontId="39"/>
  </si>
  <si>
    <t>紙類及び同製品（606）</t>
  </si>
  <si>
    <t>建設用・鉱山用機械（70119）</t>
  </si>
  <si>
    <t>生鮮食品及び
エネルギーを除く総合</t>
    <rPh sb="0" eb="2">
      <t>セイセン</t>
    </rPh>
    <rPh sb="2" eb="4">
      <t>ショクヒン</t>
    </rPh>
    <rPh sb="4" eb="5">
      <t>オヨ</t>
    </rPh>
    <rPh sb="13" eb="14">
      <t>ノゾ</t>
    </rPh>
    <rPh sb="15" eb="17">
      <t>ソウゴウ</t>
    </rPh>
    <phoneticPr fontId="39"/>
  </si>
  <si>
    <t>８</t>
  </si>
  <si>
    <t>トラック</t>
  </si>
  <si>
    <t>品種別</t>
    <rPh sb="0" eb="3">
      <t>ヒンシュベツ</t>
    </rPh>
    <phoneticPr fontId="39"/>
  </si>
  <si>
    <t>日　　本　　銀　　行</t>
    <rPh sb="0" eb="10">
      <t>ニホンギンコウ</t>
    </rPh>
    <phoneticPr fontId="39"/>
  </si>
  <si>
    <t>（注2）月末の在庫量は、令和７年１月から算出方法を変更しています。</t>
    <rPh sb="4" eb="6">
      <t>ゲツマツ</t>
    </rPh>
    <rPh sb="7" eb="10">
      <t>ザイコリョウ</t>
    </rPh>
    <rPh sb="12" eb="14">
      <t>レイワ</t>
    </rPh>
    <rPh sb="15" eb="16">
      <t>ネン</t>
    </rPh>
    <rPh sb="17" eb="18">
      <t>ガツ</t>
    </rPh>
    <rPh sb="20" eb="22">
      <t>サンシュツ</t>
    </rPh>
    <rPh sb="22" eb="24">
      <t>ホウホウ</t>
    </rPh>
    <rPh sb="25" eb="27">
      <t>ヘンコウ</t>
    </rPh>
    <phoneticPr fontId="39"/>
  </si>
  <si>
    <t>単位：日、時間</t>
  </si>
  <si>
    <t>袋井市</t>
    <rPh sb="0" eb="3">
      <t>フクロイシ</t>
    </rPh>
    <phoneticPr fontId="115"/>
  </si>
  <si>
    <t>件   数</t>
    <rPh sb="0" eb="5">
      <t>ケンスウ</t>
    </rPh>
    <phoneticPr fontId="39"/>
  </si>
  <si>
    <t>単位：件、人、千円</t>
  </si>
  <si>
    <t>12</t>
  </si>
  <si>
    <t>民間資金</t>
  </si>
  <si>
    <t>単位：人、％、ポイント</t>
  </si>
  <si>
    <t>銀 行 券
発 行 高</t>
    <rPh sb="0" eb="5">
      <t>ギンコウケン</t>
    </rPh>
    <rPh sb="6" eb="11">
      <t>ハッコウダカ</t>
    </rPh>
    <phoneticPr fontId="39"/>
  </si>
  <si>
    <t>（注）速報値</t>
    <rPh sb="3" eb="6">
      <t>ソクホウチ</t>
    </rPh>
    <phoneticPr fontId="39"/>
  </si>
  <si>
    <t>令 和 ７ 年 10月 1 日 現 在</t>
  </si>
  <si>
    <t>貸出残高</t>
    <rPh sb="0" eb="2">
      <t>カシダシ</t>
    </rPh>
    <rPh sb="2" eb="4">
      <t>ザンダカ</t>
    </rPh>
    <phoneticPr fontId="39"/>
  </si>
  <si>
    <t>19   田  子  の  浦  港  入  港  船  舶</t>
  </si>
  <si>
    <t>金融機関別預金・貸出残高（８月分）</t>
    <rPh sb="14" eb="16">
      <t>ガツブン</t>
    </rPh>
    <phoneticPr fontId="39"/>
  </si>
  <si>
    <t xml:space="preserve">28　　景  気  動  向  指  数  （C I）
</t>
  </si>
  <si>
    <t>絶縁電線及び絶縁ケーブル（70305）</t>
  </si>
  <si>
    <t>鉱産品</t>
  </si>
  <si>
    <t>紙及び板紙（60601）</t>
  </si>
  <si>
    <t>介護</t>
  </si>
  <si>
    <t>令　　　和</t>
  </si>
  <si>
    <t>（注6） 新設住宅着工戸数の年単位の値は、年度計です。</t>
    <rPh sb="1" eb="2">
      <t>チュウ</t>
    </rPh>
    <phoneticPr fontId="39"/>
  </si>
  <si>
    <t>出荷量</t>
  </si>
  <si>
    <t>分譲住宅</t>
  </si>
  <si>
    <t>億円</t>
    <rPh sb="0" eb="2">
      <t>オクエン</t>
    </rPh>
    <phoneticPr fontId="39"/>
  </si>
  <si>
    <t>不動産業,物品賃貸業</t>
  </si>
  <si>
    <t>宿泊業,飲食サービス業</t>
  </si>
  <si>
    <t>教育,学習支援業</t>
  </si>
  <si>
    <t>下　田　市</t>
  </si>
  <si>
    <t>本県における影響が大きい主な業種</t>
    <rPh sb="0" eb="2">
      <t>ホンケン</t>
    </rPh>
    <rPh sb="6" eb="8">
      <t>エイキョウ</t>
    </rPh>
    <rPh sb="9" eb="10">
      <t>オオ</t>
    </rPh>
    <rPh sb="12" eb="13">
      <t>オモ</t>
    </rPh>
    <rPh sb="14" eb="16">
      <t>ギョウシュ</t>
    </rPh>
    <phoneticPr fontId="39"/>
  </si>
  <si>
    <t>医療,福祉</t>
  </si>
  <si>
    <t>戸　　数</t>
    <rPh sb="0" eb="1">
      <t>ト</t>
    </rPh>
    <rPh sb="3" eb="4">
      <t>カズ</t>
    </rPh>
    <phoneticPr fontId="39"/>
  </si>
  <si>
    <r>
      <t>該</t>
    </r>
    <r>
      <rPr>
        <sz val="10"/>
        <color auto="1"/>
        <rFont val="ＭＳ Ｐ明朝"/>
      </rPr>
      <t>当</t>
    </r>
    <r>
      <rPr>
        <sz val="3"/>
        <color auto="1"/>
        <rFont val="ＭＳ Ｐ明朝"/>
      </rPr>
      <t xml:space="preserve"> </t>
    </r>
    <r>
      <rPr>
        <sz val="10"/>
        <color auto="1"/>
        <rFont val="ＭＳ Ｐ明朝"/>
      </rPr>
      <t>な</t>
    </r>
    <r>
      <rPr>
        <sz val="3"/>
        <color auto="1"/>
        <rFont val="ＭＳ Ｐ明朝"/>
      </rPr>
      <t xml:space="preserve"> </t>
    </r>
    <r>
      <rPr>
        <sz val="10"/>
        <color auto="1"/>
        <rFont val="ＭＳ Ｐ明朝"/>
      </rPr>
      <t>し</t>
    </r>
    <rPh sb="0" eb="2">
      <t>ガイトウ</t>
    </rPh>
    <phoneticPr fontId="39"/>
  </si>
  <si>
    <t>プラスチック製品（81307）</t>
  </si>
  <si>
    <t>非木造</t>
  </si>
  <si>
    <t>（注3）社会動態は、各市区町の転入転出（政令市の区相互の移動を含む）の人数を合計したものです。</t>
    <rPh sb="1" eb="2">
      <t>チュウ</t>
    </rPh>
    <phoneticPr fontId="119"/>
  </si>
  <si>
    <t>（事業所規模30人以上）</t>
  </si>
  <si>
    <t>写真提供： 静岡県観光協会</t>
    <rPh sb="0" eb="2">
      <t>シャシン</t>
    </rPh>
    <rPh sb="2" eb="4">
      <t>テイキョウ</t>
    </rPh>
    <rPh sb="6" eb="9">
      <t>シズオカケン</t>
    </rPh>
    <rPh sb="9" eb="11">
      <t>カンコウ</t>
    </rPh>
    <rPh sb="11" eb="13">
      <t>キョウカイ</t>
    </rPh>
    <phoneticPr fontId="39"/>
  </si>
  <si>
    <t>ガラス及び同製品（60907）</t>
  </si>
  <si>
    <t>小麦及びメスリン（00901）</t>
  </si>
  <si>
    <t>まぐろ（0070101）</t>
  </si>
  <si>
    <t>外航商船</t>
  </si>
  <si>
    <t>（注）　数値は速報値。</t>
    <rPh sb="1" eb="2">
      <t>チュウ</t>
    </rPh>
    <rPh sb="4" eb="6">
      <t>スウチ</t>
    </rPh>
    <rPh sb="7" eb="10">
      <t>ソクホウチ</t>
    </rPh>
    <phoneticPr fontId="39"/>
  </si>
  <si>
    <t>11 　　 消費者物価指数</t>
    <rPh sb="6" eb="7">
      <t>ケ</t>
    </rPh>
    <rPh sb="7" eb="8">
      <t>ヒ</t>
    </rPh>
    <rPh sb="8" eb="9">
      <t>シャ</t>
    </rPh>
    <rPh sb="9" eb="10">
      <t>ブツ</t>
    </rPh>
    <rPh sb="10" eb="11">
      <t>アタイ</t>
    </rPh>
    <rPh sb="11" eb="12">
      <t>ユビ</t>
    </rPh>
    <rPh sb="12" eb="13">
      <t>カズ</t>
    </rPh>
    <phoneticPr fontId="39"/>
  </si>
  <si>
    <t>通信機（70307）</t>
  </si>
  <si>
    <t>件数</t>
    <rPh sb="0" eb="2">
      <t>ケンスウ</t>
    </rPh>
    <phoneticPr fontId="39"/>
  </si>
  <si>
    <t>原材料（2）</t>
  </si>
  <si>
    <t>14　　職　　業　　紹　　介　　状　　況</t>
  </si>
  <si>
    <t>　　一　　　　　　　　　　　　　般</t>
  </si>
  <si>
    <t>月間有効
求職者数</t>
  </si>
  <si>
    <t>新   規
求人数</t>
  </si>
  <si>
    <t>年 月 別</t>
  </si>
  <si>
    <t>令和６年</t>
    <rPh sb="0" eb="2">
      <t>レイワ</t>
    </rPh>
    <rPh sb="3" eb="4">
      <t>ネン</t>
    </rPh>
    <phoneticPr fontId="39"/>
  </si>
  <si>
    <t>対前月増減率（％）</t>
  </si>
  <si>
    <t>製  材  用  素  材</t>
  </si>
  <si>
    <t>単位：件、人</t>
  </si>
  <si>
    <t>入荷量</t>
  </si>
  <si>
    <t>生産量</t>
  </si>
  <si>
    <t>25</t>
  </si>
  <si>
    <t>沖縄線</t>
    <rPh sb="0" eb="2">
      <t>オキナワ</t>
    </rPh>
    <rPh sb="2" eb="3">
      <t>セン</t>
    </rPh>
    <phoneticPr fontId="39"/>
  </si>
  <si>
    <t>(注1)Clの一致指数が基準として上昇している時が景気の拡張局面、下降している時が後退局面であることを示唆しています。</t>
    <rPh sb="7" eb="9">
      <t>イッチ</t>
    </rPh>
    <rPh sb="9" eb="11">
      <t>シスウ</t>
    </rPh>
    <rPh sb="12" eb="14">
      <t>キジュン</t>
    </rPh>
    <rPh sb="17" eb="19">
      <t>ジョウショウ</t>
    </rPh>
    <rPh sb="23" eb="24">
      <t>トキ</t>
    </rPh>
    <rPh sb="25" eb="27">
      <t>ケイキ</t>
    </rPh>
    <rPh sb="28" eb="30">
      <t>カクチョウ</t>
    </rPh>
    <rPh sb="30" eb="32">
      <t>キョクメン</t>
    </rPh>
    <rPh sb="33" eb="35">
      <t>カコウ</t>
    </rPh>
    <rPh sb="39" eb="40">
      <t>トキ</t>
    </rPh>
    <rPh sb="41" eb="42">
      <t>アト</t>
    </rPh>
    <rPh sb="42" eb="43">
      <t>シリゾ</t>
    </rPh>
    <rPh sb="43" eb="45">
      <t>キョクメン</t>
    </rPh>
    <rPh sb="51" eb="53">
      <t>シサ</t>
    </rPh>
    <phoneticPr fontId="39"/>
  </si>
  <si>
    <t>コック・弁類（70127）</t>
  </si>
  <si>
    <t>業　　　種</t>
    <rPh sb="0" eb="5">
      <t>ギョウシュ</t>
    </rPh>
    <phoneticPr fontId="39"/>
  </si>
  <si>
    <t>医薬品（507）</t>
  </si>
  <si>
    <t>とうもろこし（00907）</t>
  </si>
  <si>
    <t>化学製品（5）</t>
  </si>
  <si>
    <t>　　　　数を加えて推計した人口であり、令和７年10月１日現在の国政調査人口（速報値・確定値）の公表後、再計算します。</t>
    <rPh sb="9" eb="11">
      <t>スイケイ</t>
    </rPh>
    <rPh sb="13" eb="15">
      <t>ジンコウ</t>
    </rPh>
    <rPh sb="19" eb="21">
      <t>レイワ</t>
    </rPh>
    <rPh sb="22" eb="23">
      <t>ネン</t>
    </rPh>
    <rPh sb="25" eb="26">
      <t>ガツ</t>
    </rPh>
    <rPh sb="27" eb="30">
      <t>ニチゲンザイ</t>
    </rPh>
    <rPh sb="31" eb="33">
      <t>コクセイ</t>
    </rPh>
    <rPh sb="33" eb="35">
      <t>チョウサ</t>
    </rPh>
    <rPh sb="35" eb="37">
      <t>ジンコウ</t>
    </rPh>
    <rPh sb="38" eb="41">
      <t>ソクホウチ</t>
    </rPh>
    <rPh sb="42" eb="45">
      <t>カクテイチ</t>
    </rPh>
    <rPh sb="47" eb="49">
      <t>コウヒョウ</t>
    </rPh>
    <rPh sb="49" eb="50">
      <t>ゴ</t>
    </rPh>
    <rPh sb="51" eb="54">
      <t>サイケイサン</t>
    </rPh>
    <phoneticPr fontId="114"/>
  </si>
  <si>
    <t>鉄鋼（611）</t>
  </si>
  <si>
    <t>飲料及びたばこ（1）</t>
  </si>
  <si>
    <t>動植物性油脂（4）</t>
  </si>
  <si>
    <t>無機化合物（50103）</t>
  </si>
  <si>
    <t>金属製品（617）</t>
  </si>
  <si>
    <t>精油・香料及び化粧品類（509）</t>
  </si>
  <si>
    <r>
      <t>地</t>
    </r>
    <r>
      <rPr>
        <sz val="9.5"/>
        <color auto="1"/>
        <rFont val="ＭＳ Ｐ明朝"/>
      </rPr>
      <t>方銀行</t>
    </r>
    <r>
      <rPr>
        <sz val="8"/>
        <color auto="1"/>
        <rFont val="ＭＳ Ｐ明朝"/>
      </rPr>
      <t>（注２）</t>
    </r>
    <rPh sb="0" eb="4">
      <t>チホウギンコウ</t>
    </rPh>
    <rPh sb="4" eb="6">
      <t>（チュウ</t>
    </rPh>
    <phoneticPr fontId="39"/>
  </si>
  <si>
    <t>船舶類（70513）</t>
  </si>
  <si>
    <t>総　　数</t>
    <rPh sb="0" eb="1">
      <t>フサ</t>
    </rPh>
    <rPh sb="3" eb="4">
      <t>カズ</t>
    </rPh>
    <phoneticPr fontId="39"/>
  </si>
  <si>
    <t>パルプ（20901）</t>
  </si>
  <si>
    <t>管及び管用継手（61117）</t>
  </si>
  <si>
    <t>銅及び同合金（61301）</t>
  </si>
  <si>
    <t>製材（2070105）</t>
  </si>
  <si>
    <t>金属製品（615）</t>
  </si>
  <si>
    <t>ポンプ及び遠心分離機（70125）</t>
  </si>
  <si>
    <t>パルプウッド等（60503）</t>
  </si>
  <si>
    <t>事務用機器（70105）</t>
  </si>
  <si>
    <t>木製建具及び建築用木工品（60505）</t>
  </si>
  <si>
    <t>金属加工機械（70107）</t>
  </si>
  <si>
    <t>田子の浦港管理事務所</t>
  </si>
  <si>
    <t>負債総額単位：件、百万円</t>
    <rPh sb="0" eb="2">
      <t>フサイ</t>
    </rPh>
    <rPh sb="2" eb="4">
      <t>ソウガク</t>
    </rPh>
    <rPh sb="4" eb="6">
      <t>タンイ</t>
    </rPh>
    <rPh sb="7" eb="8">
      <t>ケン</t>
    </rPh>
    <rPh sb="9" eb="11">
      <t>ヒャクマン</t>
    </rPh>
    <rPh sb="11" eb="12">
      <t>エン</t>
    </rPh>
    <phoneticPr fontId="39"/>
  </si>
  <si>
    <t>河津町</t>
    <rPh sb="0" eb="2">
      <t>カワヅ</t>
    </rPh>
    <rPh sb="2" eb="3">
      <t>チョウ</t>
    </rPh>
    <phoneticPr fontId="39"/>
  </si>
  <si>
    <t>総　　　　　　　額</t>
  </si>
  <si>
    <t>紙類及び同製品（607）</t>
  </si>
  <si>
    <t>紙及び板紙（60701）</t>
  </si>
  <si>
    <t>（注3） 全国鉱工業指数における、 生産年平均指数は原指数です。</t>
  </si>
  <si>
    <t>清水港管理局</t>
  </si>
  <si>
    <t>前月比は0.1％の上昇となった</t>
    <rPh sb="0" eb="3">
      <t>ゼンゲツヒ</t>
    </rPh>
    <rPh sb="9" eb="11">
      <t>ジョウショウ</t>
    </rPh>
    <phoneticPr fontId="39"/>
  </si>
  <si>
    <t>写真用・映画用材料（81301）</t>
  </si>
  <si>
    <t>ベアリング及び同部分品（70129）</t>
  </si>
  <si>
    <t>電気機器（703）</t>
  </si>
  <si>
    <t>（令和７年９月分）</t>
    <rPh sb="1" eb="3">
      <t>レイワ</t>
    </rPh>
    <rPh sb="4" eb="5">
      <t>ネン</t>
    </rPh>
    <rPh sb="6" eb="7">
      <t>ガツ</t>
    </rPh>
    <rPh sb="7" eb="8">
      <t>ブン</t>
    </rPh>
    <phoneticPr fontId="39"/>
  </si>
  <si>
    <t>電気回路等の機器（70303）</t>
  </si>
  <si>
    <t>映像機器（70309）</t>
  </si>
  <si>
    <t>乗客</t>
    <rPh sb="0" eb="2">
      <t>ジョウキャク</t>
    </rPh>
    <phoneticPr fontId="39"/>
  </si>
  <si>
    <t>日本銀行主要勘定</t>
    <rPh sb="0" eb="4">
      <t>ニホンギンコウ</t>
    </rPh>
    <rPh sb="4" eb="6">
      <t>シュヨウ</t>
    </rPh>
    <rPh sb="6" eb="8">
      <t>カンジョウ</t>
    </rPh>
    <phoneticPr fontId="39"/>
  </si>
  <si>
    <t>加熱用・冷却用機器（70119）</t>
  </si>
  <si>
    <t>ポンプ及び遠心分離機（70121）</t>
  </si>
  <si>
    <t>自動車用等の電気機器（70325）</t>
  </si>
  <si>
    <t>電気計測機器（70327）</t>
  </si>
  <si>
    <t>家庭用電気機器（70309）</t>
  </si>
  <si>
    <t>自転車及び同部分品（70509）</t>
  </si>
  <si>
    <t>科学光学機器（81101）</t>
  </si>
  <si>
    <t>清 水 港  輸入品表</t>
    <rPh sb="8" eb="9">
      <t>ニュウ</t>
    </rPh>
    <phoneticPr fontId="39"/>
  </si>
  <si>
    <t>内航商船</t>
  </si>
  <si>
    <t>隻数</t>
  </si>
  <si>
    <t>熊本線</t>
    <rPh sb="0" eb="2">
      <t>クマモト</t>
    </rPh>
    <rPh sb="2" eb="3">
      <t>セン</t>
    </rPh>
    <phoneticPr fontId="39"/>
  </si>
  <si>
    <t>内閣府</t>
    <rPh sb="0" eb="2">
      <t>ナイカク</t>
    </rPh>
    <rPh sb="2" eb="3">
      <t>フ</t>
    </rPh>
    <phoneticPr fontId="39"/>
  </si>
  <si>
    <t>総トン数</t>
  </si>
  <si>
    <t>内国貿易</t>
  </si>
  <si>
    <t>鉱 工 業</t>
    <rPh sb="0" eb="5">
      <t>コウコウギョウ</t>
    </rPh>
    <phoneticPr fontId="39"/>
  </si>
  <si>
    <t>移出</t>
  </si>
  <si>
    <t>清          水          港</t>
  </si>
  <si>
    <t>特殊品</t>
  </si>
  <si>
    <t>20</t>
  </si>
  <si>
    <t>22   自 動 車 新 規 登 録 台 数</t>
    <rPh sb="5" eb="6">
      <t>ジ</t>
    </rPh>
    <rPh sb="7" eb="8">
      <t>ドウ</t>
    </rPh>
    <rPh sb="9" eb="10">
      <t>シャ</t>
    </rPh>
    <rPh sb="11" eb="12">
      <t>シン</t>
    </rPh>
    <rPh sb="13" eb="14">
      <t>キ</t>
    </rPh>
    <rPh sb="15" eb="16">
      <t>ノボル</t>
    </rPh>
    <rPh sb="17" eb="18">
      <t>ロク</t>
    </rPh>
    <rPh sb="19" eb="20">
      <t>ダイ</t>
    </rPh>
    <rPh sb="21" eb="22">
      <t>カズ</t>
    </rPh>
    <phoneticPr fontId="39"/>
  </si>
  <si>
    <t>単位：台</t>
    <rPh sb="3" eb="4">
      <t>ダイ</t>
    </rPh>
    <phoneticPr fontId="39"/>
  </si>
  <si>
    <t>乗　　用　　車</t>
    <rPh sb="0" eb="1">
      <t>ジョウ</t>
    </rPh>
    <rPh sb="3" eb="4">
      <t>ヨウ</t>
    </rPh>
    <rPh sb="6" eb="7">
      <t>クルマ</t>
    </rPh>
    <phoneticPr fontId="39"/>
  </si>
  <si>
    <t>清水税関支署</t>
    <rPh sb="0" eb="2">
      <t>シミズ</t>
    </rPh>
    <rPh sb="2" eb="4">
      <t>ゼイカン</t>
    </rPh>
    <rPh sb="4" eb="6">
      <t>シショ</t>
    </rPh>
    <phoneticPr fontId="39"/>
  </si>
  <si>
    <t>景気動向</t>
    <rPh sb="0" eb="2">
      <t>ケイキ</t>
    </rPh>
    <rPh sb="2" eb="4">
      <t>ドウコウ</t>
    </rPh>
    <phoneticPr fontId="39"/>
  </si>
  <si>
    <t>25   新   設   住   宅   着   工   戸　 数</t>
    <rPh sb="29" eb="30">
      <t>ト</t>
    </rPh>
    <rPh sb="32" eb="33">
      <t>カズ</t>
    </rPh>
    <phoneticPr fontId="39"/>
  </si>
  <si>
    <t>単位：戸、％</t>
    <rPh sb="0" eb="2">
      <t>タンイ</t>
    </rPh>
    <rPh sb="3" eb="4">
      <t>ト</t>
    </rPh>
    <phoneticPr fontId="39"/>
  </si>
  <si>
    <t>資金別</t>
  </si>
  <si>
    <t>全国新設住宅計</t>
  </si>
  <si>
    <t>御殿場市</t>
  </si>
  <si>
    <t>裾野市</t>
  </si>
  <si>
    <t>その他の窯業・土石製品</t>
  </si>
  <si>
    <t xml:space="preserve">   </t>
  </si>
  <si>
    <t>菜種（2030907）</t>
  </si>
  <si>
    <t>国道</t>
  </si>
  <si>
    <r>
      <t>生</t>
    </r>
    <r>
      <rPr>
        <sz val="9.5"/>
        <color auto="1"/>
        <rFont val="ＭＳ Ｐ明朝"/>
      </rPr>
      <t xml:space="preserve">産指数
</t>
    </r>
    <r>
      <rPr>
        <sz val="9"/>
        <color auto="1"/>
        <rFont val="ＭＳ Ｐ明朝"/>
      </rPr>
      <t>季節調整
済 指 数</t>
    </r>
    <rPh sb="0" eb="2">
      <t>セイサン</t>
    </rPh>
    <rPh sb="2" eb="4">
      <t>シスウ</t>
    </rPh>
    <rPh sb="5" eb="9">
      <t>キセツチョウセイ</t>
    </rPh>
    <rPh sb="10" eb="11">
      <t>スミ</t>
    </rPh>
    <rPh sb="12" eb="15">
      <t>シスウ</t>
    </rPh>
    <phoneticPr fontId="39"/>
  </si>
  <si>
    <t>一般県道</t>
  </si>
  <si>
    <t>指定自専道</t>
  </si>
  <si>
    <t>その他</t>
  </si>
  <si>
    <t>計</t>
  </si>
  <si>
    <t>９</t>
  </si>
  <si>
    <t>百万円</t>
  </si>
  <si>
    <t>音響・映像機器〔含部品〕（70305）</t>
  </si>
  <si>
    <t>　国土交通省、住まいづくり課</t>
    <rPh sb="1" eb="3">
      <t>コクド</t>
    </rPh>
    <rPh sb="3" eb="6">
      <t>コウツウショウ</t>
    </rPh>
    <rPh sb="13" eb="14">
      <t>カ</t>
    </rPh>
    <phoneticPr fontId="39"/>
  </si>
  <si>
    <t>（注1）  千トン未満は四捨五入のため、合計は一致しません。フェリー貨物（内国貿易）を除きます。</t>
    <rPh sb="1" eb="2">
      <t>チュウ</t>
    </rPh>
    <rPh sb="34" eb="36">
      <t>カモツ</t>
    </rPh>
    <rPh sb="37" eb="39">
      <t>ナイコク</t>
    </rPh>
    <rPh sb="39" eb="41">
      <t>ボウエキ</t>
    </rPh>
    <rPh sb="43" eb="44">
      <t>ノゾ</t>
    </rPh>
    <phoneticPr fontId="39"/>
  </si>
  <si>
    <t>（注1） 千トン未満は四捨五入のため、合計は一致しません。清水港については、フェリー貨物（内国貿易）を含みます。</t>
    <rPh sb="1" eb="2">
      <t>チュウ</t>
    </rPh>
    <rPh sb="5" eb="6">
      <t>セン</t>
    </rPh>
    <rPh sb="8" eb="10">
      <t>ミマン</t>
    </rPh>
    <rPh sb="11" eb="15">
      <t>シシャゴニュウ</t>
    </rPh>
    <rPh sb="19" eb="21">
      <t>ゴウケイ</t>
    </rPh>
    <rPh sb="22" eb="24">
      <t>イッチ</t>
    </rPh>
    <rPh sb="29" eb="31">
      <t>シミズ</t>
    </rPh>
    <rPh sb="31" eb="32">
      <t>コウ</t>
    </rPh>
    <rPh sb="42" eb="44">
      <t>カモツ</t>
    </rPh>
    <rPh sb="45" eb="47">
      <t>ナイコク</t>
    </rPh>
    <rPh sb="47" eb="49">
      <t>ボウエキ</t>
    </rPh>
    <rPh sb="51" eb="52">
      <t>フク</t>
    </rPh>
    <phoneticPr fontId="39"/>
  </si>
  <si>
    <t>輸    出</t>
    <rPh sb="0" eb="1">
      <t>ユ</t>
    </rPh>
    <rPh sb="5" eb="6">
      <t>デ</t>
    </rPh>
    <phoneticPr fontId="39"/>
  </si>
  <si>
    <t>(注1) ストックベース&lt;当座貸越含む&gt;数値です。</t>
    <rPh sb="1" eb="2">
      <t>チュウ</t>
    </rPh>
    <rPh sb="13" eb="15">
      <t>トウザ</t>
    </rPh>
    <rPh sb="15" eb="16">
      <t>カ</t>
    </rPh>
    <rPh sb="16" eb="17">
      <t>コ</t>
    </rPh>
    <rPh sb="17" eb="18">
      <t>フク</t>
    </rPh>
    <rPh sb="20" eb="22">
      <t>スウチ</t>
    </rPh>
    <phoneticPr fontId="39"/>
  </si>
  <si>
    <t>14</t>
  </si>
  <si>
    <t>(注2) 県内所在店舗ベースです。</t>
    <rPh sb="1" eb="2">
      <t>チュウ</t>
    </rPh>
    <rPh sb="5" eb="7">
      <t>ケンナイ</t>
    </rPh>
    <rPh sb="7" eb="9">
      <t>ショザイ</t>
    </rPh>
    <rPh sb="9" eb="11">
      <t>テンポ</t>
    </rPh>
    <phoneticPr fontId="39"/>
  </si>
  <si>
    <t>(注3) 貸出約定平均金利の年数値は、年末の数値です。</t>
    <rPh sb="1" eb="2">
      <t>チュウ</t>
    </rPh>
    <rPh sb="5" eb="7">
      <t>カシダシ</t>
    </rPh>
    <rPh sb="7" eb="8">
      <t>ヤク</t>
    </rPh>
    <rPh sb="8" eb="9">
      <t>テイ</t>
    </rPh>
    <rPh sb="9" eb="11">
      <t>ヘイキン</t>
    </rPh>
    <rPh sb="11" eb="13">
      <t>キンリ</t>
    </rPh>
    <rPh sb="14" eb="16">
      <t>ネンスウ</t>
    </rPh>
    <rPh sb="16" eb="17">
      <t>チ</t>
    </rPh>
    <rPh sb="19" eb="21">
      <t>ネンマツ</t>
    </rPh>
    <rPh sb="22" eb="24">
      <t>スウチ</t>
    </rPh>
    <phoneticPr fontId="39"/>
  </si>
  <si>
    <t>1</t>
  </si>
  <si>
    <t xml:space="preserve">… </t>
  </si>
  <si>
    <t>(株)東京商工リサーチ、日本銀行静岡支店</t>
    <rPh sb="0" eb="3">
      <t>カブ</t>
    </rPh>
    <rPh sb="3" eb="5">
      <t>トウキョウ</t>
    </rPh>
    <rPh sb="5" eb="7">
      <t>ショウコウ</t>
    </rPh>
    <rPh sb="12" eb="14">
      <t>ニホン</t>
    </rPh>
    <rPh sb="14" eb="16">
      <t>ギンコウ</t>
    </rPh>
    <rPh sb="16" eb="18">
      <t>シズオカ</t>
    </rPh>
    <rPh sb="18" eb="20">
      <t>シテン</t>
    </rPh>
    <phoneticPr fontId="39"/>
  </si>
  <si>
    <t>県警察本部</t>
  </si>
  <si>
    <t>（令和７年８月分速報)</t>
    <rPh sb="4" eb="5">
      <t>ネン</t>
    </rPh>
    <rPh sb="6" eb="8">
      <t>ガツブン</t>
    </rPh>
    <rPh sb="8" eb="10">
      <t>ソクホウ</t>
    </rPh>
    <phoneticPr fontId="39"/>
  </si>
  <si>
    <t>総合</t>
    <rPh sb="0" eb="1">
      <t>フサ</t>
    </rPh>
    <rPh sb="1" eb="2">
      <t>ゴウ</t>
    </rPh>
    <phoneticPr fontId="39"/>
  </si>
  <si>
    <t>女</t>
    <rPh sb="0" eb="1">
      <t>オンナ</t>
    </rPh>
    <phoneticPr fontId="39"/>
  </si>
  <si>
    <t>水産庁</t>
    <rPh sb="0" eb="3">
      <t>スイサンチョウ</t>
    </rPh>
    <phoneticPr fontId="39"/>
  </si>
  <si>
    <t>漁港別品目別上場水揚量・価格（９月分）</t>
    <rPh sb="0" eb="2">
      <t>ギョコウ</t>
    </rPh>
    <rPh sb="2" eb="3">
      <t>ベツ</t>
    </rPh>
    <rPh sb="3" eb="5">
      <t>ヒンモク</t>
    </rPh>
    <rPh sb="5" eb="6">
      <t>ベツ</t>
    </rPh>
    <rPh sb="6" eb="8">
      <t>ジョウジョウ</t>
    </rPh>
    <rPh sb="8" eb="10">
      <t>ミズアゲ</t>
    </rPh>
    <rPh sb="10" eb="11">
      <t>リョウ</t>
    </rPh>
    <rPh sb="12" eb="14">
      <t>カカク</t>
    </rPh>
    <rPh sb="16" eb="18">
      <t>ガツブン</t>
    </rPh>
    <phoneticPr fontId="39"/>
  </si>
  <si>
    <t>静岡空港</t>
    <rPh sb="0" eb="2">
      <t>シズオカ</t>
    </rPh>
    <rPh sb="2" eb="4">
      <t>クウコウ</t>
    </rPh>
    <phoneticPr fontId="39"/>
  </si>
  <si>
    <t>財　　　務　　　省</t>
    <rPh sb="0" eb="1">
      <t>ザイ</t>
    </rPh>
    <rPh sb="4" eb="5">
      <t>ツトム</t>
    </rPh>
    <rPh sb="8" eb="9">
      <t>ショウ</t>
    </rPh>
    <phoneticPr fontId="39"/>
  </si>
  <si>
    <t>単位：百万円、％</t>
    <rPh sb="3" eb="6">
      <t>ヒャクマンエン</t>
    </rPh>
    <phoneticPr fontId="39"/>
  </si>
  <si>
    <t>実質賃金
指　　　数
（製造業）</t>
    <rPh sb="0" eb="2">
      <t>ジッシツ</t>
    </rPh>
    <rPh sb="2" eb="4">
      <t>チンギン</t>
    </rPh>
    <rPh sb="5" eb="6">
      <t>ユビ</t>
    </rPh>
    <rPh sb="9" eb="10">
      <t>カズ</t>
    </rPh>
    <rPh sb="12" eb="15">
      <t>セイゾウギョウ</t>
    </rPh>
    <phoneticPr fontId="39"/>
  </si>
  <si>
    <t>（１）輸送機械工業</t>
    <rPh sb="3" eb="5">
      <t>ユソウ</t>
    </rPh>
    <rPh sb="5" eb="7">
      <t>キカイ</t>
    </rPh>
    <rPh sb="7" eb="9">
      <t>コウギョウ</t>
    </rPh>
    <phoneticPr fontId="39"/>
  </si>
  <si>
    <t xml:space="preserve">  駿 　河 　区</t>
    <rPh sb="2" eb="3">
      <t>シュン</t>
    </rPh>
    <rPh sb="5" eb="6">
      <t>カワ</t>
    </rPh>
    <rPh sb="8" eb="9">
      <t>ク</t>
    </rPh>
    <phoneticPr fontId="118"/>
  </si>
  <si>
    <t>（５）電気機械工業</t>
    <rPh sb="3" eb="5">
      <t>デンキ</t>
    </rPh>
    <rPh sb="5" eb="7">
      <t>キカイ</t>
    </rPh>
    <rPh sb="7" eb="9">
      <t>コウギョウ</t>
    </rPh>
    <phoneticPr fontId="39"/>
  </si>
  <si>
    <t xml:space="preserve">大　　 型
小 売 店
販 売 額
</t>
    <rPh sb="0" eb="1">
      <t>ダイ</t>
    </rPh>
    <rPh sb="4" eb="5">
      <t>カタ</t>
    </rPh>
    <rPh sb="6" eb="7">
      <t>ショウ</t>
    </rPh>
    <rPh sb="8" eb="9">
      <t>バイ</t>
    </rPh>
    <rPh sb="10" eb="11">
      <t>テン</t>
    </rPh>
    <rPh sb="12" eb="13">
      <t>ハン</t>
    </rPh>
    <rPh sb="14" eb="15">
      <t>バイ</t>
    </rPh>
    <rPh sb="16" eb="17">
      <t>ガク</t>
    </rPh>
    <phoneticPr fontId="39"/>
  </si>
  <si>
    <t>（２）食料品・たばこ工業</t>
    <rPh sb="3" eb="6">
      <t>ショクリョウヒン</t>
    </rPh>
    <rPh sb="10" eb="12">
      <t>コウギョウ</t>
    </rPh>
    <phoneticPr fontId="39"/>
  </si>
  <si>
    <t>企業倒産状況（10月分）、貸出約定平均金利（８月分）</t>
    <rPh sb="0" eb="2">
      <t>キギョウ</t>
    </rPh>
    <rPh sb="2" eb="4">
      <t>トウサン</t>
    </rPh>
    <rPh sb="4" eb="6">
      <t>ジョウキョウ</t>
    </rPh>
    <rPh sb="9" eb="11">
      <t>ガツブン</t>
    </rPh>
    <rPh sb="23" eb="25">
      <t>ガツブン</t>
    </rPh>
    <phoneticPr fontId="39"/>
  </si>
  <si>
    <t>（３）化学工業</t>
    <rPh sb="3" eb="5">
      <t>カガク</t>
    </rPh>
    <rPh sb="5" eb="7">
      <t>コウギョウ</t>
    </rPh>
    <phoneticPr fontId="39"/>
  </si>
  <si>
    <t>負　　　傷　　　者　　　数</t>
    <rPh sb="0" eb="1">
      <t>フ</t>
    </rPh>
    <phoneticPr fontId="39"/>
  </si>
  <si>
    <t>景 気 動 向 指 数 （CI）</t>
  </si>
  <si>
    <t>人　　口
（万人）</t>
    <rPh sb="6" eb="7">
      <t>マン</t>
    </rPh>
    <rPh sb="7" eb="8">
      <t>ニン</t>
    </rPh>
    <phoneticPr fontId="39"/>
  </si>
  <si>
    <t>令和7年</t>
  </si>
  <si>
    <t>求人倍率</t>
    <rPh sb="0" eb="2">
      <t>キュウジン</t>
    </rPh>
    <rPh sb="2" eb="4">
      <t>バイリツ</t>
    </rPh>
    <phoneticPr fontId="39"/>
  </si>
  <si>
    <t>電子楽器、ピアノ</t>
  </si>
  <si>
    <t>田  子  の  浦  港</t>
    <rPh sb="0" eb="13">
      <t>タゴノウラコウ</t>
    </rPh>
    <phoneticPr fontId="39"/>
  </si>
  <si>
    <t>（注） 自専道はその他欄に計上。</t>
  </si>
  <si>
    <t>自動車新規登録台数</t>
    <rPh sb="0" eb="1">
      <t>ジ</t>
    </rPh>
    <rPh sb="1" eb="2">
      <t>ドウ</t>
    </rPh>
    <rPh sb="2" eb="3">
      <t>クルマ</t>
    </rPh>
    <rPh sb="3" eb="4">
      <t>シン</t>
    </rPh>
    <rPh sb="4" eb="5">
      <t>キ</t>
    </rPh>
    <rPh sb="5" eb="6">
      <t>ノボル</t>
    </rPh>
    <rPh sb="6" eb="7">
      <t>ロク</t>
    </rPh>
    <rPh sb="7" eb="8">
      <t>ダイ</t>
    </rPh>
    <rPh sb="8" eb="9">
      <t>カズ</t>
    </rPh>
    <phoneticPr fontId="39"/>
  </si>
  <si>
    <t>合  計</t>
  </si>
  <si>
    <t>沼　　　　　　　津</t>
    <rPh sb="0" eb="1">
      <t>ヌマ</t>
    </rPh>
    <rPh sb="8" eb="9">
      <t>ツ</t>
    </rPh>
    <phoneticPr fontId="39"/>
  </si>
  <si>
    <t>不　　　詳</t>
  </si>
  <si>
    <t>輸入</t>
    <rPh sb="0" eb="2">
      <t>ユニュウ</t>
    </rPh>
    <phoneticPr fontId="39"/>
  </si>
  <si>
    <t>15</t>
  </si>
  <si>
    <t>輸     出</t>
    <rPh sb="0" eb="1">
      <t>ユ</t>
    </rPh>
    <rPh sb="6" eb="7">
      <t>デ</t>
    </rPh>
    <phoneticPr fontId="39"/>
  </si>
  <si>
    <t>きはだ（冷凍）</t>
    <rPh sb="4" eb="6">
      <t>レイトウ</t>
    </rPh>
    <phoneticPr fontId="39"/>
  </si>
  <si>
    <t xml:space="preserve">パートタイム
労働者比率
</t>
    <rPh sb="7" eb="10">
      <t>ロウドウシャ</t>
    </rPh>
    <rPh sb="10" eb="12">
      <t>ヒリツ</t>
    </rPh>
    <phoneticPr fontId="39"/>
  </si>
  <si>
    <t>長泉町</t>
    <rPh sb="0" eb="2">
      <t>ナガイズミ</t>
    </rPh>
    <rPh sb="2" eb="3">
      <t>チョウ</t>
    </rPh>
    <phoneticPr fontId="39"/>
  </si>
  <si>
    <t>構造別</t>
  </si>
  <si>
    <t>億　　　　円</t>
    <rPh sb="0" eb="6">
      <t>オクエン</t>
    </rPh>
    <phoneticPr fontId="39"/>
  </si>
  <si>
    <t>預　　金</t>
    <rPh sb="0" eb="4">
      <t>ヨキン</t>
    </rPh>
    <phoneticPr fontId="39"/>
  </si>
  <si>
    <t>牧之原市</t>
    <rPh sb="0" eb="1">
      <t>マキ</t>
    </rPh>
    <rPh sb="1" eb="2">
      <t>ノ</t>
    </rPh>
    <rPh sb="2" eb="3">
      <t>ハラ</t>
    </rPh>
    <rPh sb="3" eb="4">
      <t>シ</t>
    </rPh>
    <phoneticPr fontId="39"/>
  </si>
  <si>
    <t>月</t>
    <rPh sb="0" eb="1">
      <t>ツキ</t>
    </rPh>
    <phoneticPr fontId="120"/>
  </si>
  <si>
    <t>区分</t>
    <rPh sb="0" eb="2">
      <t>クブン</t>
    </rPh>
    <phoneticPr fontId="39"/>
  </si>
  <si>
    <t>　天　竜　区</t>
    <rPh sb="1" eb="2">
      <t>テン</t>
    </rPh>
    <rPh sb="3" eb="4">
      <t>リュウ</t>
    </rPh>
    <rPh sb="5" eb="6">
      <t>ク</t>
    </rPh>
    <phoneticPr fontId="113"/>
  </si>
  <si>
    <t>保証承諾</t>
    <rPh sb="0" eb="2">
      <t>ホショウ</t>
    </rPh>
    <rPh sb="2" eb="4">
      <t>ショウダク</t>
    </rPh>
    <phoneticPr fontId="39"/>
  </si>
  <si>
    <t>年　　　　月</t>
    <rPh sb="0" eb="6">
      <t>ネンゲツ</t>
    </rPh>
    <phoneticPr fontId="39"/>
  </si>
  <si>
    <t>市区町別推計人口（令和７年10月１日現在）</t>
    <rPh sb="1" eb="2">
      <t>ク</t>
    </rPh>
    <rPh sb="9" eb="11">
      <t>レイワ</t>
    </rPh>
    <rPh sb="12" eb="13">
      <t>ネン</t>
    </rPh>
    <rPh sb="15" eb="16">
      <t>ガツ</t>
    </rPh>
    <rPh sb="17" eb="18">
      <t>ニチ</t>
    </rPh>
    <rPh sb="18" eb="20">
      <t>ゲンザイ</t>
    </rPh>
    <phoneticPr fontId="39"/>
  </si>
  <si>
    <t>清涼飲料、乳製品</t>
  </si>
  <si>
    <t>保証申込</t>
    <rPh sb="0" eb="2">
      <t>ホショウ</t>
    </rPh>
    <rPh sb="2" eb="4">
      <t>モウシコミ</t>
    </rPh>
    <phoneticPr fontId="39"/>
  </si>
  <si>
    <t>保証債務残高</t>
    <rPh sb="0" eb="2">
      <t>ホショウ</t>
    </rPh>
    <rPh sb="2" eb="4">
      <t>サイム</t>
    </rPh>
    <rPh sb="4" eb="6">
      <t>ザンダカ</t>
    </rPh>
    <phoneticPr fontId="39"/>
  </si>
  <si>
    <t>代位弁済</t>
    <rPh sb="0" eb="1">
      <t>ダイ</t>
    </rPh>
    <rPh sb="1" eb="2">
      <t>イ</t>
    </rPh>
    <rPh sb="2" eb="4">
      <t>ベンサイ</t>
    </rPh>
    <phoneticPr fontId="39"/>
  </si>
  <si>
    <t>件　　　数</t>
    <rPh sb="0" eb="5">
      <t>ケンスウ</t>
    </rPh>
    <phoneticPr fontId="39"/>
  </si>
  <si>
    <t>丘珠線</t>
    <rPh sb="0" eb="1">
      <t>オカ</t>
    </rPh>
    <rPh sb="1" eb="2">
      <t>タマ</t>
    </rPh>
    <rPh sb="2" eb="3">
      <t>セン</t>
    </rPh>
    <phoneticPr fontId="39"/>
  </si>
  <si>
    <t>金　　　額</t>
    <rPh sb="0" eb="5">
      <t>キンガク</t>
    </rPh>
    <phoneticPr fontId="39"/>
  </si>
  <si>
    <t>前年同月比</t>
    <rPh sb="4" eb="5">
      <t>ヒ</t>
    </rPh>
    <phoneticPr fontId="39"/>
  </si>
  <si>
    <t>家　　具
工　　業</t>
    <rPh sb="0" eb="1">
      <t>イエ</t>
    </rPh>
    <rPh sb="3" eb="4">
      <t>グ</t>
    </rPh>
    <rPh sb="6" eb="7">
      <t>コウ</t>
    </rPh>
    <rPh sb="9" eb="10">
      <t>ギョウ</t>
    </rPh>
    <phoneticPr fontId="39"/>
  </si>
  <si>
    <t>差引額
（△は輸入超過）</t>
    <rPh sb="0" eb="2">
      <t>サシヒキ</t>
    </rPh>
    <rPh sb="2" eb="3">
      <t>ガク</t>
    </rPh>
    <rPh sb="7" eb="9">
      <t>ユニュウ</t>
    </rPh>
    <rPh sb="9" eb="11">
      <t>チョウカ</t>
    </rPh>
    <phoneticPr fontId="39"/>
  </si>
  <si>
    <t>保健医療</t>
    <rPh sb="0" eb="1">
      <t>タモツ</t>
    </rPh>
    <rPh sb="1" eb="2">
      <t>ケン</t>
    </rPh>
    <rPh sb="2" eb="3">
      <t>イ</t>
    </rPh>
    <rPh sb="3" eb="4">
      <t>リョウ</t>
    </rPh>
    <phoneticPr fontId="39"/>
  </si>
  <si>
    <t>東伊豆町</t>
    <rPh sb="0" eb="1">
      <t>ヒガシ</t>
    </rPh>
    <rPh sb="1" eb="3">
      <t>イズ</t>
    </rPh>
    <rPh sb="3" eb="4">
      <t>チョウ</t>
    </rPh>
    <phoneticPr fontId="39"/>
  </si>
  <si>
    <t>電線・ケーブル、非鉄金属地金</t>
  </si>
  <si>
    <t>入職率</t>
    <rPh sb="0" eb="3">
      <t>ニュウショクリツ</t>
    </rPh>
    <phoneticPr fontId="39"/>
  </si>
  <si>
    <t>離職率</t>
    <rPh sb="0" eb="3">
      <t>リショクリツ</t>
    </rPh>
    <phoneticPr fontId="39"/>
  </si>
  <si>
    <t>前年同月差</t>
    <rPh sb="2" eb="4">
      <t>ドウゲツ</t>
    </rPh>
    <phoneticPr fontId="39"/>
  </si>
  <si>
    <t>医薬品、プラスチック</t>
  </si>
  <si>
    <t>2.24</t>
  </si>
  <si>
    <t>焼　　　　　　　　津</t>
    <rPh sb="0" eb="1">
      <t>ヤキ</t>
    </rPh>
    <phoneticPr fontId="39"/>
  </si>
  <si>
    <t>価格</t>
    <rPh sb="0" eb="2">
      <t>カカク</t>
    </rPh>
    <phoneticPr fontId="39"/>
  </si>
  <si>
    <t>みなみまぐろ（冷凍）</t>
    <rPh sb="7" eb="9">
      <t>レイトウ</t>
    </rPh>
    <phoneticPr fontId="39"/>
  </si>
  <si>
    <t>めばち（冷凍）</t>
    <rPh sb="4" eb="6">
      <t>レイトウ</t>
    </rPh>
    <phoneticPr fontId="39"/>
  </si>
  <si>
    <t>かつお（冷凍）</t>
    <rPh sb="4" eb="6">
      <t>レイトウ</t>
    </rPh>
    <phoneticPr fontId="39"/>
  </si>
  <si>
    <t>ぶり類</t>
    <rPh sb="2" eb="3">
      <t>ルイ</t>
    </rPh>
    <phoneticPr fontId="39"/>
  </si>
  <si>
    <t>金  額（千円）</t>
    <rPh sb="0" eb="1">
      <t>キン</t>
    </rPh>
    <phoneticPr fontId="39"/>
  </si>
  <si>
    <t>その他</t>
    <rPh sb="2" eb="3">
      <t>タ</t>
    </rPh>
    <phoneticPr fontId="39"/>
  </si>
  <si>
    <t>令和7年</t>
    <rPh sb="0" eb="2">
      <t>レイワ</t>
    </rPh>
    <rPh sb="3" eb="4">
      <t>ネン</t>
    </rPh>
    <phoneticPr fontId="39"/>
  </si>
  <si>
    <t>そ の 他</t>
  </si>
  <si>
    <t>町計</t>
    <rPh sb="0" eb="1">
      <t>チョウ</t>
    </rPh>
    <phoneticPr fontId="39"/>
  </si>
  <si>
    <t>伊豆市</t>
    <rPh sb="0" eb="2">
      <t>イズ</t>
    </rPh>
    <rPh sb="2" eb="3">
      <t>シ</t>
    </rPh>
    <phoneticPr fontId="39"/>
  </si>
  <si>
    <t>西伊豆町</t>
    <rPh sb="0" eb="3">
      <t>ニシイズ</t>
    </rPh>
    <rPh sb="3" eb="4">
      <t>チョウ</t>
    </rPh>
    <phoneticPr fontId="39"/>
  </si>
  <si>
    <t>26   各  地  の  気  温  ・  降  水  量</t>
    <rPh sb="5" eb="6">
      <t>カク</t>
    </rPh>
    <rPh sb="8" eb="9">
      <t>チ</t>
    </rPh>
    <rPh sb="14" eb="15">
      <t>キ</t>
    </rPh>
    <rPh sb="17" eb="18">
      <t>オン</t>
    </rPh>
    <rPh sb="23" eb="24">
      <t>コウ</t>
    </rPh>
    <rPh sb="26" eb="27">
      <t>ミズ</t>
    </rPh>
    <rPh sb="29" eb="30">
      <t>リョウ</t>
    </rPh>
    <phoneticPr fontId="39"/>
  </si>
  <si>
    <t>函南町</t>
    <rPh sb="0" eb="1">
      <t>ハコ</t>
    </rPh>
    <rPh sb="1" eb="2">
      <t>ミナミ</t>
    </rPh>
    <rPh sb="2" eb="3">
      <t>チョウ</t>
    </rPh>
    <phoneticPr fontId="39"/>
  </si>
  <si>
    <t>製材工場の素材・製材製品需給（９月分）</t>
    <rPh sb="13" eb="14">
      <t>キュウ</t>
    </rPh>
    <rPh sb="16" eb="17">
      <t>ガツ</t>
    </rPh>
    <rPh sb="17" eb="18">
      <t>ブン</t>
    </rPh>
    <phoneticPr fontId="39"/>
  </si>
  <si>
    <t>清水町</t>
    <rPh sb="0" eb="2">
      <t>シミズ</t>
    </rPh>
    <rPh sb="2" eb="3">
      <t>チョウ</t>
    </rPh>
    <phoneticPr fontId="39"/>
  </si>
  <si>
    <t>消費者物価指数－静岡市・浜松市－（９月分）</t>
    <rPh sb="0" eb="3">
      <t>ショウヒシャ</t>
    </rPh>
    <rPh sb="8" eb="11">
      <t>シズオカシ</t>
    </rPh>
    <rPh sb="12" eb="15">
      <t>ハママツシ</t>
    </rPh>
    <phoneticPr fontId="39"/>
  </si>
  <si>
    <t>吉田町</t>
    <rPh sb="0" eb="2">
      <t>ヨシダ</t>
    </rPh>
    <rPh sb="2" eb="3">
      <t>チョウ</t>
    </rPh>
    <phoneticPr fontId="39"/>
  </si>
  <si>
    <t>川根本町</t>
    <rPh sb="0" eb="2">
      <t>カワネ</t>
    </rPh>
    <rPh sb="2" eb="3">
      <t>ホン</t>
    </rPh>
    <rPh sb="3" eb="4">
      <t>チョウ</t>
    </rPh>
    <phoneticPr fontId="39"/>
  </si>
  <si>
    <t>森町</t>
    <rPh sb="0" eb="2">
      <t>モリマチ</t>
    </rPh>
    <phoneticPr fontId="39"/>
  </si>
  <si>
    <t>電　気</t>
  </si>
  <si>
    <t xml:space="preserve">      また、同指数の変化の大きさが景気の拡張または後退のテンポを表します。</t>
    <rPh sb="16" eb="17">
      <t>オオ</t>
    </rPh>
    <phoneticPr fontId="39"/>
  </si>
  <si>
    <t xml:space="preserve">      景気動向指数（DI）は、県ホームページ「統計センターしずおか」（https://toukei.pref.shizuoka.jp/）に掲載しています。</t>
    <rPh sb="6" eb="8">
      <t>ケイキ</t>
    </rPh>
    <rPh sb="8" eb="10">
      <t>ドウコウ</t>
    </rPh>
    <rPh sb="10" eb="12">
      <t>シスウ</t>
    </rPh>
    <rPh sb="18" eb="19">
      <t>ケン</t>
    </rPh>
    <rPh sb="26" eb="28">
      <t>トウケイ</t>
    </rPh>
    <rPh sb="72" eb="74">
      <t>ケイサイ</t>
    </rPh>
    <phoneticPr fontId="39"/>
  </si>
  <si>
    <t>２　　　 全　　　　　　　国</t>
    <rPh sb="5" eb="6">
      <t>ゼン</t>
    </rPh>
    <rPh sb="13" eb="14">
      <t>コク</t>
    </rPh>
    <phoneticPr fontId="39"/>
  </si>
  <si>
    <t>まあじ</t>
  </si>
  <si>
    <t>生       産</t>
    <rPh sb="0" eb="9">
      <t>セイサン</t>
    </rPh>
    <phoneticPr fontId="39"/>
  </si>
  <si>
    <t>景気動向指数(CI一致指数）</t>
  </si>
  <si>
    <t>御前崎市</t>
    <rPh sb="0" eb="3">
      <t>オマエザキ</t>
    </rPh>
    <rPh sb="3" eb="4">
      <t>シ</t>
    </rPh>
    <phoneticPr fontId="115"/>
  </si>
  <si>
    <t>月</t>
    <rPh sb="0" eb="1">
      <t>ガツ</t>
    </rPh>
    <phoneticPr fontId="39"/>
  </si>
  <si>
    <t>湖西市</t>
    <rPh sb="0" eb="3">
      <t>コサイシ</t>
    </rPh>
    <phoneticPr fontId="115"/>
  </si>
  <si>
    <t>年　　月　　末</t>
    <rPh sb="0" eb="4">
      <t>ネンゲツ</t>
    </rPh>
    <rPh sb="6" eb="7">
      <t>マツ</t>
    </rPh>
    <phoneticPr fontId="39"/>
  </si>
  <si>
    <t>費目</t>
    <rPh sb="0" eb="2">
      <t>ヒモク</t>
    </rPh>
    <phoneticPr fontId="39"/>
  </si>
  <si>
    <t>x</t>
  </si>
  <si>
    <t>預　　　　　　　　　　金</t>
    <rPh sb="0" eb="12">
      <t>ヨキン</t>
    </rPh>
    <phoneticPr fontId="39"/>
  </si>
  <si>
    <t>（２）浜松市</t>
    <rPh sb="3" eb="6">
      <t>ハママツシ</t>
    </rPh>
    <phoneticPr fontId="39"/>
  </si>
  <si>
    <t>自動車課税台数</t>
    <rPh sb="0" eb="3">
      <t>ジドウシャ</t>
    </rPh>
    <rPh sb="3" eb="5">
      <t>カゼイ</t>
    </rPh>
    <rPh sb="5" eb="7">
      <t>ダイスウ</t>
    </rPh>
    <phoneticPr fontId="39"/>
  </si>
  <si>
    <t>貸　　　　　　　　　　出</t>
    <rPh sb="0" eb="12">
      <t>カシダシ</t>
    </rPh>
    <phoneticPr fontId="39"/>
  </si>
  <si>
    <t>信用金庫</t>
    <rPh sb="0" eb="2">
      <t>シンヨウ</t>
    </rPh>
    <rPh sb="2" eb="4">
      <t>キンコ</t>
    </rPh>
    <phoneticPr fontId="39"/>
  </si>
  <si>
    <t>信用金庫</t>
    <rPh sb="0" eb="4">
      <t>シンヨウキンコ</t>
    </rPh>
    <phoneticPr fontId="39"/>
  </si>
  <si>
    <t>６</t>
  </si>
  <si>
    <t>単位：℃、mm</t>
    <rPh sb="0" eb="2">
      <t>タンイ</t>
    </rPh>
    <phoneticPr fontId="39"/>
  </si>
  <si>
    <t>化学</t>
    <rPh sb="0" eb="2">
      <t>カガク</t>
    </rPh>
    <phoneticPr fontId="39"/>
  </si>
  <si>
    <t>網　代</t>
    <rPh sb="0" eb="1">
      <t>アミ</t>
    </rPh>
    <rPh sb="2" eb="3">
      <t>ダイ</t>
    </rPh>
    <phoneticPr fontId="39"/>
  </si>
  <si>
    <t>茶・コーヒー、加工食品</t>
  </si>
  <si>
    <t>三　島</t>
    <rPh sb="0" eb="1">
      <t>ミ</t>
    </rPh>
    <rPh sb="2" eb="3">
      <t>シマ</t>
    </rPh>
    <phoneticPr fontId="39"/>
  </si>
  <si>
    <t>御　前　崎</t>
    <rPh sb="0" eb="1">
      <t>ゴ</t>
    </rPh>
    <rPh sb="2" eb="3">
      <t>マエ</t>
    </rPh>
    <rPh sb="4" eb="5">
      <t>ザキ</t>
    </rPh>
    <phoneticPr fontId="39"/>
  </si>
  <si>
    <t>令　和　７　年　９　月　中</t>
    <rPh sb="0" eb="1">
      <t>レイ</t>
    </rPh>
    <rPh sb="2" eb="3">
      <t>カズ</t>
    </rPh>
    <rPh sb="6" eb="7">
      <t>ネン</t>
    </rPh>
    <rPh sb="10" eb="11">
      <t>ガツ</t>
    </rPh>
    <rPh sb="12" eb="13">
      <t>チュウ</t>
    </rPh>
    <phoneticPr fontId="39"/>
  </si>
  <si>
    <t>浜　松</t>
    <rPh sb="0" eb="1">
      <t>ハマ</t>
    </rPh>
    <rPh sb="2" eb="3">
      <t>マツ</t>
    </rPh>
    <phoneticPr fontId="39"/>
  </si>
  <si>
    <t>　（Ｐ27参照）</t>
    <rPh sb="5" eb="7">
      <t>サンショウ</t>
    </rPh>
    <phoneticPr fontId="39"/>
  </si>
  <si>
    <t>年月別</t>
    <rPh sb="0" eb="1">
      <t>ネン</t>
    </rPh>
    <rPh sb="1" eb="2">
      <t>ツキ</t>
    </rPh>
    <rPh sb="2" eb="3">
      <t>ベツ</t>
    </rPh>
    <phoneticPr fontId="39"/>
  </si>
  <si>
    <t>平均</t>
    <rPh sb="0" eb="2">
      <t>ヘイキン</t>
    </rPh>
    <phoneticPr fontId="39"/>
  </si>
  <si>
    <t xml:space="preserve"> 　目          　次</t>
  </si>
  <si>
    <t>年</t>
    <rPh sb="0" eb="1">
      <t>ネン</t>
    </rPh>
    <phoneticPr fontId="39"/>
  </si>
  <si>
    <t>気象</t>
    <rPh sb="0" eb="2">
      <t>キショウ</t>
    </rPh>
    <phoneticPr fontId="39"/>
  </si>
  <si>
    <t>警察</t>
    <rPh sb="0" eb="2">
      <t>ケイサツ</t>
    </rPh>
    <phoneticPr fontId="39"/>
  </si>
  <si>
    <t>（6）パルプ・紙・紙加工品工業</t>
    <rPh sb="7" eb="8">
      <t>カミ</t>
    </rPh>
    <rPh sb="9" eb="10">
      <t>カミ</t>
    </rPh>
    <rPh sb="10" eb="13">
      <t>カコウヒン</t>
    </rPh>
    <rPh sb="13" eb="15">
      <t>コウギョウ</t>
    </rPh>
    <phoneticPr fontId="39"/>
  </si>
  <si>
    <t>新千歳線</t>
    <rPh sb="0" eb="3">
      <t>シンチトセ</t>
    </rPh>
    <rPh sb="3" eb="4">
      <t>セン</t>
    </rPh>
    <phoneticPr fontId="39"/>
  </si>
  <si>
    <t>景気動向指数(CI)</t>
    <rPh sb="0" eb="2">
      <t>ケイキ</t>
    </rPh>
    <rPh sb="2" eb="4">
      <t>ドウコウ</t>
    </rPh>
    <rPh sb="4" eb="6">
      <t>シスウ</t>
    </rPh>
    <phoneticPr fontId="39"/>
  </si>
  <si>
    <t>民生・労働</t>
    <rPh sb="0" eb="2">
      <t>ミンセイ</t>
    </rPh>
    <rPh sb="3" eb="5">
      <t>ロウドウ</t>
    </rPh>
    <phoneticPr fontId="39"/>
  </si>
  <si>
    <t>プラスチック製フィルム等、工業用プラスチック製品</t>
  </si>
  <si>
    <t>月別</t>
    <rPh sb="0" eb="2">
      <t>ツキベツ</t>
    </rPh>
    <phoneticPr fontId="39"/>
  </si>
  <si>
    <r>
      <t>｢</t>
    </r>
    <r>
      <rPr>
        <sz val="9"/>
        <color auto="1"/>
        <rFont val="ＭＳ Ｐ明朝"/>
      </rPr>
      <t>△</t>
    </r>
    <r>
      <rPr>
        <sz val="10"/>
        <color auto="1"/>
        <rFont val="ＭＳ Ｐ明朝"/>
      </rPr>
      <t>｣</t>
    </r>
  </si>
  <si>
    <t>数字が秘匿されているもの</t>
    <rPh sb="0" eb="2">
      <t>スウジ</t>
    </rPh>
    <rPh sb="3" eb="5">
      <t>ヒトク</t>
    </rPh>
    <phoneticPr fontId="39"/>
  </si>
  <si>
    <t>新東名</t>
    <rPh sb="0" eb="3">
      <t>シントウメイ</t>
    </rPh>
    <phoneticPr fontId="39"/>
  </si>
  <si>
    <t>貿　　　易</t>
    <rPh sb="0" eb="1">
      <t>ボウ</t>
    </rPh>
    <rPh sb="4" eb="5">
      <t>エキ</t>
    </rPh>
    <phoneticPr fontId="39"/>
  </si>
  <si>
    <r>
      <t>プ</t>
    </r>
    <r>
      <rPr>
        <sz val="8"/>
        <color auto="1"/>
        <rFont val="ＭＳ Ｐ明朝"/>
      </rPr>
      <t>ラスチック</t>
    </r>
    <r>
      <rPr>
        <sz val="10"/>
        <color auto="1"/>
        <rFont val="ＭＳ Ｐ明朝"/>
      </rPr>
      <t xml:space="preserve">
製　　品
工　　業</t>
    </r>
    <rPh sb="7" eb="8">
      <t>セイ</t>
    </rPh>
    <rPh sb="10" eb="11">
      <t>シナ</t>
    </rPh>
    <rPh sb="12" eb="13">
      <t>コウ</t>
    </rPh>
    <rPh sb="15" eb="16">
      <t>ギョウ</t>
    </rPh>
    <phoneticPr fontId="39"/>
  </si>
  <si>
    <t>表紙写真</t>
  </si>
  <si>
    <t>対前年同月増減率（％）</t>
  </si>
  <si>
    <t>汎用・
生産用・
業務用
機   械
工   業</t>
    <rPh sb="0" eb="2">
      <t>ハンヨウ</t>
    </rPh>
    <rPh sb="4" eb="7">
      <t>セイサンヨウ</t>
    </rPh>
    <rPh sb="9" eb="12">
      <t>ギョウムヨウ</t>
    </rPh>
    <rPh sb="13" eb="14">
      <t>キ</t>
    </rPh>
    <rPh sb="17" eb="18">
      <t>カイ</t>
    </rPh>
    <rPh sb="19" eb="20">
      <t>コウ</t>
    </rPh>
    <rPh sb="23" eb="24">
      <t>ギョウ</t>
    </rPh>
    <phoneticPr fontId="39"/>
  </si>
  <si>
    <t>出       荷</t>
    <rPh sb="0" eb="1">
      <t>シュッカ</t>
    </rPh>
    <rPh sb="8" eb="9">
      <t>セイサン</t>
    </rPh>
    <phoneticPr fontId="39"/>
  </si>
  <si>
    <t>億        円</t>
    <rPh sb="0" eb="1">
      <t>オク</t>
    </rPh>
    <rPh sb="9" eb="10">
      <t>エン</t>
    </rPh>
    <phoneticPr fontId="39"/>
  </si>
  <si>
    <t>消 費 者
物価指数
（静岡市）</t>
    <rPh sb="0" eb="5">
      <t>ショウヒシャ</t>
    </rPh>
    <rPh sb="12" eb="15">
      <t>シズオカシ</t>
    </rPh>
    <phoneticPr fontId="39"/>
  </si>
  <si>
    <t>１　　　静　　　岡　　　県</t>
    <rPh sb="4" eb="13">
      <t>シズオカケン</t>
    </rPh>
    <phoneticPr fontId="39"/>
  </si>
  <si>
    <t>年　　月</t>
    <rPh sb="0" eb="4">
      <t>ネンゲツ</t>
    </rPh>
    <phoneticPr fontId="39"/>
  </si>
  <si>
    <t>人　　口</t>
    <rPh sb="0" eb="4">
      <t>ジンコウ</t>
    </rPh>
    <phoneticPr fontId="39"/>
  </si>
  <si>
    <t>銀 行 勘 定</t>
    <rPh sb="0" eb="3">
      <t>ギンコウ</t>
    </rPh>
    <rPh sb="4" eb="7">
      <t>カンジョウ</t>
    </rPh>
    <phoneticPr fontId="39"/>
  </si>
  <si>
    <t>実質賃金
指数
（製造業）</t>
    <rPh sb="0" eb="2">
      <t>ジッシツ</t>
    </rPh>
    <rPh sb="2" eb="4">
      <t>チンギン</t>
    </rPh>
    <rPh sb="5" eb="7">
      <t>シスウ</t>
    </rPh>
    <rPh sb="8" eb="12">
      <t>（セイゾウギョウ</t>
    </rPh>
    <phoneticPr fontId="39"/>
  </si>
  <si>
    <t>常用雇用
指数
（製造業）</t>
    <rPh sb="0" eb="2">
      <t>ジョウヨウ</t>
    </rPh>
    <rPh sb="2" eb="4">
      <t>コヨウ</t>
    </rPh>
    <rPh sb="5" eb="7">
      <t>シスウ</t>
    </rPh>
    <rPh sb="8" eb="12">
      <t>（セイゾウギョウ</t>
    </rPh>
    <phoneticPr fontId="39"/>
  </si>
  <si>
    <t>貿易額（清水港）</t>
    <rPh sb="0" eb="2">
      <t>ボウエキ</t>
    </rPh>
    <rPh sb="2" eb="3">
      <t>ガク</t>
    </rPh>
    <rPh sb="4" eb="6">
      <t>シミズ</t>
    </rPh>
    <rPh sb="6" eb="7">
      <t>コウ</t>
    </rPh>
    <phoneticPr fontId="39"/>
  </si>
  <si>
    <t>自動車新規　　　　　登録台数</t>
    <rPh sb="0" eb="3">
      <t>ジドウシャ</t>
    </rPh>
    <rPh sb="3" eb="5">
      <t>シンキ</t>
    </rPh>
    <rPh sb="10" eb="12">
      <t>トウロク</t>
    </rPh>
    <rPh sb="12" eb="14">
      <t>ダイスウ</t>
    </rPh>
    <phoneticPr fontId="39"/>
  </si>
  <si>
    <t>新設住宅
着工戸数</t>
    <rPh sb="0" eb="2">
      <t>シンセツ</t>
    </rPh>
    <rPh sb="2" eb="4">
      <t>ジュウタク</t>
    </rPh>
    <rPh sb="5" eb="7">
      <t>チャッコウ</t>
    </rPh>
    <rPh sb="7" eb="9">
      <t>コスウ</t>
    </rPh>
    <phoneticPr fontId="39"/>
  </si>
  <si>
    <t>景気動向
指　　　数</t>
    <rPh sb="0" eb="2">
      <t>ケイキ</t>
    </rPh>
    <rPh sb="2" eb="4">
      <t>ドウコウ</t>
    </rPh>
    <rPh sb="5" eb="6">
      <t>ユビ</t>
    </rPh>
    <rPh sb="9" eb="10">
      <t>カズ</t>
    </rPh>
    <phoneticPr fontId="39"/>
  </si>
  <si>
    <t>各年､10月1日
各月､月初</t>
    <rPh sb="0" eb="2">
      <t>カクネン</t>
    </rPh>
    <rPh sb="5" eb="6">
      <t>ガツ</t>
    </rPh>
    <rPh sb="7" eb="8">
      <t>ニチ</t>
    </rPh>
    <phoneticPr fontId="39"/>
  </si>
  <si>
    <r>
      <t>鉱</t>
    </r>
    <r>
      <rPr>
        <sz val="9.5"/>
        <color auto="1"/>
        <rFont val="ＭＳ Ｐ明朝"/>
      </rPr>
      <t xml:space="preserve">  工  業
</t>
    </r>
    <r>
      <rPr>
        <sz val="6"/>
        <color auto="1"/>
        <rFont val="ＭＳ Ｐ明朝"/>
      </rPr>
      <t>令和2年＝100</t>
    </r>
    <rPh sb="0" eb="7">
      <t>コウコウギョウ</t>
    </rPh>
    <rPh sb="8" eb="10">
      <t>レイワ</t>
    </rPh>
    <rPh sb="11" eb="12">
      <t>ネン</t>
    </rPh>
    <rPh sb="12" eb="13">
      <t>ヘイネン</t>
    </rPh>
    <phoneticPr fontId="39"/>
  </si>
  <si>
    <t>令和2年＝100</t>
    <rPh sb="0" eb="2">
      <t>レイワ</t>
    </rPh>
    <rPh sb="3" eb="4">
      <t>ネン</t>
    </rPh>
    <phoneticPr fontId="39"/>
  </si>
  <si>
    <t>CI一致指数</t>
    <rPh sb="2" eb="4">
      <t>イッチ</t>
    </rPh>
    <rPh sb="4" eb="6">
      <t>シスウ</t>
    </rPh>
    <phoneticPr fontId="39"/>
  </si>
  <si>
    <t>百万円</t>
    <rPh sb="0" eb="2">
      <t>ヒャクマン</t>
    </rPh>
    <rPh sb="2" eb="3">
      <t>エン</t>
    </rPh>
    <phoneticPr fontId="39"/>
  </si>
  <si>
    <t>令　　　和</t>
    <rPh sb="0" eb="1">
      <t>レイ</t>
    </rPh>
    <rPh sb="4" eb="5">
      <t>ワ</t>
    </rPh>
    <phoneticPr fontId="39"/>
  </si>
  <si>
    <t>令和6年</t>
    <rPh sb="3" eb="4">
      <t>ネン</t>
    </rPh>
    <phoneticPr fontId="39"/>
  </si>
  <si>
    <t>資　　料</t>
    <rPh sb="0" eb="4">
      <t>シリョウ</t>
    </rPh>
    <phoneticPr fontId="39"/>
  </si>
  <si>
    <t>かたくちいわし</t>
  </si>
  <si>
    <t>住まいづくり課</t>
    <rPh sb="0" eb="1">
      <t>ス</t>
    </rPh>
    <rPh sb="6" eb="7">
      <t>カ</t>
    </rPh>
    <phoneticPr fontId="39"/>
  </si>
  <si>
    <t>（注2） 鉱工業生産指数の毎月の数値は季節調整済指数、年次数値は原指数です。</t>
    <rPh sb="13" eb="15">
      <t>マイツキ</t>
    </rPh>
    <rPh sb="16" eb="18">
      <t>スウチ</t>
    </rPh>
    <rPh sb="19" eb="24">
      <t>キセツチョウセイスミ</t>
    </rPh>
    <rPh sb="24" eb="26">
      <t>シスウ</t>
    </rPh>
    <rPh sb="28" eb="29">
      <t>ジ</t>
    </rPh>
    <rPh sb="29" eb="31">
      <t>スウチ</t>
    </rPh>
    <rPh sb="32" eb="35">
      <t>ゲンシスウ</t>
    </rPh>
    <phoneticPr fontId="39"/>
  </si>
  <si>
    <t>（注7） 令和４年８月以降、静岡運輸支局による自動車保有車両数の公表廃止に伴い、自動車新規登録台数に置き換えました。</t>
    <rPh sb="1" eb="2">
      <t>チュウ</t>
    </rPh>
    <rPh sb="5" eb="7">
      <t>レイワ</t>
    </rPh>
    <rPh sb="8" eb="9">
      <t>ネン</t>
    </rPh>
    <rPh sb="10" eb="11">
      <t>ガツ</t>
    </rPh>
    <rPh sb="11" eb="13">
      <t>イコウ</t>
    </rPh>
    <rPh sb="14" eb="16">
      <t>シズオカ</t>
    </rPh>
    <rPh sb="16" eb="18">
      <t>ウンユ</t>
    </rPh>
    <rPh sb="18" eb="20">
      <t>シキョク</t>
    </rPh>
    <rPh sb="23" eb="26">
      <t>ジドウシャ</t>
    </rPh>
    <rPh sb="26" eb="28">
      <t>ホユウ</t>
    </rPh>
    <rPh sb="28" eb="31">
      <t>シャリョウスウ</t>
    </rPh>
    <rPh sb="32" eb="34">
      <t>コウヒョウ</t>
    </rPh>
    <rPh sb="34" eb="36">
      <t>ハイシ</t>
    </rPh>
    <rPh sb="37" eb="38">
      <t>トモナ</t>
    </rPh>
    <rPh sb="40" eb="43">
      <t>ジドウシャ</t>
    </rPh>
    <rPh sb="43" eb="45">
      <t>シンキ</t>
    </rPh>
    <rPh sb="45" eb="47">
      <t>トウロク</t>
    </rPh>
    <rPh sb="47" eb="49">
      <t>ダイスウ</t>
    </rPh>
    <rPh sb="50" eb="51">
      <t>オ</t>
    </rPh>
    <rPh sb="52" eb="53">
      <t>カ</t>
    </rPh>
    <phoneticPr fontId="39"/>
  </si>
  <si>
    <t>全国銀行主要勘定</t>
    <rPh sb="0" eb="2">
      <t>ゼンコク</t>
    </rPh>
    <rPh sb="2" eb="4">
      <t>ギンコウ</t>
    </rPh>
    <rPh sb="4" eb="6">
      <t>シュヨウ</t>
    </rPh>
    <rPh sb="6" eb="8">
      <t>カンジョウ</t>
    </rPh>
    <phoneticPr fontId="39"/>
  </si>
  <si>
    <t>（９月分）</t>
  </si>
  <si>
    <t>世帯消費　　　　　　　動向指数</t>
    <rPh sb="0" eb="2">
      <t>セタイ</t>
    </rPh>
    <rPh sb="2" eb="4">
      <t>ショウヒ</t>
    </rPh>
    <rPh sb="11" eb="13">
      <t>ドウコウ</t>
    </rPh>
    <rPh sb="13" eb="15">
      <t>シスウ</t>
    </rPh>
    <phoneticPr fontId="39"/>
  </si>
  <si>
    <t>新　設　住　宅
着　工　戸　数</t>
    <rPh sb="0" eb="1">
      <t>シン</t>
    </rPh>
    <rPh sb="2" eb="3">
      <t>セツ</t>
    </rPh>
    <rPh sb="4" eb="5">
      <t>ジュウ</t>
    </rPh>
    <rPh sb="6" eb="7">
      <t>タク</t>
    </rPh>
    <rPh sb="8" eb="9">
      <t>キ</t>
    </rPh>
    <rPh sb="10" eb="11">
      <t>コウ</t>
    </rPh>
    <rPh sb="12" eb="13">
      <t>ト</t>
    </rPh>
    <rPh sb="14" eb="15">
      <t>カズ</t>
    </rPh>
    <phoneticPr fontId="39"/>
  </si>
  <si>
    <t>景　気　動　向
指　　　　　　数</t>
    <rPh sb="0" eb="1">
      <t>カゲル</t>
    </rPh>
    <rPh sb="2" eb="3">
      <t>キ</t>
    </rPh>
    <rPh sb="4" eb="5">
      <t>ドウ</t>
    </rPh>
    <rPh sb="6" eb="7">
      <t>ムカイ</t>
    </rPh>
    <rPh sb="8" eb="9">
      <t>ユビ</t>
    </rPh>
    <rPh sb="15" eb="16">
      <t>カズ</t>
    </rPh>
    <phoneticPr fontId="39"/>
  </si>
  <si>
    <t>貸 出 金</t>
    <rPh sb="0" eb="5">
      <t>カシダシキン</t>
    </rPh>
    <phoneticPr fontId="39"/>
  </si>
  <si>
    <r>
      <t>鉱</t>
    </r>
    <r>
      <rPr>
        <sz val="9.5"/>
        <color auto="1"/>
        <rFont val="ＭＳ Ｐ明朝"/>
      </rPr>
      <t>工業　　　</t>
    </r>
    <r>
      <rPr>
        <sz val="6"/>
        <color auto="1"/>
        <rFont val="ＭＳ Ｐ明朝"/>
      </rPr>
      <t>令和2年＝100</t>
    </r>
    <rPh sb="0" eb="3">
      <t>コウコウギョウ</t>
    </rPh>
    <rPh sb="6" eb="8">
      <t>レイワ</t>
    </rPh>
    <rPh sb="9" eb="10">
      <t>ネン</t>
    </rPh>
    <phoneticPr fontId="39"/>
  </si>
  <si>
    <t>輸    入</t>
    <rPh sb="0" eb="1">
      <t>ユ</t>
    </rPh>
    <rPh sb="5" eb="6">
      <t>イリ</t>
    </rPh>
    <phoneticPr fontId="39"/>
  </si>
  <si>
    <t>特殊自動車、二輪自動車部品</t>
  </si>
  <si>
    <t>二人以上の世帯</t>
    <rPh sb="0" eb="2">
      <t>フタリ</t>
    </rPh>
    <rPh sb="2" eb="4">
      <t>イジョウ</t>
    </rPh>
    <rPh sb="5" eb="7">
      <t>セタイ</t>
    </rPh>
    <phoneticPr fontId="39"/>
  </si>
  <si>
    <t>各年､10月1日
各月､月初</t>
  </si>
  <si>
    <t>（１）静岡市</t>
    <rPh sb="3" eb="6">
      <t>シズオカシ</t>
    </rPh>
    <phoneticPr fontId="39"/>
  </si>
  <si>
    <t>年月末（億円）</t>
    <rPh sb="0" eb="2">
      <t>ネンゲツ</t>
    </rPh>
    <rPh sb="2" eb="3">
      <t>マツ</t>
    </rPh>
    <rPh sb="3" eb="6">
      <t>（オクエン</t>
    </rPh>
    <phoneticPr fontId="39"/>
  </si>
  <si>
    <t>2.25</t>
  </si>
  <si>
    <t>(2)</t>
  </si>
  <si>
    <t>総務省統計局</t>
    <rPh sb="0" eb="3">
      <t>ソウムショウ</t>
    </rPh>
    <rPh sb="3" eb="5">
      <t>トウケイ</t>
    </rPh>
    <rPh sb="5" eb="6">
      <t>キョク</t>
    </rPh>
    <phoneticPr fontId="39"/>
  </si>
  <si>
    <t>うち45歳以上54歳以下</t>
    <rPh sb="4" eb="7">
      <t>サイイジョウ</t>
    </rPh>
    <rPh sb="9" eb="10">
      <t>サイ</t>
    </rPh>
    <rPh sb="10" eb="12">
      <t>イカ</t>
    </rPh>
    <phoneticPr fontId="39"/>
  </si>
  <si>
    <t>総 務 省
統 計 局</t>
    <rPh sb="0" eb="1">
      <t>フサ</t>
    </rPh>
    <rPh sb="2" eb="3">
      <t>ツトム</t>
    </rPh>
    <rPh sb="4" eb="5">
      <t>ショウ</t>
    </rPh>
    <rPh sb="6" eb="7">
      <t>オサム</t>
    </rPh>
    <rPh sb="8" eb="9">
      <t>ケイ</t>
    </rPh>
    <rPh sb="10" eb="11">
      <t>キョク</t>
    </rPh>
    <phoneticPr fontId="39"/>
  </si>
  <si>
    <t>厚　生　労　働　省</t>
    <rPh sb="0" eb="1">
      <t>アツシ</t>
    </rPh>
    <rPh sb="2" eb="3">
      <t>ショウ</t>
    </rPh>
    <rPh sb="4" eb="5">
      <t>ロウ</t>
    </rPh>
    <rPh sb="6" eb="7">
      <t>ハタラキ</t>
    </rPh>
    <rPh sb="8" eb="9">
      <t>ショウ</t>
    </rPh>
    <phoneticPr fontId="39"/>
  </si>
  <si>
    <t>経     済
産 業 省</t>
    <rPh sb="0" eb="1">
      <t>キョウ</t>
    </rPh>
    <rPh sb="6" eb="7">
      <t>スミ</t>
    </rPh>
    <rPh sb="8" eb="9">
      <t>サン</t>
    </rPh>
    <rPh sb="10" eb="11">
      <t>ギョウ</t>
    </rPh>
    <rPh sb="12" eb="13">
      <t>ショウ</t>
    </rPh>
    <phoneticPr fontId="39"/>
  </si>
  <si>
    <t>国土交通省</t>
    <rPh sb="0" eb="2">
      <t>コクド</t>
    </rPh>
    <rPh sb="2" eb="5">
      <t>コウツウショウ</t>
    </rPh>
    <phoneticPr fontId="39"/>
  </si>
  <si>
    <t>（注1） 全国銀行主要勘定は国内銀行銀行勘定。ただし、整理回収機構、ゆうちょ銀行を除きます。</t>
    <rPh sb="5" eb="7">
      <t>ゼンコク</t>
    </rPh>
    <rPh sb="7" eb="9">
      <t>ギンコウ</t>
    </rPh>
    <rPh sb="9" eb="11">
      <t>シュヨウ</t>
    </rPh>
    <rPh sb="11" eb="13">
      <t>カンジョウ</t>
    </rPh>
    <rPh sb="14" eb="16">
      <t>コクナイ</t>
    </rPh>
    <rPh sb="16" eb="18">
      <t>ギンコウ</t>
    </rPh>
    <rPh sb="18" eb="20">
      <t>ギンコウ</t>
    </rPh>
    <rPh sb="20" eb="22">
      <t>カンジョウ</t>
    </rPh>
    <rPh sb="27" eb="29">
      <t>セイリ</t>
    </rPh>
    <rPh sb="29" eb="31">
      <t>カイシュウ</t>
    </rPh>
    <rPh sb="31" eb="33">
      <t>キコウ</t>
    </rPh>
    <rPh sb="38" eb="40">
      <t>ギンコウ</t>
    </rPh>
    <rPh sb="41" eb="42">
      <t>ノゾ</t>
    </rPh>
    <phoneticPr fontId="39"/>
  </si>
  <si>
    <t>令和7年</t>
    <rPh sb="3" eb="4">
      <t>ネン</t>
    </rPh>
    <phoneticPr fontId="112"/>
  </si>
  <si>
    <t>（注2） 全国銀行主要勘定はオフショア勘定を含みません。</t>
    <rPh sb="5" eb="7">
      <t>ゼンコク</t>
    </rPh>
    <rPh sb="7" eb="9">
      <t>ギンコウ</t>
    </rPh>
    <rPh sb="9" eb="11">
      <t>シュヨウ</t>
    </rPh>
    <rPh sb="11" eb="13">
      <t>カンジョウ</t>
    </rPh>
    <rPh sb="19" eb="21">
      <t>カンジョウ</t>
    </rPh>
    <rPh sb="22" eb="23">
      <t>フク</t>
    </rPh>
    <phoneticPr fontId="39"/>
  </si>
  <si>
    <t>市　区　町　別</t>
    <rPh sb="0" eb="1">
      <t>シ</t>
    </rPh>
    <rPh sb="2" eb="3">
      <t>ク</t>
    </rPh>
    <rPh sb="4" eb="5">
      <t>マチ</t>
    </rPh>
    <rPh sb="6" eb="7">
      <t>ベツ</t>
    </rPh>
    <phoneticPr fontId="39"/>
  </si>
  <si>
    <t>（株）東京商工リサーチ</t>
    <rPh sb="1" eb="2">
      <t>カブ</t>
    </rPh>
    <phoneticPr fontId="39"/>
  </si>
  <si>
    <t>人</t>
    <rPh sb="0" eb="1">
      <t>ニン</t>
    </rPh>
    <phoneticPr fontId="116"/>
  </si>
  <si>
    <t>令和6年度</t>
    <rPh sb="0" eb="2">
      <t>レイワ</t>
    </rPh>
    <rPh sb="4" eb="5">
      <t>ド</t>
    </rPh>
    <phoneticPr fontId="39"/>
  </si>
  <si>
    <t>出生数</t>
    <rPh sb="0" eb="3">
      <t>シュッショウスウ</t>
    </rPh>
    <phoneticPr fontId="116"/>
  </si>
  <si>
    <t>伊豆の国市</t>
    <rPh sb="0" eb="2">
      <t>イズ</t>
    </rPh>
    <rPh sb="3" eb="4">
      <t>クニ</t>
    </rPh>
    <rPh sb="4" eb="5">
      <t>シ</t>
    </rPh>
    <phoneticPr fontId="118"/>
  </si>
  <si>
    <t>東部地域計</t>
    <rPh sb="0" eb="2">
      <t>トウブ</t>
    </rPh>
    <rPh sb="2" eb="4">
      <t>チイキ</t>
    </rPh>
    <rPh sb="4" eb="5">
      <t>ケイ</t>
    </rPh>
    <phoneticPr fontId="117"/>
  </si>
  <si>
    <t>非　　鉄
金　　属
工　　業</t>
    <rPh sb="0" eb="1">
      <t>ヒ</t>
    </rPh>
    <rPh sb="3" eb="4">
      <t>テツ</t>
    </rPh>
    <rPh sb="5" eb="9">
      <t>キンゾク</t>
    </rPh>
    <rPh sb="10" eb="14">
      <t>コウギョウ</t>
    </rPh>
    <phoneticPr fontId="39"/>
  </si>
  <si>
    <t>調     査
産 業 計</t>
    <rPh sb="0" eb="1">
      <t>チョウ</t>
    </rPh>
    <rPh sb="6" eb="7">
      <t>サ</t>
    </rPh>
    <rPh sb="8" eb="9">
      <t>サン</t>
    </rPh>
    <rPh sb="10" eb="11">
      <t>ギョウ</t>
    </rPh>
    <rPh sb="12" eb="13">
      <t>ケイ</t>
    </rPh>
    <phoneticPr fontId="39"/>
  </si>
  <si>
    <t>中部地域計</t>
    <rPh sb="0" eb="2">
      <t>チュウブ</t>
    </rPh>
    <rPh sb="2" eb="4">
      <t>チイキ</t>
    </rPh>
    <rPh sb="4" eb="5">
      <t>ケイ</t>
    </rPh>
    <phoneticPr fontId="39"/>
  </si>
  <si>
    <t xml:space="preserve">  葵    　 　区</t>
    <rPh sb="2" eb="3">
      <t>アオイ</t>
    </rPh>
    <rPh sb="10" eb="11">
      <t>ク</t>
    </rPh>
    <phoneticPr fontId="118"/>
  </si>
  <si>
    <t>西部地域計</t>
    <rPh sb="0" eb="2">
      <t>セイブ</t>
    </rPh>
    <rPh sb="2" eb="4">
      <t>チイキ</t>
    </rPh>
    <rPh sb="4" eb="5">
      <t>ケイ</t>
    </rPh>
    <phoneticPr fontId="39"/>
  </si>
  <si>
    <t>　（注1）速報値</t>
    <rPh sb="2" eb="3">
      <t>チュウ</t>
    </rPh>
    <rPh sb="5" eb="8">
      <t>ソクホウチ</t>
    </rPh>
    <phoneticPr fontId="39"/>
  </si>
  <si>
    <t>浜松市</t>
    <rPh sb="0" eb="3">
      <t>ハママツシ</t>
    </rPh>
    <phoneticPr fontId="113"/>
  </si>
  <si>
    <t>掛川市</t>
    <rPh sb="0" eb="3">
      <t>カケガワシ</t>
    </rPh>
    <phoneticPr fontId="115"/>
  </si>
  <si>
    <t>菊川市</t>
    <rPh sb="0" eb="2">
      <t>キクガワ</t>
    </rPh>
    <rPh sb="2" eb="3">
      <t>シ</t>
    </rPh>
    <phoneticPr fontId="115"/>
  </si>
  <si>
    <t>（注1）令和２年国勢調査確定値による令和２年10月１日現在の人口及び世帯数に、毎月の住民基本台帳に基づく</t>
    <rPh sb="1" eb="2">
      <t>チュウ</t>
    </rPh>
    <rPh sb="4" eb="6">
      <t>レイワ</t>
    </rPh>
    <rPh sb="7" eb="8">
      <t>ネン</t>
    </rPh>
    <rPh sb="8" eb="10">
      <t>コクセイ</t>
    </rPh>
    <rPh sb="10" eb="12">
      <t>チョウサ</t>
    </rPh>
    <rPh sb="12" eb="15">
      <t>カクテイチ</t>
    </rPh>
    <rPh sb="18" eb="20">
      <t>レイワ</t>
    </rPh>
    <rPh sb="21" eb="22">
      <t>ネン</t>
    </rPh>
    <rPh sb="24" eb="25">
      <t>ガツ</t>
    </rPh>
    <rPh sb="26" eb="27">
      <t>ニチ</t>
    </rPh>
    <rPh sb="27" eb="29">
      <t>ゲンザイ</t>
    </rPh>
    <rPh sb="30" eb="32">
      <t>ジンコウ</t>
    </rPh>
    <rPh sb="32" eb="33">
      <t>オヨ</t>
    </rPh>
    <rPh sb="34" eb="37">
      <t>セタイスウ</t>
    </rPh>
    <rPh sb="39" eb="41">
      <t>マイツキ</t>
    </rPh>
    <rPh sb="42" eb="44">
      <t>ジュウミン</t>
    </rPh>
    <rPh sb="44" eb="46">
      <t>キホン</t>
    </rPh>
    <rPh sb="46" eb="48">
      <t>ダイチョウ</t>
    </rPh>
    <rPh sb="49" eb="50">
      <t>モト</t>
    </rPh>
    <phoneticPr fontId="39"/>
  </si>
  <si>
    <t>年度</t>
    <rPh sb="0" eb="2">
      <t>ネンド</t>
    </rPh>
    <phoneticPr fontId="39"/>
  </si>
  <si>
    <t>８　　鉱 工 業 指 数 概 況</t>
    <rPh sb="3" eb="8">
      <t>コウコウギョウ</t>
    </rPh>
    <rPh sb="9" eb="12">
      <t>シスウ</t>
    </rPh>
    <rPh sb="13" eb="16">
      <t>ガイキョウ</t>
    </rPh>
    <phoneticPr fontId="39"/>
  </si>
  <si>
    <t>特殊自動車</t>
  </si>
  <si>
    <t>(1)</t>
  </si>
  <si>
    <t>鹿児島線</t>
    <rPh sb="0" eb="3">
      <t>カゴシマ</t>
    </rPh>
    <rPh sb="3" eb="4">
      <t>セン</t>
    </rPh>
    <phoneticPr fontId="39"/>
  </si>
  <si>
    <t>区　　　　　分</t>
    <rPh sb="0" eb="7">
      <t>クブン</t>
    </rPh>
    <phoneticPr fontId="39"/>
  </si>
  <si>
    <t>前月比</t>
    <rPh sb="0" eb="3">
      <t>ゼンゲツヒ</t>
    </rPh>
    <phoneticPr fontId="39"/>
  </si>
  <si>
    <t>静岡県</t>
    <rPh sb="0" eb="3">
      <t>シズオカケン</t>
    </rPh>
    <phoneticPr fontId="39"/>
  </si>
  <si>
    <t>全　国</t>
    <rPh sb="0" eb="3">
      <t>ゼンコク</t>
    </rPh>
    <phoneticPr fontId="39"/>
  </si>
  <si>
    <t>（季節調整済指数）</t>
    <rPh sb="0" eb="3">
      <t>（キセツ</t>
    </rPh>
    <rPh sb="3" eb="5">
      <t>チョウセイ</t>
    </rPh>
    <rPh sb="5" eb="6">
      <t>ズミ</t>
    </rPh>
    <rPh sb="6" eb="8">
      <t>シスウ</t>
    </rPh>
    <phoneticPr fontId="39"/>
  </si>
  <si>
    <t>低　　　　　　　下</t>
    <rPh sb="0" eb="1">
      <t>テイカジョウショウ</t>
    </rPh>
    <rPh sb="8" eb="9">
      <t>シタ</t>
    </rPh>
    <phoneticPr fontId="39"/>
  </si>
  <si>
    <t>主　　　要　　　品　　　目　　　群</t>
    <rPh sb="0" eb="5">
      <t>シュヨウ</t>
    </rPh>
    <rPh sb="8" eb="13">
      <t>ヒンモク</t>
    </rPh>
    <rPh sb="16" eb="17">
      <t>グン</t>
    </rPh>
    <phoneticPr fontId="39"/>
  </si>
  <si>
    <t>生　産</t>
    <rPh sb="0" eb="3">
      <t>セイサン</t>
    </rPh>
    <phoneticPr fontId="39"/>
  </si>
  <si>
    <t>令和</t>
    <rPh sb="0" eb="2">
      <t>レイワ</t>
    </rPh>
    <phoneticPr fontId="121"/>
  </si>
  <si>
    <t>食料品</t>
    <rPh sb="0" eb="3">
      <t>ショクリョウヒン</t>
    </rPh>
    <phoneticPr fontId="39"/>
  </si>
  <si>
    <t>名 目 賃 金 指 数</t>
    <rPh sb="0" eb="1">
      <t>ナ</t>
    </rPh>
    <rPh sb="2" eb="3">
      <t>メ</t>
    </rPh>
    <rPh sb="4" eb="5">
      <t>チン</t>
    </rPh>
    <rPh sb="6" eb="7">
      <t>キン</t>
    </rPh>
    <rPh sb="8" eb="9">
      <t>ユビ</t>
    </rPh>
    <rPh sb="10" eb="11">
      <t>カズ</t>
    </rPh>
    <phoneticPr fontId="39"/>
  </si>
  <si>
    <t>輸送</t>
    <rPh sb="0" eb="2">
      <t>ユソウ</t>
    </rPh>
    <phoneticPr fontId="39"/>
  </si>
  <si>
    <t>全増</t>
    <rPh sb="0" eb="2">
      <t>ゼンゾウ</t>
    </rPh>
    <phoneticPr fontId="39"/>
  </si>
  <si>
    <t>生活保護法による扶助人員及び金額（９月分）</t>
    <rPh sb="0" eb="4">
      <t>セイカツホゴ</t>
    </rPh>
    <rPh sb="4" eb="5">
      <t>ホウ</t>
    </rPh>
    <rPh sb="8" eb="10">
      <t>フジョ</t>
    </rPh>
    <rPh sb="10" eb="12">
      <t>ジンイン</t>
    </rPh>
    <rPh sb="12" eb="13">
      <t>オヨ</t>
    </rPh>
    <rPh sb="14" eb="16">
      <t>キンガク</t>
    </rPh>
    <rPh sb="18" eb="20">
      <t>ガツブン</t>
    </rPh>
    <phoneticPr fontId="39"/>
  </si>
  <si>
    <t>９　　業 種 分 類 別 生 産 ・ 出 荷</t>
    <rPh sb="3" eb="6">
      <t>ギョウシュ</t>
    </rPh>
    <rPh sb="7" eb="10">
      <t>ブンルイ</t>
    </rPh>
    <rPh sb="11" eb="12">
      <t>ベツ</t>
    </rPh>
    <rPh sb="13" eb="16">
      <t>セイサン</t>
    </rPh>
    <rPh sb="19" eb="22">
      <t>シュッカ</t>
    </rPh>
    <phoneticPr fontId="39"/>
  </si>
  <si>
    <t>（８月分速報）</t>
  </si>
  <si>
    <t xml:space="preserve"> ・ 在 庫 指 数 （ 季 節 調 整 済 指 数 ）</t>
    <rPh sb="3" eb="6">
      <t>ザイコ</t>
    </rPh>
    <rPh sb="7" eb="10">
      <t>シスウ</t>
    </rPh>
    <rPh sb="11" eb="16">
      <t>（キセツ</t>
    </rPh>
    <rPh sb="17" eb="20">
      <t>チョウセイ</t>
    </rPh>
    <rPh sb="21" eb="22">
      <t>ズミ</t>
    </rPh>
    <rPh sb="23" eb="26">
      <t>シスウ</t>
    </rPh>
    <phoneticPr fontId="39"/>
  </si>
  <si>
    <t>分類</t>
    <rPh sb="0" eb="2">
      <t>ブンルイ</t>
    </rPh>
    <phoneticPr fontId="39"/>
  </si>
  <si>
    <t>（注1） 年平均は原指数</t>
    <rPh sb="5" eb="8">
      <t>ネンヘイキン</t>
    </rPh>
    <rPh sb="9" eb="10">
      <t>ハラ</t>
    </rPh>
    <rPh sb="10" eb="12">
      <t>シスウ</t>
    </rPh>
    <phoneticPr fontId="39"/>
  </si>
  <si>
    <t>金　　属
製　　品
工　　業</t>
    <rPh sb="0" eb="4">
      <t>キンゾク</t>
    </rPh>
    <rPh sb="5" eb="9">
      <t>セイヒン</t>
    </rPh>
    <rPh sb="10" eb="14">
      <t>コウギョウ</t>
    </rPh>
    <phoneticPr fontId="39"/>
  </si>
  <si>
    <r>
      <t>電</t>
    </r>
    <r>
      <rPr>
        <sz val="8"/>
        <color auto="1"/>
        <rFont val="ＭＳ Ｐ明朝"/>
      </rPr>
      <t>子部品・</t>
    </r>
    <r>
      <rPr>
        <sz val="10"/>
        <color auto="1"/>
        <rFont val="ＭＳ Ｐ明朝"/>
      </rPr>
      <t xml:space="preserve">
デバイス
工     業</t>
    </r>
    <rPh sb="0" eb="2">
      <t>デンシ</t>
    </rPh>
    <rPh sb="2" eb="4">
      <t>ブヒン</t>
    </rPh>
    <rPh sb="11" eb="12">
      <t>コウ</t>
    </rPh>
    <rPh sb="17" eb="18">
      <t>ギョウ</t>
    </rPh>
    <phoneticPr fontId="39"/>
  </si>
  <si>
    <t>輸　　送
機　　械
工　　業</t>
    <rPh sb="0" eb="1">
      <t>ユ</t>
    </rPh>
    <rPh sb="3" eb="4">
      <t>ソウ</t>
    </rPh>
    <rPh sb="5" eb="6">
      <t>キ</t>
    </rPh>
    <rPh sb="8" eb="9">
      <t>カイ</t>
    </rPh>
    <rPh sb="10" eb="11">
      <t>コウ</t>
    </rPh>
    <rPh sb="13" eb="14">
      <t>ギョウ</t>
    </rPh>
    <phoneticPr fontId="39"/>
  </si>
  <si>
    <t>通信機械・無線応用装置</t>
  </si>
  <si>
    <t>窯 業 ・
土石製品
工　　業</t>
    <rPh sb="0" eb="1">
      <t>カマ</t>
    </rPh>
    <rPh sb="2" eb="3">
      <t>ギョウ</t>
    </rPh>
    <rPh sb="6" eb="8">
      <t>ドセキ</t>
    </rPh>
    <rPh sb="8" eb="10">
      <t>セイヒン</t>
    </rPh>
    <rPh sb="11" eb="12">
      <t>コウ</t>
    </rPh>
    <rPh sb="14" eb="15">
      <t>ギョウ</t>
    </rPh>
    <phoneticPr fontId="39"/>
  </si>
  <si>
    <t>化　　学
工　　業</t>
    <rPh sb="0" eb="1">
      <t>カ</t>
    </rPh>
    <rPh sb="3" eb="4">
      <t>ガク</t>
    </rPh>
    <rPh sb="6" eb="7">
      <t>コウ</t>
    </rPh>
    <rPh sb="9" eb="10">
      <t>ギョウ</t>
    </rPh>
    <phoneticPr fontId="39"/>
  </si>
  <si>
    <r>
      <t>パ</t>
    </r>
    <r>
      <rPr>
        <sz val="9"/>
        <color auto="1"/>
        <rFont val="ＭＳ Ｐ明朝"/>
      </rPr>
      <t>ルプ・紙
・紙加工品</t>
    </r>
    <r>
      <rPr>
        <sz val="10"/>
        <color auto="1"/>
        <rFont val="ＭＳ Ｐ明朝"/>
      </rPr>
      <t xml:space="preserve">
工　　業</t>
    </r>
    <rPh sb="4" eb="5">
      <t>カミ</t>
    </rPh>
    <rPh sb="7" eb="8">
      <t>カミ</t>
    </rPh>
    <rPh sb="8" eb="11">
      <t>カコウヒン</t>
    </rPh>
    <rPh sb="12" eb="13">
      <t>コウ</t>
    </rPh>
    <rPh sb="15" eb="16">
      <t>ギョウ</t>
    </rPh>
    <phoneticPr fontId="39"/>
  </si>
  <si>
    <t>前    年
同期比(%)</t>
    <rPh sb="0" eb="6">
      <t>ゼンネン</t>
    </rPh>
    <rPh sb="8" eb="9">
      <t>キ</t>
    </rPh>
    <phoneticPr fontId="39"/>
  </si>
  <si>
    <t>（令和７年９月分）</t>
    <rPh sb="1" eb="2">
      <t>レイ</t>
    </rPh>
    <rPh sb="2" eb="3">
      <t>ワ</t>
    </rPh>
    <phoneticPr fontId="39"/>
  </si>
  <si>
    <t>繊　　維
工　　業</t>
    <rPh sb="0" eb="1">
      <t>セン</t>
    </rPh>
    <rPh sb="3" eb="4">
      <t>ユイ</t>
    </rPh>
    <rPh sb="6" eb="7">
      <t>コウ</t>
    </rPh>
    <rPh sb="9" eb="10">
      <t>ギョウ</t>
    </rPh>
    <phoneticPr fontId="39"/>
  </si>
  <si>
    <t>食料品・
た ば こ
工　　業</t>
    <rPh sb="0" eb="3">
      <t>ショクリョウヒン</t>
    </rPh>
    <rPh sb="11" eb="12">
      <t>コウ</t>
    </rPh>
    <rPh sb="14" eb="15">
      <t>ギョウ</t>
    </rPh>
    <phoneticPr fontId="39"/>
  </si>
  <si>
    <t>死　　　者　　　数</t>
  </si>
  <si>
    <t>そ の 他
工     業</t>
    <rPh sb="4" eb="5">
      <t>タ</t>
    </rPh>
    <rPh sb="7" eb="14">
      <t>コウギョウ</t>
    </rPh>
    <phoneticPr fontId="39"/>
  </si>
  <si>
    <t>その他
製品工業</t>
    <rPh sb="2" eb="3">
      <t>タ</t>
    </rPh>
    <rPh sb="5" eb="7">
      <t>セイヒン</t>
    </rPh>
    <rPh sb="7" eb="9">
      <t>コウギョウ</t>
    </rPh>
    <phoneticPr fontId="39"/>
  </si>
  <si>
    <t>前月比(％)</t>
    <rPh sb="0" eb="3">
      <t>ゼンネンヒ</t>
    </rPh>
    <phoneticPr fontId="39"/>
  </si>
  <si>
    <t>青島線</t>
    <rPh sb="0" eb="2">
      <t>アオシマ</t>
    </rPh>
    <rPh sb="2" eb="3">
      <t>セン</t>
    </rPh>
    <phoneticPr fontId="39"/>
  </si>
  <si>
    <t>出　　　　　　　　　荷</t>
    <rPh sb="0" eb="1">
      <t>シュッカ</t>
    </rPh>
    <rPh sb="10" eb="11">
      <t>セイサン</t>
    </rPh>
    <phoneticPr fontId="39"/>
  </si>
  <si>
    <t>（令和2(2020)年＝100）</t>
    <rPh sb="1" eb="3">
      <t>レイワ</t>
    </rPh>
    <rPh sb="10" eb="11">
      <t>ネン</t>
    </rPh>
    <phoneticPr fontId="39"/>
  </si>
  <si>
    <t>生鮮食品を除く総合</t>
    <rPh sb="0" eb="2">
      <t>セイセン</t>
    </rPh>
    <rPh sb="2" eb="4">
      <t>ショクヒン</t>
    </rPh>
    <rPh sb="5" eb="6">
      <t>ノゾ</t>
    </rPh>
    <rPh sb="7" eb="9">
      <t>ソウゴウ</t>
    </rPh>
    <phoneticPr fontId="39"/>
  </si>
  <si>
    <t>前年同月比</t>
    <rPh sb="0" eb="2">
      <t>ゼンネン</t>
    </rPh>
    <rPh sb="2" eb="4">
      <t>ドウゲツ</t>
    </rPh>
    <rPh sb="4" eb="5">
      <t>ヒ</t>
    </rPh>
    <phoneticPr fontId="39"/>
  </si>
  <si>
    <t>令和6年</t>
    <rPh sb="0" eb="2">
      <t>レイワ</t>
    </rPh>
    <rPh sb="3" eb="4">
      <t>ネン</t>
    </rPh>
    <phoneticPr fontId="39"/>
  </si>
  <si>
    <t>食料</t>
    <rPh sb="0" eb="2">
      <t>ショクリョウ</t>
    </rPh>
    <phoneticPr fontId="39"/>
  </si>
  <si>
    <t>生鮮食品</t>
    <rPh sb="0" eb="1">
      <t>ショウ</t>
    </rPh>
    <rPh sb="1" eb="2">
      <t>アラタ</t>
    </rPh>
    <rPh sb="2" eb="3">
      <t>ショク</t>
    </rPh>
    <rPh sb="3" eb="4">
      <t>シナ</t>
    </rPh>
    <phoneticPr fontId="39"/>
  </si>
  <si>
    <t>家具・家事用品</t>
    <rPh sb="0" eb="2">
      <t>カグ</t>
    </rPh>
    <rPh sb="3" eb="5">
      <t>カジ</t>
    </rPh>
    <rPh sb="5" eb="7">
      <t>ヨウヒン</t>
    </rPh>
    <phoneticPr fontId="39"/>
  </si>
  <si>
    <t>被服及び履物</t>
    <rPh sb="0" eb="2">
      <t>ヒフク</t>
    </rPh>
    <rPh sb="2" eb="3">
      <t>オヨ</t>
    </rPh>
    <rPh sb="4" eb="6">
      <t>ハキモノ</t>
    </rPh>
    <phoneticPr fontId="39"/>
  </si>
  <si>
    <t>交通・通信</t>
    <rPh sb="0" eb="2">
      <t>コウツウ</t>
    </rPh>
    <rPh sb="3" eb="5">
      <t>ツウシン</t>
    </rPh>
    <phoneticPr fontId="39"/>
  </si>
  <si>
    <t>教育</t>
    <rPh sb="0" eb="1">
      <t>キョウ</t>
    </rPh>
    <rPh sb="1" eb="2">
      <t>イク</t>
    </rPh>
    <phoneticPr fontId="39"/>
  </si>
  <si>
    <t>教養娯楽</t>
    <rPh sb="0" eb="1">
      <t>キョウ</t>
    </rPh>
    <rPh sb="1" eb="2">
      <t>オサム</t>
    </rPh>
    <rPh sb="2" eb="3">
      <t>ゴ</t>
    </rPh>
    <rPh sb="3" eb="4">
      <t>ラク</t>
    </rPh>
    <phoneticPr fontId="39"/>
  </si>
  <si>
    <t>諸雑費</t>
    <rPh sb="0" eb="1">
      <t>ショ</t>
    </rPh>
    <rPh sb="1" eb="2">
      <t>ザツ</t>
    </rPh>
    <rPh sb="2" eb="3">
      <t>ヒ</t>
    </rPh>
    <phoneticPr fontId="39"/>
  </si>
  <si>
    <t>業種分類別生産・出荷・在庫指数（８月分速報）</t>
    <rPh sb="4" eb="5">
      <t>ベツ</t>
    </rPh>
    <rPh sb="17" eb="19">
      <t>ガツブン</t>
    </rPh>
    <rPh sb="19" eb="21">
      <t>ソクホウ</t>
    </rPh>
    <phoneticPr fontId="39"/>
  </si>
  <si>
    <t>　　（ア）　賃金・労働時間・雇用（調査産業計・製造業）</t>
    <rPh sb="6" eb="8">
      <t>チンギン</t>
    </rPh>
    <rPh sb="9" eb="11">
      <t>ロウドウ</t>
    </rPh>
    <rPh sb="11" eb="13">
      <t>ジカン</t>
    </rPh>
    <rPh sb="14" eb="16">
      <t>コヨウ</t>
    </rPh>
    <rPh sb="17" eb="19">
      <t>チョウサ</t>
    </rPh>
    <rPh sb="19" eb="21">
      <t>サンギョウ</t>
    </rPh>
    <rPh sb="21" eb="22">
      <t>ケイ</t>
    </rPh>
    <rPh sb="23" eb="26">
      <t>セイゾウギョウ</t>
    </rPh>
    <phoneticPr fontId="39"/>
  </si>
  <si>
    <t>（令和2年平均＝100）</t>
    <rPh sb="1" eb="3">
      <t>レイワ</t>
    </rPh>
    <phoneticPr fontId="39"/>
  </si>
  <si>
    <t>実 質 賃 金 指 数</t>
    <rPh sb="0" eb="1">
      <t>ジツ</t>
    </rPh>
    <rPh sb="2" eb="3">
      <t>シツ</t>
    </rPh>
    <rPh sb="4" eb="5">
      <t>チン</t>
    </rPh>
    <rPh sb="6" eb="7">
      <t>キン</t>
    </rPh>
    <rPh sb="8" eb="9">
      <t>ユビ</t>
    </rPh>
    <rPh sb="10" eb="11">
      <t>カズ</t>
    </rPh>
    <phoneticPr fontId="39"/>
  </si>
  <si>
    <t>所 定 外 労 働 時 間</t>
    <rPh sb="0" eb="1">
      <t>トコロ</t>
    </rPh>
    <rPh sb="2" eb="3">
      <t>サダム</t>
    </rPh>
    <rPh sb="4" eb="5">
      <t>ガイ</t>
    </rPh>
    <rPh sb="6" eb="7">
      <t>ロウ</t>
    </rPh>
    <rPh sb="8" eb="9">
      <t>ハタラキ</t>
    </rPh>
    <rPh sb="10" eb="11">
      <t>トキ</t>
    </rPh>
    <rPh sb="12" eb="13">
      <t>アイダ</t>
    </rPh>
    <phoneticPr fontId="39"/>
  </si>
  <si>
    <t>常 用 雇 用 指 数</t>
    <rPh sb="0" eb="1">
      <t>ツネ</t>
    </rPh>
    <rPh sb="2" eb="3">
      <t>ヨウ</t>
    </rPh>
    <rPh sb="4" eb="5">
      <t>ヤトイ</t>
    </rPh>
    <rPh sb="6" eb="7">
      <t>ヨウ</t>
    </rPh>
    <rPh sb="8" eb="9">
      <t>ユビ</t>
    </rPh>
    <rPh sb="10" eb="11">
      <t>カズ</t>
    </rPh>
    <phoneticPr fontId="39"/>
  </si>
  <si>
    <t>製 造 業</t>
    <rPh sb="0" eb="1">
      <t>セイ</t>
    </rPh>
    <rPh sb="2" eb="3">
      <t>ヅクリ</t>
    </rPh>
    <rPh sb="4" eb="5">
      <t>ギョウ</t>
    </rPh>
    <phoneticPr fontId="39"/>
  </si>
  <si>
    <t>きまって支給する給与</t>
    <rPh sb="4" eb="6">
      <t>シキュウ</t>
    </rPh>
    <rPh sb="8" eb="10">
      <t>キュウヨ</t>
    </rPh>
    <phoneticPr fontId="39"/>
  </si>
  <si>
    <t>男</t>
    <rPh sb="0" eb="1">
      <t>オトコ</t>
    </rPh>
    <phoneticPr fontId="39"/>
  </si>
  <si>
    <t>（注1）全国の数値は、経済産業省がR７.10.15に公表した確報値です。</t>
    <rPh sb="4" eb="6">
      <t>ゼンコク</t>
    </rPh>
    <rPh sb="7" eb="9">
      <t>スウチ</t>
    </rPh>
    <rPh sb="11" eb="13">
      <t>ケイザイ</t>
    </rPh>
    <rPh sb="13" eb="16">
      <t>サンギョウショウ</t>
    </rPh>
    <rPh sb="26" eb="28">
      <t>コウヒョウ</t>
    </rPh>
    <rPh sb="30" eb="32">
      <t>カクホウ</t>
    </rPh>
    <rPh sb="32" eb="33">
      <t>チ</t>
    </rPh>
    <phoneticPr fontId="39"/>
  </si>
  <si>
    <t>（２）　事業所規模30人以上</t>
    <rPh sb="4" eb="6">
      <t>ジギョウ</t>
    </rPh>
    <rPh sb="6" eb="7">
      <t>ショ</t>
    </rPh>
    <rPh sb="7" eb="9">
      <t>キボ</t>
    </rPh>
    <rPh sb="11" eb="12">
      <t>ニン</t>
    </rPh>
    <rPh sb="12" eb="14">
      <t>イジョウ</t>
    </rPh>
    <phoneticPr fontId="39"/>
  </si>
  <si>
    <t>調　   査
産 業 計</t>
    <rPh sb="0" eb="1">
      <t>チョウ</t>
    </rPh>
    <rPh sb="5" eb="6">
      <t>サ</t>
    </rPh>
    <rPh sb="7" eb="8">
      <t>サン</t>
    </rPh>
    <rPh sb="9" eb="10">
      <t>ギョウ</t>
    </rPh>
    <rPh sb="11" eb="12">
      <t>ケイ</t>
    </rPh>
    <phoneticPr fontId="39"/>
  </si>
  <si>
    <t>年</t>
    <rPh sb="0" eb="1">
      <t>ネン</t>
    </rPh>
    <phoneticPr fontId="112"/>
  </si>
  <si>
    <t>清水税関支署管内</t>
    <rPh sb="0" eb="2">
      <t>シミズ</t>
    </rPh>
    <rPh sb="2" eb="4">
      <t>ゼイカン</t>
    </rPh>
    <rPh sb="4" eb="6">
      <t>シショ</t>
    </rPh>
    <rPh sb="6" eb="8">
      <t>カンナイ</t>
    </rPh>
    <phoneticPr fontId="39"/>
  </si>
  <si>
    <t>清水港</t>
    <rPh sb="0" eb="2">
      <t>シミズ</t>
    </rPh>
    <rPh sb="2" eb="3">
      <t>コウ</t>
    </rPh>
    <phoneticPr fontId="39"/>
  </si>
  <si>
    <t>御前崎港</t>
    <rPh sb="0" eb="3">
      <t>オマエザキ</t>
    </rPh>
    <rPh sb="3" eb="4">
      <t>コウ</t>
    </rPh>
    <phoneticPr fontId="39"/>
  </si>
  <si>
    <t>清 水 港  輸出品表</t>
    <rPh sb="8" eb="9">
      <t>デ</t>
    </rPh>
    <phoneticPr fontId="39"/>
  </si>
  <si>
    <t>年度</t>
    <rPh sb="0" eb="1">
      <t>ネン</t>
    </rPh>
    <rPh sb="1" eb="2">
      <t>ド</t>
    </rPh>
    <phoneticPr fontId="39"/>
  </si>
  <si>
    <t>国内線</t>
    <rPh sb="0" eb="3">
      <t>コクナイセン</t>
    </rPh>
    <phoneticPr fontId="39"/>
  </si>
  <si>
    <t>出雲線</t>
    <rPh sb="0" eb="2">
      <t>イズモ</t>
    </rPh>
    <rPh sb="2" eb="3">
      <t>セン</t>
    </rPh>
    <phoneticPr fontId="39"/>
  </si>
  <si>
    <t>降客</t>
    <rPh sb="0" eb="1">
      <t>オ</t>
    </rPh>
    <rPh sb="1" eb="2">
      <t>キャク</t>
    </rPh>
    <phoneticPr fontId="39"/>
  </si>
  <si>
    <t>年度</t>
    <rPh sb="0" eb="2">
      <t>ネンド</t>
    </rPh>
    <phoneticPr fontId="114"/>
  </si>
  <si>
    <t>国際線</t>
    <rPh sb="0" eb="3">
      <t>コクサイセン</t>
    </rPh>
    <phoneticPr fontId="39"/>
  </si>
  <si>
    <t>ソウル線</t>
    <rPh sb="3" eb="4">
      <t>セン</t>
    </rPh>
    <phoneticPr fontId="39"/>
  </si>
  <si>
    <t>上海線</t>
    <rPh sb="0" eb="2">
      <t>シャンハイ</t>
    </rPh>
    <rPh sb="2" eb="3">
      <t>セン</t>
    </rPh>
    <phoneticPr fontId="39"/>
  </si>
  <si>
    <r>
      <t>貸</t>
    </r>
    <r>
      <rPr>
        <sz val="9.5"/>
        <color auto="1"/>
        <rFont val="ＭＳ Ｐ明朝"/>
      </rPr>
      <t>出約定平均金利</t>
    </r>
    <r>
      <rPr>
        <sz val="8"/>
        <color auto="1"/>
        <rFont val="ＭＳ Ｐ明朝"/>
      </rPr>
      <t>（注１）</t>
    </r>
    <rPh sb="0" eb="2">
      <t>カシダシ</t>
    </rPh>
    <rPh sb="2" eb="3">
      <t>ヤク</t>
    </rPh>
    <rPh sb="3" eb="4">
      <t>テイ</t>
    </rPh>
    <rPh sb="4" eb="6">
      <t>ヘイキン</t>
    </rPh>
    <rPh sb="6" eb="8">
      <t>キンリ</t>
    </rPh>
    <rPh sb="8" eb="10">
      <t>（チュウ</t>
    </rPh>
    <phoneticPr fontId="39"/>
  </si>
  <si>
    <t>杭州線</t>
    <rPh sb="0" eb="2">
      <t>コウシュウ</t>
    </rPh>
    <rPh sb="2" eb="3">
      <t>セン</t>
    </rPh>
    <phoneticPr fontId="39"/>
  </si>
  <si>
    <t>　（Ｐ16参照）</t>
    <rPh sb="5" eb="7">
      <t>サンショウ</t>
    </rPh>
    <phoneticPr fontId="39"/>
  </si>
  <si>
    <t>東名</t>
    <rPh sb="0" eb="2">
      <t>トウメイ</t>
    </rPh>
    <phoneticPr fontId="39"/>
  </si>
  <si>
    <t xml:space="preserve">          年に１度、季節調整値替えを行っており、 令和６年12月以前の数値は遡って改訂されています。</t>
    <rPh sb="30" eb="32">
      <t>レイワ</t>
    </rPh>
    <rPh sb="33" eb="34">
      <t>ネン</t>
    </rPh>
    <rPh sb="47" eb="48">
      <t>テイ</t>
    </rPh>
    <phoneticPr fontId="39"/>
  </si>
  <si>
    <t>2.32</t>
  </si>
  <si>
    <t>輸 出</t>
  </si>
  <si>
    <r>
      <t>信</t>
    </r>
    <r>
      <rPr>
        <sz val="9.5"/>
        <color auto="1"/>
        <rFont val="ＭＳ Ｐ明朝"/>
      </rPr>
      <t>用金庫</t>
    </r>
    <r>
      <rPr>
        <sz val="8"/>
        <color auto="1"/>
        <rFont val="ＭＳ Ｐ明朝"/>
      </rPr>
      <t>（注２）</t>
    </r>
    <rPh sb="0" eb="2">
      <t>シンヨウ</t>
    </rPh>
    <rPh sb="2" eb="4">
      <t>キンコ</t>
    </rPh>
    <rPh sb="4" eb="6">
      <t>（チュウ</t>
    </rPh>
    <phoneticPr fontId="39"/>
  </si>
  <si>
    <t>日本銀行静岡支店</t>
    <rPh sb="0" eb="1">
      <t>ヒ</t>
    </rPh>
    <rPh sb="1" eb="2">
      <t>ホン</t>
    </rPh>
    <rPh sb="2" eb="4">
      <t>ギンコウ</t>
    </rPh>
    <rPh sb="4" eb="5">
      <t>セイ</t>
    </rPh>
    <rPh sb="5" eb="6">
      <t>オカ</t>
    </rPh>
    <rPh sb="6" eb="7">
      <t>シ</t>
    </rPh>
    <rPh sb="7" eb="8">
      <t>ミセ</t>
    </rPh>
    <phoneticPr fontId="39"/>
  </si>
  <si>
    <t>2.18</t>
  </si>
  <si>
    <t>令和7年</t>
    <rPh sb="0" eb="2">
      <t>レイワ</t>
    </rPh>
    <rPh sb="3" eb="4">
      <t>ネン</t>
    </rPh>
    <phoneticPr fontId="121"/>
  </si>
  <si>
    <t>生産は95.3で、前月比1.7％増と、３か月ぶりに上昇した。</t>
    <rPh sb="16" eb="17">
      <t>ゾウ</t>
    </rPh>
    <rPh sb="21" eb="22">
      <t>ツキ</t>
    </rPh>
    <rPh sb="25" eb="27">
      <t>ジョウショウ</t>
    </rPh>
    <phoneticPr fontId="39"/>
  </si>
  <si>
    <t>C I 一 致 指 数</t>
  </si>
  <si>
    <t>自動車部品、二輪自動車部品</t>
  </si>
  <si>
    <t>糖・油脂・でんぷん、酒類</t>
  </si>
  <si>
    <t>御      前      崎      港</t>
  </si>
  <si>
    <t>函南町（注４）</t>
    <rPh sb="0" eb="2">
      <t>カンナミ</t>
    </rPh>
    <rPh sb="2" eb="3">
      <t>チョウ</t>
    </rPh>
    <rPh sb="4" eb="5">
      <t>チュウ</t>
    </rPh>
    <phoneticPr fontId="39"/>
  </si>
  <si>
    <t>軽工業品</t>
  </si>
  <si>
    <t>・〈国際線〉</t>
    <rPh sb="2" eb="5">
      <t>コクサイセン</t>
    </rPh>
    <phoneticPr fontId="39"/>
  </si>
  <si>
    <r>
      <t>(</t>
    </r>
    <r>
      <rPr>
        <sz val="9"/>
        <color indexed="8"/>
        <rFont val="ＭＳ Ｐ明朝"/>
      </rPr>
      <t>注2)「ｒ」は前月からの修正値を表します。なお経済産業省第３次産業活動指数(総合)の基準年次の改定に伴い遡及して改訂されています。</t>
    </r>
    <rPh sb="1" eb="2">
      <t>チュウ</t>
    </rPh>
    <rPh sb="8" eb="10">
      <t>ゼンゲツ</t>
    </rPh>
    <rPh sb="13" eb="16">
      <t>シュウセイチ</t>
    </rPh>
    <rPh sb="17" eb="18">
      <t>アラワ</t>
    </rPh>
    <phoneticPr fontId="39"/>
  </si>
  <si>
    <t>道路別交通事故発生状況（９月分）</t>
    <rPh sb="0" eb="2">
      <t>ドウロ</t>
    </rPh>
    <rPh sb="2" eb="3">
      <t>ベツ</t>
    </rPh>
    <rPh sb="3" eb="5">
      <t>コウツウ</t>
    </rPh>
    <rPh sb="5" eb="7">
      <t>ジコ</t>
    </rPh>
    <rPh sb="7" eb="9">
      <t>ハッセイ</t>
    </rPh>
    <rPh sb="9" eb="11">
      <t>ジョウキョウ</t>
    </rPh>
    <rPh sb="13" eb="15">
      <t>ガツブン</t>
    </rPh>
    <phoneticPr fontId="39"/>
  </si>
  <si>
    <t>（注4） 実質賃金指数、常用雇用指数については、事業所規模５人以上です。</t>
  </si>
  <si>
    <t>主要業種分類別指数の推移</t>
    <rPh sb="0" eb="2">
      <t>シュヨウ</t>
    </rPh>
    <rPh sb="2" eb="4">
      <t>ギョウシュ</t>
    </rPh>
    <rPh sb="4" eb="6">
      <t>ブンルイ</t>
    </rPh>
    <rPh sb="6" eb="7">
      <t>ベツ</t>
    </rPh>
    <rPh sb="7" eb="9">
      <t>シスウ</t>
    </rPh>
    <rPh sb="10" eb="12">
      <t>スイイ</t>
    </rPh>
    <phoneticPr fontId="39"/>
  </si>
  <si>
    <t>統　計　活　用　課</t>
    <rPh sb="0" eb="1">
      <t>オサム</t>
    </rPh>
    <rPh sb="2" eb="3">
      <t>ケイ</t>
    </rPh>
    <rPh sb="4" eb="5">
      <t>カツ</t>
    </rPh>
    <rPh sb="6" eb="7">
      <t>ヨウ</t>
    </rPh>
    <rPh sb="8" eb="9">
      <t>カ</t>
    </rPh>
    <phoneticPr fontId="39"/>
  </si>
  <si>
    <t>単位未満</t>
  </si>
  <si>
    <t>毎月勤労統計調査地方調査結果（８月分）</t>
    <rPh sb="0" eb="2">
      <t>マイツキ</t>
    </rPh>
    <rPh sb="2" eb="4">
      <t>キンロウ</t>
    </rPh>
    <rPh sb="4" eb="6">
      <t>トウケイ</t>
    </rPh>
    <rPh sb="6" eb="8">
      <t>チョウサ</t>
    </rPh>
    <rPh sb="8" eb="10">
      <t>チホウ</t>
    </rPh>
    <rPh sb="10" eb="12">
      <t>チョウサ</t>
    </rPh>
    <rPh sb="12" eb="14">
      <t>ケッカ</t>
    </rPh>
    <rPh sb="16" eb="18">
      <t>ガツブン</t>
    </rPh>
    <phoneticPr fontId="39"/>
  </si>
  <si>
    <t>統計活用課</t>
    <rPh sb="0" eb="5">
      <t>トウケイカツヨウカ</t>
    </rPh>
    <phoneticPr fontId="39"/>
  </si>
  <si>
    <t>統計活用課</t>
    <rPh sb="0" eb="2">
      <t>トウケイ</t>
    </rPh>
    <rPh sb="2" eb="4">
      <t>カツヨウ</t>
    </rPh>
    <rPh sb="4" eb="5">
      <t>カ</t>
    </rPh>
    <phoneticPr fontId="116"/>
  </si>
  <si>
    <t>海 上 出 入 貨 物 （９月分）</t>
    <rPh sb="14" eb="16">
      <t>ガツブン</t>
    </rPh>
    <phoneticPr fontId="39"/>
  </si>
  <si>
    <t>（％）</t>
  </si>
  <si>
    <t>各地の気温・降水量</t>
    <rPh sb="0" eb="2">
      <t>カクチ</t>
    </rPh>
    <rPh sb="3" eb="5">
      <t>キオン</t>
    </rPh>
    <rPh sb="6" eb="9">
      <t>コウスイリョウ</t>
    </rPh>
    <phoneticPr fontId="39"/>
  </si>
  <si>
    <t>楡林線</t>
    <rPh sb="2" eb="3">
      <t>セン</t>
    </rPh>
    <phoneticPr fontId="39"/>
  </si>
  <si>
    <t>特集</t>
  </si>
  <si>
    <t>人口</t>
  </si>
  <si>
    <t>金融</t>
  </si>
  <si>
    <t>物価</t>
    <rPh sb="0" eb="2">
      <t>ブッカ</t>
    </rPh>
    <phoneticPr fontId="39"/>
  </si>
  <si>
    <t>静岡県主要指標</t>
  </si>
  <si>
    <t>職業紹介状況</t>
    <rPh sb="2" eb="4">
      <t>ショウカイ</t>
    </rPh>
    <rPh sb="4" eb="6">
      <t>ジョウキョウ</t>
    </rPh>
    <phoneticPr fontId="39"/>
  </si>
  <si>
    <t>貿易</t>
    <rPh sb="0" eb="2">
      <t>ボウエキ</t>
    </rPh>
    <phoneticPr fontId="39"/>
  </si>
  <si>
    <t>新設住宅着工戸数</t>
    <rPh sb="0" eb="2">
      <t>シンセツ</t>
    </rPh>
    <rPh sb="2" eb="4">
      <t>ジュウタク</t>
    </rPh>
    <rPh sb="4" eb="6">
      <t>チャッコウ</t>
    </rPh>
    <rPh sb="6" eb="8">
      <t>コスウ</t>
    </rPh>
    <phoneticPr fontId="39"/>
  </si>
  <si>
    <t>まいわし</t>
  </si>
  <si>
    <t>統計表中の符合の意味</t>
  </si>
  <si>
    <t>訂正数字</t>
  </si>
  <si>
    <t>　　　　ベンチマーク更新に伴い過去に遡って改訂されています。令和６年５月分より基準年（令和２年）＝100となるように改正しました。</t>
    <rPh sb="10" eb="12">
      <t>コウシン</t>
    </rPh>
    <rPh sb="13" eb="14">
      <t>トモナ</t>
    </rPh>
    <rPh sb="15" eb="17">
      <t>カコ</t>
    </rPh>
    <rPh sb="18" eb="19">
      <t>サカノボ</t>
    </rPh>
    <rPh sb="21" eb="23">
      <t>カイテイ</t>
    </rPh>
    <rPh sb="30" eb="32">
      <t>レイワ</t>
    </rPh>
    <rPh sb="33" eb="34">
      <t>ネン</t>
    </rPh>
    <rPh sb="35" eb="36">
      <t>ガツ</t>
    </rPh>
    <rPh sb="36" eb="37">
      <t>ブン</t>
    </rPh>
    <rPh sb="39" eb="41">
      <t>キジュン</t>
    </rPh>
    <rPh sb="41" eb="42">
      <t>ネン</t>
    </rPh>
    <rPh sb="43" eb="45">
      <t>レイワ</t>
    </rPh>
    <rPh sb="46" eb="47">
      <t>ネン</t>
    </rPh>
    <rPh sb="58" eb="60">
      <t>カイセイ</t>
    </rPh>
    <phoneticPr fontId="39"/>
  </si>
  <si>
    <t>令和７年</t>
    <rPh sb="0" eb="2">
      <t>レイワ</t>
    </rPh>
    <rPh sb="3" eb="4">
      <t>ネン</t>
    </rPh>
    <phoneticPr fontId="39"/>
  </si>
  <si>
    <t>静岡県（P７、P21参照）</t>
    <rPh sb="0" eb="3">
      <t>シズオカケン</t>
    </rPh>
    <rPh sb="10" eb="12">
      <t>サンショウ</t>
    </rPh>
    <phoneticPr fontId="39"/>
  </si>
  <si>
    <t>（注2）季節調整法は、静岡県、全国ともにセンサス局法のX-12-ARIMAを採用しています。</t>
  </si>
  <si>
    <t>（注1）業種及び主要品目群の掲載順序は、寄与率の高低順です。</t>
    <rPh sb="4" eb="5">
      <t>ギョウ</t>
    </rPh>
    <rPh sb="5" eb="6">
      <t>タネ</t>
    </rPh>
    <rPh sb="6" eb="7">
      <t>オヨ</t>
    </rPh>
    <rPh sb="8" eb="10">
      <t>シュヨウ</t>
    </rPh>
    <rPh sb="10" eb="12">
      <t>ヒンモク</t>
    </rPh>
    <rPh sb="12" eb="13">
      <t>グン</t>
    </rPh>
    <rPh sb="14" eb="16">
      <t>ケイサイ</t>
    </rPh>
    <rPh sb="16" eb="18">
      <t>ジュンジョ</t>
    </rPh>
    <rPh sb="20" eb="22">
      <t>キヨ</t>
    </rPh>
    <rPh sb="22" eb="23">
      <t>リツ</t>
    </rPh>
    <rPh sb="24" eb="25">
      <t>タカ</t>
    </rPh>
    <rPh sb="25" eb="26">
      <t>ヒク</t>
    </rPh>
    <rPh sb="26" eb="27">
      <t>ジュン</t>
    </rPh>
    <phoneticPr fontId="39"/>
  </si>
  <si>
    <t>(注1)気温は日平均、降水量は合計。 ）は、正常値（資料が欠けていない）と同等に扱う準正常値を示します。</t>
    <rPh sb="4" eb="6">
      <t>キオン</t>
    </rPh>
    <rPh sb="7" eb="8">
      <t>ヒ</t>
    </rPh>
    <rPh sb="8" eb="10">
      <t>ヘイキン</t>
    </rPh>
    <rPh sb="11" eb="14">
      <t>コウスイリョウ</t>
    </rPh>
    <rPh sb="15" eb="17">
      <t>ゴウケイ</t>
    </rPh>
    <rPh sb="22" eb="25">
      <t>セイジョウチ</t>
    </rPh>
    <rPh sb="26" eb="28">
      <t>シリョウ</t>
    </rPh>
    <rPh sb="29" eb="30">
      <t>カ</t>
    </rPh>
    <rPh sb="37" eb="39">
      <t>ドウトウ</t>
    </rPh>
    <rPh sb="40" eb="41">
      <t>アツカ</t>
    </rPh>
    <rPh sb="47" eb="48">
      <t>シメ</t>
    </rPh>
    <phoneticPr fontId="39"/>
  </si>
  <si>
    <t>（注5） 月別の有効求人倍率、新規求人倍率は、季節調整値です。</t>
    <rPh sb="5" eb="7">
      <t>ツキベツ</t>
    </rPh>
    <phoneticPr fontId="39"/>
  </si>
  <si>
    <t>令和4年</t>
  </si>
  <si>
    <t>（注4） 有効求人倍率、新規求人倍率の年単位の値は原数値の年度月平均です。</t>
    <rPh sb="1" eb="2">
      <t>チュウ</t>
    </rPh>
    <rPh sb="25" eb="26">
      <t>ゲン</t>
    </rPh>
    <rPh sb="26" eb="28">
      <t>スウチ</t>
    </rPh>
    <phoneticPr fontId="39"/>
  </si>
  <si>
    <t>（注5） 有効求人倍率、新規求人倍率の年単位の値は原数値の年度月平均です。</t>
    <rPh sb="5" eb="7">
      <t>ユウコウ</t>
    </rPh>
    <rPh sb="7" eb="9">
      <t>キュウジン</t>
    </rPh>
    <rPh sb="9" eb="11">
      <t>バイリツ</t>
    </rPh>
    <rPh sb="12" eb="14">
      <t>シンキ</t>
    </rPh>
    <rPh sb="14" eb="16">
      <t>キュウジン</t>
    </rPh>
    <rPh sb="16" eb="18">
      <t>バイリツ</t>
    </rPh>
    <rPh sb="25" eb="26">
      <t>ゲン</t>
    </rPh>
    <rPh sb="26" eb="28">
      <t>スウチ</t>
    </rPh>
    <rPh sb="31" eb="32">
      <t>ツキ</t>
    </rPh>
    <rPh sb="32" eb="34">
      <t>ヘイキン</t>
    </rPh>
    <phoneticPr fontId="39"/>
  </si>
  <si>
    <t>（注6） 有効求人倍率、新規求人倍率は、季節調整値です。年に１度、季節調整値替えを行っており、令和６年12月以前の数値は</t>
    <rPh sb="1" eb="2">
      <t>チュウ</t>
    </rPh>
    <rPh sb="5" eb="7">
      <t>ユウコウ</t>
    </rPh>
    <rPh sb="7" eb="9">
      <t>キュウジン</t>
    </rPh>
    <rPh sb="9" eb="11">
      <t>バイリツ</t>
    </rPh>
    <rPh sb="12" eb="14">
      <t>シンキ</t>
    </rPh>
    <rPh sb="14" eb="16">
      <t>キュウジン</t>
    </rPh>
    <rPh sb="16" eb="18">
      <t>バイリツ</t>
    </rPh>
    <rPh sb="20" eb="22">
      <t>キセツ</t>
    </rPh>
    <rPh sb="22" eb="25">
      <t>チョウセイチ</t>
    </rPh>
    <rPh sb="28" eb="29">
      <t>ネン</t>
    </rPh>
    <rPh sb="30" eb="32">
      <t>イチド</t>
    </rPh>
    <rPh sb="33" eb="35">
      <t>キセツ</t>
    </rPh>
    <rPh sb="35" eb="38">
      <t>チョウセイチ</t>
    </rPh>
    <rPh sb="38" eb="39">
      <t>カ</t>
    </rPh>
    <rPh sb="41" eb="42">
      <t>オコナ</t>
    </rPh>
    <rPh sb="47" eb="49">
      <t>レイワ</t>
    </rPh>
    <rPh sb="50" eb="51">
      <t>ネン</t>
    </rPh>
    <rPh sb="51" eb="52">
      <t>ヘイネン</t>
    </rPh>
    <rPh sb="53" eb="54">
      <t>ガツ</t>
    </rPh>
    <rPh sb="54" eb="56">
      <t>イゼン</t>
    </rPh>
    <rPh sb="57" eb="59">
      <t>スウチ</t>
    </rPh>
    <phoneticPr fontId="39"/>
  </si>
  <si>
    <t>　　　　遡って改訂されています。</t>
  </si>
  <si>
    <t>松　崎　町</t>
  </si>
  <si>
    <t>化学繊維、その他の繊維製品</t>
  </si>
  <si>
    <t>（注4）伊豆半島地域と東部地域に重複する市町（沼津市、三島市、函南町）があるため、地域の合計値と県計値は一致しません。</t>
    <rPh sb="1" eb="2">
      <t>チュウ</t>
    </rPh>
    <rPh sb="4" eb="6">
      <t>イズ</t>
    </rPh>
    <rPh sb="6" eb="8">
      <t>ハントウ</t>
    </rPh>
    <rPh sb="8" eb="10">
      <t>チイキ</t>
    </rPh>
    <rPh sb="11" eb="13">
      <t>トウブ</t>
    </rPh>
    <rPh sb="13" eb="15">
      <t>チイキ</t>
    </rPh>
    <rPh sb="16" eb="18">
      <t>ジュウフク</t>
    </rPh>
    <rPh sb="20" eb="21">
      <t>シ</t>
    </rPh>
    <rPh sb="21" eb="22">
      <t>マチ</t>
    </rPh>
    <rPh sb="23" eb="26">
      <t>ヌマヅシ</t>
    </rPh>
    <rPh sb="27" eb="30">
      <t>ミシマシ</t>
    </rPh>
    <rPh sb="31" eb="34">
      <t>カンナミチョウ</t>
    </rPh>
    <rPh sb="41" eb="43">
      <t>チイキ</t>
    </rPh>
    <rPh sb="44" eb="46">
      <t>ゴウケイ</t>
    </rPh>
    <rPh sb="46" eb="47">
      <t>チ</t>
    </rPh>
    <rPh sb="48" eb="49">
      <t>ケン</t>
    </rPh>
    <rPh sb="49" eb="50">
      <t>ケイ</t>
    </rPh>
    <rPh sb="50" eb="51">
      <t>チ</t>
    </rPh>
    <rPh sb="52" eb="54">
      <t>イッチ</t>
    </rPh>
    <phoneticPr fontId="119"/>
  </si>
  <si>
    <t>　　（イ）　平   均   現   金   給   与   額　</t>
    <rPh sb="6" eb="11">
      <t>ヘイキン</t>
    </rPh>
    <rPh sb="14" eb="19">
      <t>ゲンキン</t>
    </rPh>
    <rPh sb="22" eb="31">
      <t>キュウヨガク</t>
    </rPh>
    <phoneticPr fontId="39"/>
  </si>
  <si>
    <t xml:space="preserve"> （注1）月別の有効求人倍率、新規求人倍率については、季節調整値で、年単位の数値は原数値の年度月平均です。</t>
  </si>
  <si>
    <t>（９月分）</t>
    <rPh sb="2" eb="4">
      <t>ガツブン</t>
    </rPh>
    <phoneticPr fontId="39"/>
  </si>
  <si>
    <t>（注3） 実質賃金指数、常用雇用指数については、事業所規模５人以上です。また、常用雇用指数については、令和６年1月に実施した</t>
    <rPh sb="24" eb="27">
      <t>ジギョウショ</t>
    </rPh>
    <rPh sb="39" eb="41">
      <t>ジョウヨウ</t>
    </rPh>
    <rPh sb="41" eb="43">
      <t>コヨウ</t>
    </rPh>
    <rPh sb="43" eb="45">
      <t>シスウ</t>
    </rPh>
    <rPh sb="51" eb="53">
      <t>レイワ</t>
    </rPh>
    <rPh sb="54" eb="55">
      <t>ネン</t>
    </rPh>
    <rPh sb="56" eb="57">
      <t>ガツ</t>
    </rPh>
    <rPh sb="58" eb="60">
      <t>ジッシ</t>
    </rPh>
    <phoneticPr fontId="39"/>
  </si>
  <si>
    <t>2.15</t>
  </si>
  <si>
    <t>非鉄</t>
    <rPh sb="0" eb="2">
      <t>ヒテツ</t>
    </rPh>
    <phoneticPr fontId="39"/>
  </si>
  <si>
    <t>総務省統計局</t>
  </si>
  <si>
    <t>河　津　町</t>
  </si>
  <si>
    <t>（令和７年９月分）</t>
  </si>
  <si>
    <t>医薬品、その他の化学製品</t>
  </si>
  <si>
    <t xml:space="preserve">                     10　　主　要　業　種　分　類　別　指　数　の　推　移</t>
  </si>
  <si>
    <t>（令和７年８月分）</t>
    <rPh sb="1" eb="3">
      <t>レイワ</t>
    </rPh>
    <rPh sb="4" eb="5">
      <t>ネン</t>
    </rPh>
    <rPh sb="6" eb="8">
      <t>ガツブン</t>
    </rPh>
    <phoneticPr fontId="39"/>
  </si>
  <si>
    <t>　　（エ）　８月末常用労働者数及び労働異動率</t>
    <rPh sb="7" eb="8">
      <t>ガツ</t>
    </rPh>
    <phoneticPr fontId="39"/>
  </si>
  <si>
    <t>静　岡　市</t>
  </si>
  <si>
    <t>静岡県の統計11月号</t>
    <rPh sb="5" eb="6">
      <t>ケイ</t>
    </rPh>
    <rPh sb="8" eb="9">
      <t>ガツ</t>
    </rPh>
    <rPh sb="9" eb="10">
      <t>ゴウ</t>
    </rPh>
    <phoneticPr fontId="39"/>
  </si>
  <si>
    <t>静岡県人口の推移（令和７年10月１日現在）</t>
    <rPh sb="6" eb="8">
      <t>スイイ</t>
    </rPh>
    <rPh sb="9" eb="11">
      <t>レイワ</t>
    </rPh>
    <rPh sb="12" eb="13">
      <t>ネン</t>
    </rPh>
    <rPh sb="17" eb="18">
      <t>ニチ</t>
    </rPh>
    <phoneticPr fontId="39"/>
  </si>
  <si>
    <t>信用保証協会保証状況（10月分）</t>
    <rPh sb="13" eb="14">
      <t>ガツ</t>
    </rPh>
    <rPh sb="14" eb="15">
      <t>ブン</t>
    </rPh>
    <phoneticPr fontId="39"/>
  </si>
  <si>
    <t>△934</t>
  </si>
  <si>
    <t>鉱工業指数概況</t>
  </si>
  <si>
    <t>-　静岡県鉱工業指数からみたものづくりのすがた　-</t>
  </si>
  <si>
    <t>（９月分）</t>
    <rPh sb="2" eb="3">
      <t>ガツ</t>
    </rPh>
    <rPh sb="3" eb="4">
      <t>ブン</t>
    </rPh>
    <phoneticPr fontId="39"/>
  </si>
  <si>
    <t>７か月後方移動平均は0.3ポイントの下降となった。</t>
    <rPh sb="18" eb="20">
      <t>カコウ</t>
    </rPh>
    <phoneticPr fontId="39"/>
  </si>
  <si>
    <t>23</t>
  </si>
  <si>
    <t>新着統計資料（令和７年10月）</t>
    <rPh sb="4" eb="6">
      <t>シリョウ</t>
    </rPh>
    <rPh sb="7" eb="9">
      <t>レイワ</t>
    </rPh>
    <rPh sb="10" eb="11">
      <t>ネン</t>
    </rPh>
    <phoneticPr fontId="39"/>
  </si>
  <si>
    <t>輸出入通関実績</t>
  </si>
  <si>
    <t>（令和７年９月分）</t>
    <rPh sb="1" eb="3">
      <t>レイワ</t>
    </rPh>
    <phoneticPr fontId="39"/>
  </si>
  <si>
    <t>品種別海上出入貨物（９月分）</t>
  </si>
  <si>
    <t>富士山静岡空港搭乗者数 （９月分）</t>
    <rPh sb="0" eb="3">
      <t>フジサン</t>
    </rPh>
    <rPh sb="3" eb="5">
      <t>シズオカ</t>
    </rPh>
    <rPh sb="5" eb="7">
      <t>クウコウ</t>
    </rPh>
    <rPh sb="7" eb="10">
      <t>トウジョウシャ</t>
    </rPh>
    <rPh sb="10" eb="11">
      <t>スウ</t>
    </rPh>
    <phoneticPr fontId="39"/>
  </si>
  <si>
    <t>（10月分）</t>
    <rPh sb="3" eb="5">
      <t>ガツブン</t>
    </rPh>
    <phoneticPr fontId="39"/>
  </si>
  <si>
    <t>（８月分）</t>
    <rPh sb="2" eb="3">
      <t>ガツ</t>
    </rPh>
    <phoneticPr fontId="39"/>
  </si>
  <si>
    <t xml:space="preserve">  世帯数は1,536,490 世帯である。                   </t>
    <rPh sb="2" eb="5">
      <t>セタイスウ</t>
    </rPh>
    <rPh sb="16" eb="18">
      <t>セタイ</t>
    </rPh>
    <phoneticPr fontId="39"/>
  </si>
  <si>
    <t>静岡市の消費者物価指数 111.7</t>
    <rPh sb="0" eb="2">
      <t>シズオカ</t>
    </rPh>
    <rPh sb="2" eb="3">
      <t>シ</t>
    </rPh>
    <rPh sb="4" eb="7">
      <t>ショウヒシャ</t>
    </rPh>
    <rPh sb="7" eb="11">
      <t>ブッカシスウ</t>
    </rPh>
    <phoneticPr fontId="39"/>
  </si>
  <si>
    <t>板紙、印刷・情報用紙</t>
  </si>
  <si>
    <t>111.7となり、前月比は0.1％の上昇となった。</t>
    <rPh sb="9" eb="11">
      <t>ゼンゲツ</t>
    </rPh>
    <rPh sb="11" eb="12">
      <t>ヒ</t>
    </rPh>
    <rPh sb="18" eb="20">
      <t>ジョウショウ</t>
    </rPh>
    <phoneticPr fontId="39"/>
  </si>
  <si>
    <t>静岡県人口3,491,925人</t>
    <rPh sb="0" eb="3">
      <t>シズオカケン</t>
    </rPh>
    <rPh sb="3" eb="5">
      <t>ジンコウ</t>
    </rPh>
    <rPh sb="14" eb="15">
      <t>ニン</t>
    </rPh>
    <phoneticPr fontId="39"/>
  </si>
  <si>
    <t xml:space="preserve">    有効求人倍率1.04倍</t>
    <rPh sb="4" eb="6">
      <t>ユウコウ</t>
    </rPh>
    <rPh sb="6" eb="8">
      <t>キュウジン</t>
    </rPh>
    <rPh sb="8" eb="10">
      <t>バイリツ</t>
    </rPh>
    <rPh sb="14" eb="15">
      <t>バイ</t>
    </rPh>
    <phoneticPr fontId="39"/>
  </si>
  <si>
    <t>主　　　要　　　指　　　標</t>
  </si>
  <si>
    <t>（注1）本推計人口は、令和２年10月１日現在の国勢調査人口（確定値）を基準とし、これに毎月の住民基本台帳人口の増減</t>
    <rPh sb="4" eb="5">
      <t>ホン</t>
    </rPh>
    <rPh sb="5" eb="7">
      <t>スイケイ</t>
    </rPh>
    <rPh sb="7" eb="9">
      <t>ジンコウ</t>
    </rPh>
    <rPh sb="11" eb="13">
      <t>レイワ</t>
    </rPh>
    <rPh sb="14" eb="15">
      <t>ネン</t>
    </rPh>
    <rPh sb="17" eb="18">
      <t>ガツ</t>
    </rPh>
    <rPh sb="19" eb="20">
      <t>ヒ</t>
    </rPh>
    <rPh sb="20" eb="22">
      <t>ゲンザイ</t>
    </rPh>
    <rPh sb="23" eb="25">
      <t>コクセイ</t>
    </rPh>
    <rPh sb="25" eb="27">
      <t>チョウサ</t>
    </rPh>
    <rPh sb="27" eb="29">
      <t>ジンコウ</t>
    </rPh>
    <rPh sb="30" eb="33">
      <t>カクテイチ</t>
    </rPh>
    <rPh sb="35" eb="37">
      <t>キジュン</t>
    </rPh>
    <rPh sb="43" eb="45">
      <t>マイツキ</t>
    </rPh>
    <phoneticPr fontId="114"/>
  </si>
  <si>
    <t>伊　東　市</t>
  </si>
  <si>
    <t>伊　豆　市</t>
  </si>
  <si>
    <t>東 伊 豆 町</t>
  </si>
  <si>
    <t>６　　企業倒産状況（10月分）、貸出約定平均金利（８月分）</t>
  </si>
  <si>
    <t>（令和７年10月分）</t>
    <rPh sb="1" eb="3">
      <t>レイワ</t>
    </rPh>
    <rPh sb="4" eb="5">
      <t>ネン</t>
    </rPh>
    <rPh sb="7" eb="9">
      <t>ガツブン</t>
    </rPh>
    <phoneticPr fontId="39"/>
  </si>
  <si>
    <t>在庫は102.0で、前月比0.1％減と、２か月連続して低下した。</t>
    <rPh sb="17" eb="18">
      <t>ゲン</t>
    </rPh>
    <rPh sb="22" eb="23">
      <t>ゲツ</t>
    </rPh>
    <rPh sb="23" eb="25">
      <t>レンゾク</t>
    </rPh>
    <rPh sb="27" eb="29">
      <t>テイカ</t>
    </rPh>
    <phoneticPr fontId="39"/>
  </si>
  <si>
    <t>民生用電気機械、電気照明器具</t>
  </si>
  <si>
    <t>（令和２年＝100）</t>
    <rPh sb="2" eb="3">
      <t>シレイ</t>
    </rPh>
    <rPh sb="4" eb="5">
      <t>ネン</t>
    </rPh>
    <rPh sb="5" eb="6">
      <t>ヘイネン</t>
    </rPh>
    <phoneticPr fontId="39"/>
  </si>
  <si>
    <t>（令和７年９月分）</t>
    <rPh sb="1" eb="3">
      <t>レイワ</t>
    </rPh>
    <rPh sb="4" eb="5">
      <t>ネン</t>
    </rPh>
    <rPh sb="6" eb="8">
      <t>ガツブン</t>
    </rPh>
    <phoneticPr fontId="39"/>
  </si>
  <si>
    <t>.</t>
  </si>
  <si>
    <t>（ア）　賃金・労働時間・雇用（調査産業計・製造業）（８月）</t>
    <rPh sb="27" eb="28">
      <t>ガツ</t>
    </rPh>
    <phoneticPr fontId="39"/>
  </si>
  <si>
    <t xml:space="preserve">   （ウ）　 出  勤  日  数  、  労  働  時  間 （８月）</t>
    <rPh sb="36" eb="37">
      <t>ガツ</t>
    </rPh>
    <phoneticPr fontId="39"/>
  </si>
  <si>
    <t>むろあじ</t>
  </si>
  <si>
    <t>概況品（概況品コード）</t>
  </si>
  <si>
    <t>漁    船</t>
  </si>
  <si>
    <t xml:space="preserve">   うち機構融資</t>
  </si>
  <si>
    <t>・〈国内線〉熊本線は、夏季繁忙期に合わせた期間運航（８月８日～８月17日）。</t>
  </si>
  <si>
    <t>戸  数</t>
  </si>
  <si>
    <t>対前月比</t>
  </si>
  <si>
    <t>（令和７年９月分）</t>
    <rPh sb="1" eb="3">
      <t>レイワ</t>
    </rPh>
    <rPh sb="6" eb="7">
      <t>ガツ</t>
    </rPh>
    <rPh sb="7" eb="8">
      <t>ブン</t>
    </rPh>
    <phoneticPr fontId="39"/>
  </si>
  <si>
    <t>総       計</t>
  </si>
  <si>
    <t>合　   計</t>
  </si>
  <si>
    <t>（令和７年10月分）</t>
  </si>
  <si>
    <t>（令和7年９月分）</t>
    <rPh sb="1" eb="3">
      <t>レイワ</t>
    </rPh>
    <rPh sb="6" eb="7">
      <t>ガツ</t>
    </rPh>
    <rPh sb="7" eb="8">
      <t>ブン</t>
    </rPh>
    <phoneticPr fontId="39"/>
  </si>
  <si>
    <t>新
規</t>
  </si>
</sst>
</file>

<file path=xl/styles.xml><?xml version="1.0" encoding="utf-8"?>
<styleSheet xmlns="http://schemas.openxmlformats.org/spreadsheetml/2006/main" xmlns:r="http://schemas.openxmlformats.org/officeDocument/2006/relationships" xmlns:mc="http://schemas.openxmlformats.org/markup-compatibility/2006">
  <numFmts count="58">
    <numFmt numFmtId="5" formatCode="&quot;¥&quot;#,##0;&quot;¥&quot;\-#,##0"/>
    <numFmt numFmtId="6" formatCode="&quot;¥&quot;#,##0;[Red]&quot;¥&quot;\-#,##0"/>
    <numFmt numFmtId="176" formatCode="_(* #,##0_);_(* \(#,##0\);_(* \-_);_(@_)"/>
    <numFmt numFmtId="177" formatCode="#,##0;&quot;△ &quot;#,##0"/>
    <numFmt numFmtId="178" formatCode="&quot;令和７年&quot;@&quot;月&quot;"/>
    <numFmt numFmtId="179" formatCode="0.00_);[Red]\(0.00\)"/>
    <numFmt numFmtId="180" formatCode="#,##0.0;&quot;△ &quot;#,##0.0"/>
    <numFmt numFmtId="181" formatCode="#,###"/>
    <numFmt numFmtId="182" formatCode="\p#,###"/>
    <numFmt numFmtId="183" formatCode="#,##0_ "/>
    <numFmt numFmtId="184" formatCode="#,##0;[Red]#,##0"/>
    <numFmt numFmtId="185" formatCode="##.0"/>
    <numFmt numFmtId="186" formatCode="#,###.0"/>
    <numFmt numFmtId="187" formatCode="\p#,###.0"/>
    <numFmt numFmtId="188" formatCode="0.0"/>
    <numFmt numFmtId="189" formatCode="&quot;r&quot;#,###.0"/>
    <numFmt numFmtId="190" formatCode="#,##0.0"/>
    <numFmt numFmtId="191" formatCode="#,##0.0;[Red]\-#,##0.0"/>
    <numFmt numFmtId="192" formatCode="0.0_ "/>
    <numFmt numFmtId="193" formatCode="#,###.00"/>
    <numFmt numFmtId="194" formatCode="&quot;r&quot;#,###.00"/>
    <numFmt numFmtId="195" formatCode="&quot;r&quot;#,###"/>
    <numFmt numFmtId="196" formatCode="#,##0_______ "/>
    <numFmt numFmtId="197" formatCode="&quot;平成&quot;#&quot;年&quot;"/>
    <numFmt numFmtId="198" formatCode="0_ "/>
    <numFmt numFmtId="199" formatCode="0;&quot;△ &quot;0"/>
    <numFmt numFmtId="200" formatCode="#,##0_);[Red]\(#,##0\)"/>
    <numFmt numFmtId="201" formatCode="###,###&quot; &quot;"/>
    <numFmt numFmtId="202" formatCode="0.000_);[Red]\(0.000\)"/>
    <numFmt numFmtId="203" formatCode="#,##0.000_);[Red]\(#,##0.000\)"/>
    <numFmt numFmtId="204" formatCode="\(0.0\)"/>
    <numFmt numFmtId="205" formatCode="0.0;&quot;△ &quot;0.0;@"/>
    <numFmt numFmtId="206" formatCode="&quot;（平成29年&quot;@&quot;月分速報）&quot;"/>
    <numFmt numFmtId="207" formatCode="0.0;\(&quot;△ &quot;0.0\)"/>
    <numFmt numFmtId="208" formatCode="0.0;&quot;△ &quot;0.0"/>
    <numFmt numFmtId="209" formatCode="#,##0_ ;[Red]\-#,##0\ "/>
    <numFmt numFmtId="210" formatCode="#,##0_ ;@_)"/>
    <numFmt numFmtId="211" formatCode="0.0%"/>
    <numFmt numFmtId="212" formatCode="[$-411]ggge&quot;年&quot;m&quot;月&quot;d&quot;日&quot;;@"/>
    <numFmt numFmtId="213" formatCode="[$-411]ggge&quot;年&quot;"/>
    <numFmt numFmtId="214" formatCode="#,##0.0_);&quot;△ &quot;#,##0.0_)"/>
    <numFmt numFmtId="215" formatCode="#,##0\ \ \ ;[Red]\-#,##0"/>
    <numFmt numFmtId="216" formatCode="0.0_ ;[Red]\-0.0\ "/>
    <numFmt numFmtId="217" formatCode="0.00;&quot;△ &quot;0.00"/>
    <numFmt numFmtId="218" formatCode="#,##0__"/>
    <numFmt numFmtId="219" formatCode="#,##0_);;&quot;- &quot;;@_)"/>
    <numFmt numFmtId="220" formatCode="0_);[Red]\(0\)"/>
    <numFmt numFmtId="221" formatCode="###\ ###\ ##0;\ \-##0;\-"/>
    <numFmt numFmtId="222" formatCode="_(* #,##0_);_(* \(#,##0\);_(* &quot;0&quot;_);_(@_)"/>
    <numFmt numFmtId="223" formatCode="\p#,##0;[Red]\-#,##0"/>
    <numFmt numFmtId="224" formatCode="\p0"/>
    <numFmt numFmtId="225" formatCode="__\ * #,##0__\ ;__\ * \-#,##0__\ ;__\ * &quot;-&quot;__\ ;__\ @__\ "/>
    <numFmt numFmtId="226" formatCode="###,###,##0;&quot;-&quot;##,###,##0"/>
    <numFmt numFmtId="227" formatCode="#,##0;;\-"/>
    <numFmt numFmtId="228" formatCode="#,##0\ \ "/>
    <numFmt numFmtId="229" formatCode="0.0;[Red]0.0"/>
    <numFmt numFmtId="230" formatCode="#,##0____"/>
    <numFmt numFmtId="231" formatCode="&quot;¥&quot;#,##0_);[Red]\(&quot;¥&quot;#,##0\)"/>
  </numFmts>
  <fonts count="122">
    <font>
      <sz val="11"/>
      <color auto="1"/>
      <name val="ＭＳ Ｐゴシック"/>
      <family val="3"/>
    </font>
    <font>
      <sz val="11"/>
      <color indexed="8"/>
      <name val="ＭＳ Ｐゴシック"/>
      <family val="3"/>
    </font>
    <font>
      <sz val="11"/>
      <color indexed="8"/>
      <name val="游ゴシック"/>
      <family val="3"/>
    </font>
    <font>
      <sz val="11"/>
      <color indexed="9"/>
      <name val="ＭＳ Ｐゴシック"/>
      <family val="3"/>
    </font>
    <font>
      <sz val="11"/>
      <color indexed="9"/>
      <name val="游ゴシック"/>
      <family val="3"/>
    </font>
    <font>
      <sz val="11"/>
      <color indexed="19"/>
      <name val="ＭＳ Ｐゴシック"/>
      <family val="3"/>
    </font>
    <font>
      <sz val="11"/>
      <color indexed="60"/>
      <name val="游ゴシック"/>
      <family val="3"/>
    </font>
    <font>
      <b/>
      <sz val="18"/>
      <color indexed="62"/>
      <name val="ＭＳ Ｐゴシック"/>
      <family val="3"/>
    </font>
    <font>
      <sz val="18"/>
      <color indexed="54"/>
      <name val="游ゴシック Light"/>
      <family val="3"/>
    </font>
    <font>
      <b/>
      <sz val="11"/>
      <color indexed="9"/>
      <name val="ＭＳ Ｐゴシック"/>
      <family val="3"/>
    </font>
    <font>
      <b/>
      <sz val="11"/>
      <color indexed="9"/>
      <name val="游ゴシック"/>
      <family val="3"/>
    </font>
    <font>
      <u/>
      <sz val="11"/>
      <color indexed="12"/>
      <name val="ＭＳ 明朝"/>
      <family val="1"/>
    </font>
    <font>
      <sz val="11"/>
      <color auto="1"/>
      <name val="ＭＳ Ｐゴシック"/>
      <family val="3"/>
    </font>
    <font>
      <sz val="11"/>
      <color auto="1"/>
      <name val="ＭＳ 明朝"/>
      <family val="1"/>
    </font>
    <font>
      <sz val="11"/>
      <color indexed="10"/>
      <name val="ＭＳ Ｐゴシック"/>
      <family val="3"/>
    </font>
    <font>
      <sz val="11"/>
      <color indexed="52"/>
      <name val="游ゴシック"/>
      <family val="3"/>
    </font>
    <font>
      <sz val="11"/>
      <color indexed="62"/>
      <name val="ＭＳ Ｐゴシック"/>
      <family val="3"/>
    </font>
    <font>
      <sz val="11"/>
      <color indexed="62"/>
      <name val="游ゴシック"/>
      <family val="3"/>
    </font>
    <font>
      <b/>
      <sz val="11"/>
      <color indexed="63"/>
      <name val="ＭＳ Ｐゴシック"/>
      <family val="3"/>
    </font>
    <font>
      <b/>
      <sz val="11"/>
      <color indexed="63"/>
      <name val="游ゴシック"/>
      <family val="3"/>
    </font>
    <font>
      <sz val="11"/>
      <color indexed="20"/>
      <name val="ＭＳ Ｐゴシック"/>
      <family val="3"/>
    </font>
    <font>
      <sz val="11"/>
      <color indexed="20"/>
      <name val="游ゴシック"/>
      <family val="3"/>
    </font>
    <font>
      <sz val="11"/>
      <color auto="1"/>
      <name val="ＭＳ Ｐ明朝"/>
      <family val="1"/>
    </font>
    <font>
      <sz val="10"/>
      <color auto="1"/>
      <name val="ＭＳ Ｐゴシック"/>
      <family val="3"/>
    </font>
    <font>
      <sz val="11"/>
      <color indexed="17"/>
      <name val="ＭＳ Ｐゴシック"/>
      <family val="3"/>
    </font>
    <font>
      <sz val="11"/>
      <color indexed="17"/>
      <name val="游ゴシック"/>
      <family val="3"/>
    </font>
    <font>
      <b/>
      <sz val="15"/>
      <color indexed="62"/>
      <name val="ＭＳ Ｐゴシック"/>
      <family val="3"/>
    </font>
    <font>
      <b/>
      <sz val="15"/>
      <color indexed="54"/>
      <name val="游ゴシック"/>
      <family val="3"/>
    </font>
    <font>
      <b/>
      <sz val="13"/>
      <color indexed="62"/>
      <name val="ＭＳ Ｐゴシック"/>
      <family val="3"/>
    </font>
    <font>
      <b/>
      <sz val="13"/>
      <color indexed="54"/>
      <name val="游ゴシック"/>
      <family val="3"/>
    </font>
    <font>
      <b/>
      <sz val="11"/>
      <color indexed="62"/>
      <name val="ＭＳ Ｐゴシック"/>
      <family val="3"/>
    </font>
    <font>
      <b/>
      <sz val="11"/>
      <color indexed="54"/>
      <name val="游ゴシック"/>
      <family val="3"/>
    </font>
    <font>
      <b/>
      <sz val="11"/>
      <color indexed="10"/>
      <name val="ＭＳ Ｐゴシック"/>
      <family val="3"/>
    </font>
    <font>
      <b/>
      <sz val="11"/>
      <color indexed="52"/>
      <name val="游ゴシック"/>
      <family val="3"/>
    </font>
    <font>
      <i/>
      <sz val="11"/>
      <color indexed="23"/>
      <name val="ＭＳ Ｐゴシック"/>
      <family val="3"/>
    </font>
    <font>
      <sz val="11"/>
      <color indexed="55"/>
      <name val="ＭＳ Ｐゴシック"/>
      <family val="3"/>
    </font>
    <font>
      <sz val="11"/>
      <color indexed="10"/>
      <name val="游ゴシック"/>
      <family val="3"/>
    </font>
    <font>
      <b/>
      <sz val="11"/>
      <color indexed="8"/>
      <name val="ＭＳ Ｐゴシック"/>
      <family val="3"/>
    </font>
    <font>
      <b/>
      <sz val="11"/>
      <color indexed="8"/>
      <name val="游ゴシック"/>
      <family val="3"/>
    </font>
    <font>
      <sz val="6"/>
      <color auto="1"/>
      <name val="ＭＳ Ｐゴシック"/>
      <family val="3"/>
    </font>
    <font>
      <sz val="17"/>
      <color auto="1"/>
      <name val="ＭＳ Ｐゴシック"/>
      <family val="3"/>
    </font>
    <font>
      <sz val="10"/>
      <color auto="1"/>
      <name val="ＭＳ Ｐ明朝"/>
      <family val="1"/>
    </font>
    <font>
      <sz val="18"/>
      <color auto="1"/>
      <name val="ＭＳ Ｐ明朝"/>
      <family val="1"/>
    </font>
    <font>
      <sz val="10"/>
      <color indexed="10"/>
      <name val="ＭＳ Ｐ明朝"/>
      <family val="1"/>
    </font>
    <font>
      <sz val="9"/>
      <color auto="1"/>
      <name val="ＭＳ Ｐ明朝"/>
      <family val="1"/>
    </font>
    <font>
      <b/>
      <sz val="12"/>
      <color auto="1"/>
      <name val="ＭＳ ゴシック"/>
      <family val="3"/>
    </font>
    <font>
      <b/>
      <sz val="14"/>
      <color auto="1"/>
      <name val="ＭＳ ゴシック"/>
      <family val="3"/>
    </font>
    <font>
      <b/>
      <sz val="21"/>
      <color auto="1"/>
      <name val="ＭＳ Ｐゴシック"/>
      <family val="3"/>
    </font>
    <font>
      <sz val="11"/>
      <color indexed="8"/>
      <name val="ＭＳ Ｐ明朝"/>
      <family val="1"/>
    </font>
    <font>
      <sz val="10"/>
      <color indexed="8"/>
      <name val="ＭＳ Ｐ明朝"/>
      <family val="1"/>
    </font>
    <font>
      <sz val="10.5"/>
      <color auto="1"/>
      <name val="ＭＳ Ｐゴシック"/>
      <family val="3"/>
    </font>
    <font>
      <sz val="11.5"/>
      <color indexed="8"/>
      <name val="ＭＳ Ｐゴシック"/>
      <family val="3"/>
    </font>
    <font>
      <sz val="9"/>
      <color auto="1"/>
      <name val="ＭＳ Ｐゴシック"/>
      <family val="3"/>
    </font>
    <font>
      <sz val="11.5"/>
      <color auto="1"/>
      <name val="ＭＳ Ｐゴシック"/>
      <family val="3"/>
    </font>
    <font>
      <sz val="1"/>
      <color auto="1"/>
      <name val="ＭＳ Ｐ明朝"/>
      <family val="1"/>
    </font>
    <font>
      <sz val="9.8000000000000007"/>
      <color indexed="8"/>
      <name val="ＭＳ Ｐ明朝"/>
      <family val="1"/>
    </font>
    <font>
      <sz val="9.5"/>
      <color auto="1"/>
      <name val="ＭＳ Ｐ明朝"/>
      <family val="1"/>
    </font>
    <font>
      <sz val="8"/>
      <color auto="1"/>
      <name val="ＭＳ Ｐ明朝"/>
      <family val="1"/>
    </font>
    <font>
      <sz val="12"/>
      <color auto="1"/>
      <name val="ＭＳ 明朝"/>
      <family val="1"/>
    </font>
    <font>
      <sz val="9.5"/>
      <color auto="1"/>
      <name val="ＭＳ Ｐゴシック"/>
      <family val="3"/>
    </font>
    <font>
      <sz val="14.5"/>
      <color auto="1"/>
      <name val="ＭＳ Ｐゴシック"/>
      <family val="3"/>
    </font>
    <font>
      <b/>
      <sz val="11"/>
      <color indexed="30"/>
      <name val="ＭＳ Ｐ明朝"/>
      <family val="1"/>
    </font>
    <font>
      <b/>
      <sz val="10"/>
      <color auto="1"/>
      <name val="ＭＳ Ｐ明朝"/>
      <family val="1"/>
    </font>
    <font>
      <sz val="15"/>
      <color auto="1"/>
      <name val="ＭＳ Ｐゴシック"/>
      <family val="3"/>
    </font>
    <font>
      <b/>
      <sz val="10"/>
      <color auto="1"/>
      <name val="ＭＳ Ｐゴシック"/>
      <family val="3"/>
    </font>
    <font>
      <sz val="8.5"/>
      <color auto="1"/>
      <name val="ＭＳ Ｐ明朝"/>
      <family val="1"/>
    </font>
    <font>
      <sz val="9.5"/>
      <color indexed="8"/>
      <name val="ＭＳ Ｐゴシック"/>
      <family val="3"/>
    </font>
    <font>
      <sz val="10"/>
      <color indexed="8"/>
      <name val="ＭＳ Ｐゴシック"/>
      <family val="3"/>
    </font>
    <font>
      <sz val="9"/>
      <color auto="1"/>
      <name val="ＭＳ 明朝"/>
      <family val="1"/>
    </font>
    <font>
      <sz val="6"/>
      <color auto="1"/>
      <name val="ＭＳ 明朝"/>
      <family val="1"/>
    </font>
    <font>
      <sz val="5"/>
      <color auto="1"/>
      <name val="ＭＳ 明朝"/>
      <family val="1"/>
    </font>
    <font>
      <sz val="9.9"/>
      <color auto="1"/>
      <name val="ＭＳ Ｐゴシック"/>
      <family val="3"/>
    </font>
    <font>
      <sz val="7"/>
      <color auto="1"/>
      <name val="ＭＳ Ｐ明朝"/>
      <family val="1"/>
    </font>
    <font>
      <sz val="7"/>
      <color auto="1"/>
      <name val="ＭＳ Ｐゴシック"/>
      <family val="3"/>
    </font>
    <font>
      <sz val="12"/>
      <color auto="1"/>
      <name val="ＭＳ Ｐゴシック"/>
      <family val="3"/>
    </font>
    <font>
      <b/>
      <sz val="26"/>
      <color auto="1"/>
      <name val="ＭＳ Ｐゴシック"/>
      <family val="3"/>
    </font>
    <font>
      <sz val="16"/>
      <color auto="1"/>
      <name val="ＭＳ Ｐ明朝"/>
      <family val="1"/>
    </font>
    <font>
      <sz val="20"/>
      <color auto="1"/>
      <name val="ＭＳ Ｐゴシック"/>
      <family val="3"/>
    </font>
    <font>
      <b/>
      <sz val="22"/>
      <color auto="1"/>
      <name val="ＭＳ Ｐゴシック"/>
      <family val="3"/>
    </font>
    <font>
      <b/>
      <sz val="16"/>
      <color auto="1"/>
      <name val="ＭＳ Ｐゴシック"/>
      <family val="3"/>
    </font>
    <font>
      <sz val="12"/>
      <color auto="1"/>
      <name val="ＭＳ Ｐ明朝"/>
      <family val="1"/>
    </font>
    <font>
      <sz val="22"/>
      <color auto="1"/>
      <name val="ＭＳ Ｐゴシック"/>
      <family val="3"/>
    </font>
    <font>
      <sz val="19"/>
      <color auto="1"/>
      <name val="ＭＳ Ｐ明朝"/>
      <family val="1"/>
    </font>
    <font>
      <sz val="14"/>
      <color auto="1"/>
      <name val="ＭＳ Ｐ明朝"/>
      <family val="1"/>
    </font>
    <font>
      <b/>
      <sz val="24"/>
      <color auto="1"/>
      <name val="ＭＳ Ｐゴシック"/>
      <family val="3"/>
    </font>
    <font>
      <sz val="48"/>
      <color auto="1"/>
      <name val="ＭＳ Ｐ明朝"/>
      <family val="1"/>
    </font>
    <font>
      <sz val="14"/>
      <color auto="1"/>
      <name val="ＭＳ 明朝"/>
      <family val="1"/>
    </font>
    <font>
      <b/>
      <sz val="18"/>
      <color auto="1"/>
      <name val="ＭＳ Ｐゴシック"/>
      <family val="3"/>
    </font>
    <font>
      <sz val="10.5"/>
      <color auto="1"/>
      <name val="ＭＳ Ｐ明朝"/>
      <family val="1"/>
    </font>
    <font>
      <sz val="8"/>
      <color auto="1"/>
      <name val="HG丸ｺﾞｼｯｸM-PRO"/>
      <family val="3"/>
    </font>
    <font>
      <sz val="8"/>
      <color auto="1"/>
      <name val="Century Gothic"/>
      <family val="2"/>
    </font>
    <font>
      <sz val="11"/>
      <color auto="1"/>
      <name val="Century Gothic"/>
      <family val="2"/>
    </font>
    <font>
      <b/>
      <sz val="14"/>
      <color auto="1"/>
      <name val="HG丸ｺﾞｼｯｸM-PRO"/>
      <family val="3"/>
    </font>
    <font>
      <sz val="10"/>
      <color auto="1"/>
      <name val="HG丸ｺﾞｼｯｸM-PRO"/>
      <family val="3"/>
    </font>
    <font>
      <sz val="9"/>
      <color auto="1"/>
      <name val="HG丸ｺﾞｼｯｸM-PRO"/>
      <family val="3"/>
    </font>
    <font>
      <sz val="14"/>
      <color auto="1"/>
      <name val="ＭＳ Ｐゴシック"/>
      <family val="3"/>
    </font>
    <font>
      <b/>
      <sz val="14.5"/>
      <color auto="1"/>
      <name val="ＭＳ Ｐゴシック"/>
      <family val="3"/>
    </font>
    <font>
      <sz val="6"/>
      <color auto="1"/>
      <name val="ＭＳ Ｐ明朝"/>
      <family val="1"/>
    </font>
    <font>
      <sz val="6"/>
      <color auto="1"/>
      <name val="ＭＳ Ｐゴシック"/>
      <family val="3"/>
    </font>
    <font>
      <sz val="9"/>
      <color indexed="10"/>
      <name val="ＭＳ Ｐ明朝"/>
      <family val="1"/>
    </font>
    <font>
      <sz val="5"/>
      <color auto="1"/>
      <name val="ＭＳ Ｐ明朝"/>
      <family val="1"/>
    </font>
    <font>
      <sz val="10"/>
      <color auto="1"/>
      <name val="ＭＳ ゴシック"/>
      <family val="3"/>
    </font>
    <font>
      <sz val="10"/>
      <color auto="1"/>
      <name val="ＭＳ 明朝"/>
      <family val="1"/>
    </font>
    <font>
      <sz val="13.5"/>
      <color auto="1"/>
      <name val="ＭＳ Ｐゴシック"/>
      <family val="3"/>
    </font>
    <font>
      <sz val="8"/>
      <color indexed="8"/>
      <name val="ＭＳ ゴシック"/>
      <family val="3"/>
    </font>
    <font>
      <sz val="10"/>
      <color indexed="8"/>
      <name val="ＭＳ ゴシック"/>
      <family val="3"/>
    </font>
    <font>
      <sz val="9"/>
      <color indexed="8"/>
      <name val="ＭＳ ゴシック"/>
      <family val="3"/>
    </font>
    <font>
      <sz val="8"/>
      <color auto="1"/>
      <name val="ＭＳ ゴシック"/>
      <family val="3"/>
    </font>
    <font>
      <sz val="9"/>
      <color indexed="8"/>
      <name val="ＭＳ Ｐ明朝"/>
      <family val="1"/>
    </font>
    <font>
      <sz val="9"/>
      <color indexed="8"/>
      <name val="ＭＳ Ｐゴシック"/>
      <family val="3"/>
    </font>
    <font>
      <sz val="10"/>
      <color indexed="8"/>
      <name val="ＭＳ 明朝"/>
      <family val="1"/>
    </font>
    <font>
      <sz val="8"/>
      <color auto="1"/>
      <name val="ＭＳ Ｐゴシック"/>
      <family val="3"/>
    </font>
    <font>
      <b/>
      <sz val="16"/>
      <color auto="1"/>
      <name val="ＭＳ Ｐゴシック"/>
      <family val="3"/>
    </font>
    <font>
      <sz val="10"/>
      <color auto="1"/>
      <name val="ＭＳ Ｐ明朝"/>
      <family val="1"/>
    </font>
    <font>
      <sz val="7"/>
      <color auto="1"/>
      <name val="ＭＳ Ｐゴシック"/>
      <family val="3"/>
    </font>
    <font>
      <sz val="17"/>
      <color auto="1"/>
      <name val="ＭＳ Ｐゴシック"/>
      <family val="3"/>
    </font>
    <font>
      <b/>
      <sz val="14"/>
      <color auto="1"/>
      <name val="ＭＳ Ｐ明朝"/>
      <family val="1"/>
    </font>
    <font>
      <sz val="11"/>
      <color auto="1"/>
      <name val="ＭＳ Ｐ明朝"/>
      <family val="1"/>
    </font>
    <font>
      <b/>
      <sz val="11.5"/>
      <color auto="1"/>
      <name val="ＭＳ Ｐゴシック"/>
      <family val="3"/>
    </font>
    <font>
      <sz val="11"/>
      <color auto="1"/>
      <name val="ＭＳ 明朝"/>
      <family val="1"/>
    </font>
    <font>
      <sz val="6"/>
      <color auto="1"/>
      <name val="ＭＳ 明朝"/>
      <family val="1"/>
    </font>
    <font>
      <b/>
      <sz val="10"/>
      <color auto="1"/>
      <name val="ＭＳ Ｐ明朝"/>
      <family val="1"/>
    </font>
  </fonts>
  <fills count="30">
    <fill>
      <patternFill patternType="none"/>
    </fill>
    <fill>
      <patternFill patternType="gray125"/>
    </fill>
    <fill>
      <patternFill patternType="solid">
        <fgColor indexed="44"/>
      </patternFill>
    </fill>
    <fill>
      <patternFill patternType="solid">
        <fgColor indexed="27"/>
      </patternFill>
    </fill>
    <fill>
      <patternFill patternType="solid">
        <fgColor indexed="29"/>
      </patternFill>
    </fill>
    <fill>
      <patternFill patternType="solid">
        <fgColor indexed="47"/>
      </patternFill>
    </fill>
    <fill>
      <patternFill patternType="solid">
        <fgColor indexed="42"/>
      </patternFill>
    </fill>
    <fill>
      <patternFill patternType="solid">
        <fgColor indexed="9"/>
      </patternFill>
    </fill>
    <fill>
      <patternFill patternType="solid">
        <fgColor indexed="26"/>
      </patternFill>
    </fill>
    <fill>
      <patternFill patternType="solid">
        <fgColor indexed="31"/>
      </patternFill>
    </fill>
    <fill>
      <patternFill patternType="solid">
        <fgColor indexed="11"/>
      </patternFill>
    </fill>
    <fill>
      <patternFill patternType="solid">
        <fgColor indexed="22"/>
      </patternFill>
    </fill>
    <fill>
      <patternFill patternType="solid">
        <fgColor indexed="45"/>
      </patternFill>
    </fill>
    <fill>
      <patternFill patternType="solid">
        <fgColor indexed="43"/>
      </patternFill>
    </fill>
    <fill>
      <patternFill patternType="solid">
        <fgColor indexed="53"/>
      </patternFill>
    </fill>
    <fill>
      <patternFill patternType="solid">
        <fgColor indexed="51"/>
      </patternFill>
    </fill>
    <fill>
      <patternFill patternType="solid">
        <fgColor indexed="49"/>
      </patternFill>
    </fill>
    <fill>
      <patternFill patternType="solid">
        <fgColor indexed="57"/>
      </patternFill>
    </fill>
    <fill>
      <patternFill patternType="solid">
        <fgColor indexed="56"/>
      </patternFill>
    </fill>
    <fill>
      <patternFill patternType="solid">
        <fgColor indexed="55"/>
      </patternFill>
    </fill>
    <fill>
      <patternFill patternType="solid">
        <fgColor indexed="54"/>
      </patternFill>
    </fill>
    <fill>
      <patternFill patternType="solid">
        <fgColor indexed="62"/>
      </patternFill>
    </fill>
    <fill>
      <patternFill patternType="solid">
        <fgColor indexed="10"/>
      </patternFill>
    </fill>
    <fill>
      <patternFill patternType="solid">
        <fgColor indexed="46"/>
      </patternFill>
    </fill>
    <fill>
      <patternFill patternType="solid">
        <fgColor indexed="44"/>
        <bgColor indexed="64"/>
      </patternFill>
    </fill>
    <fill>
      <patternFill patternType="solid">
        <fgColor indexed="44"/>
        <bgColor indexed="8"/>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99CCFF"/>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49"/>
      </bottom>
      <diagonal/>
    </border>
    <border>
      <left/>
      <right/>
      <top/>
      <bottom style="thick">
        <color indexed="27"/>
      </bottom>
      <diagonal/>
    </border>
    <border>
      <left/>
      <right/>
      <top/>
      <bottom style="thick">
        <color indexed="44"/>
      </bottom>
      <diagonal/>
    </border>
    <border>
      <left/>
      <right/>
      <top/>
      <bottom style="medium">
        <color indexed="27"/>
      </bottom>
      <diagonal/>
    </border>
    <border>
      <left/>
      <right/>
      <top/>
      <bottom style="medium">
        <color indexed="44"/>
      </bottom>
      <diagonal/>
    </border>
    <border>
      <left/>
      <right/>
      <top style="thin">
        <color indexed="56"/>
      </top>
      <bottom style="double">
        <color indexed="56"/>
      </bottom>
      <diagonal/>
    </border>
    <border>
      <left/>
      <right/>
      <top style="thin">
        <color indexed="49"/>
      </top>
      <bottom style="double">
        <color indexed="4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13">
    <xf numFmtId="0" fontId="0" fillId="0" borderId="0"/>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3" borderId="0" applyNumberFormat="0" applyBorder="0" applyAlignment="0" applyProtection="0">
      <alignment vertical="center"/>
    </xf>
    <xf numFmtId="0" fontId="2" fillId="9" borderId="0" applyNumberFormat="0" applyBorder="0" applyAlignment="0" applyProtection="0">
      <alignment vertical="center"/>
    </xf>
    <xf numFmtId="0" fontId="1" fillId="8" borderId="0" applyNumberFormat="0" applyBorder="0" applyAlignment="0" applyProtection="0">
      <alignment vertical="center"/>
    </xf>
    <xf numFmtId="0" fontId="2" fillId="6" borderId="0" applyNumberFormat="0" applyBorder="0" applyAlignment="0" applyProtection="0">
      <alignment vertical="center"/>
    </xf>
    <xf numFmtId="0" fontId="1" fillId="3" borderId="0" applyNumberFormat="0" applyBorder="0" applyAlignment="0" applyProtection="0">
      <alignment vertical="center"/>
    </xf>
    <xf numFmtId="0" fontId="2" fillId="2"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3" borderId="0" applyNumberFormat="0" applyBorder="0" applyAlignment="0" applyProtection="0">
      <alignment vertical="center"/>
    </xf>
    <xf numFmtId="0" fontId="2" fillId="2" borderId="0" applyNumberFormat="0" applyBorder="0" applyAlignment="0" applyProtection="0">
      <alignment vertical="center"/>
    </xf>
    <xf numFmtId="0" fontId="1" fillId="8" borderId="0" applyNumberFormat="0" applyBorder="0" applyAlignment="0" applyProtection="0">
      <alignment vertical="center"/>
    </xf>
    <xf numFmtId="0" fontId="2" fillId="13" borderId="0" applyNumberFormat="0" applyBorder="0" applyAlignment="0" applyProtection="0">
      <alignment vertical="center"/>
    </xf>
    <xf numFmtId="0" fontId="3" fillId="3" borderId="0" applyNumberFormat="0" applyBorder="0" applyAlignment="0" applyProtection="0">
      <alignment vertical="center"/>
    </xf>
    <xf numFmtId="0" fontId="4" fillId="2" borderId="0" applyNumberFormat="0" applyBorder="0" applyAlignment="0" applyProtection="0">
      <alignment vertical="center"/>
    </xf>
    <xf numFmtId="0" fontId="3" fillId="14" borderId="0" applyNumberFormat="0" applyBorder="0" applyAlignment="0" applyProtection="0">
      <alignment vertical="center"/>
    </xf>
    <xf numFmtId="0" fontId="4" fillId="5" borderId="0" applyNumberFormat="0" applyBorder="0" applyAlignment="0" applyProtection="0">
      <alignment vertical="center"/>
    </xf>
    <xf numFmtId="0" fontId="3" fillId="15" borderId="0" applyNumberFormat="0" applyBorder="0" applyAlignment="0" applyProtection="0">
      <alignment vertical="center"/>
    </xf>
    <xf numFmtId="0" fontId="4" fillId="11"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3"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17" borderId="0" applyNumberFormat="0" applyBorder="0" applyAlignment="0" applyProtection="0">
      <alignment vertical="center"/>
    </xf>
    <xf numFmtId="0" fontId="5" fillId="13" borderId="0" applyNumberFormat="0" applyBorder="0" applyAlignment="0" applyProtection="0">
      <alignment vertical="center"/>
    </xf>
    <xf numFmtId="0" fontId="6" fillId="13" borderId="0" applyNumberFormat="0" applyBorder="0" applyAlignment="0" applyProtection="0">
      <alignment vertical="center"/>
    </xf>
    <xf numFmtId="0" fontId="3" fillId="18" borderId="0" applyNumberFormat="0" applyBorder="0" applyAlignment="0" applyProtection="0">
      <alignment vertical="center"/>
    </xf>
    <xf numFmtId="0" fontId="4" fillId="16"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15" borderId="0" applyNumberFormat="0" applyBorder="0" applyAlignment="0" applyProtection="0">
      <alignment vertical="center"/>
    </xf>
    <xf numFmtId="0" fontId="3" fillId="16"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19" borderId="1" applyNumberFormat="0" applyAlignment="0" applyProtection="0">
      <alignment vertical="center"/>
    </xf>
    <xf numFmtId="0" fontId="10" fillId="19" borderId="1" applyNumberFormat="0" applyAlignment="0" applyProtection="0">
      <alignment vertical="center"/>
    </xf>
    <xf numFmtId="0" fontId="11" fillId="0" borderId="0" applyNumberFormat="0" applyFill="0" applyBorder="0" applyAlignment="0" applyProtection="0">
      <alignment vertical="top"/>
      <protection locked="0"/>
    </xf>
    <xf numFmtId="0" fontId="12" fillId="8" borderId="2" applyNumberFormat="0" applyFont="0" applyAlignment="0" applyProtection="0">
      <alignment vertical="center"/>
    </xf>
    <xf numFmtId="0" fontId="13" fillId="8" borderId="2" applyNumberFormat="0" applyFont="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13" borderId="5" applyNumberFormat="0" applyAlignment="0" applyProtection="0">
      <alignment vertical="center"/>
    </xf>
    <xf numFmtId="0" fontId="17" fillId="5" borderId="5" applyNumberFormat="0" applyAlignment="0" applyProtection="0">
      <alignment vertical="center"/>
    </xf>
    <xf numFmtId="0" fontId="18" fillId="7" borderId="6" applyNumberFormat="0" applyAlignment="0" applyProtection="0">
      <alignment vertical="center"/>
    </xf>
    <xf numFmtId="0" fontId="19" fillId="11" borderId="6" applyNumberFormat="0" applyAlignment="0" applyProtection="0">
      <alignment vertical="center"/>
    </xf>
    <xf numFmtId="0" fontId="20" fillId="23" borderId="0" applyNumberFormat="0" applyBorder="0" applyAlignment="0" applyProtection="0">
      <alignment vertical="center"/>
    </xf>
    <xf numFmtId="0" fontId="21" fillId="12" borderId="0" applyNumberFormat="0" applyBorder="0" applyAlignment="0" applyProtection="0">
      <alignment vertical="center"/>
    </xf>
    <xf numFmtId="38" fontId="12"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xf numFmtId="38" fontId="12" fillId="0" borderId="0" applyFont="0" applyFill="0" applyBorder="0" applyAlignment="0" applyProtection="0"/>
    <xf numFmtId="0" fontId="12" fillId="0" borderId="0"/>
    <xf numFmtId="0" fontId="1" fillId="0" borderId="0"/>
    <xf numFmtId="0" fontId="1" fillId="0" borderId="0"/>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2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23" fillId="0" borderId="0"/>
    <xf numFmtId="0" fontId="22" fillId="0" borderId="0"/>
    <xf numFmtId="0" fontId="22" fillId="0" borderId="0"/>
    <xf numFmtId="0" fontId="22" fillId="0" borderId="0"/>
    <xf numFmtId="0" fontId="24" fillId="3" borderId="0" applyNumberFormat="0" applyBorder="0" applyAlignment="0" applyProtection="0">
      <alignment vertical="center"/>
    </xf>
    <xf numFmtId="0" fontId="25" fillId="6" borderId="0" applyNumberFormat="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7" borderId="5" applyNumberFormat="0" applyAlignment="0" applyProtection="0">
      <alignment vertical="center"/>
    </xf>
    <xf numFmtId="0" fontId="33" fillId="11" borderId="5" applyNumberFormat="0" applyAlignment="0" applyProtection="0">
      <alignment vertical="center"/>
    </xf>
    <xf numFmtId="0" fontId="34" fillId="0" borderId="0" applyNumberFormat="0" applyFill="0" applyBorder="0" applyAlignment="0" applyProtection="0">
      <alignment vertical="center"/>
    </xf>
    <xf numFmtId="176" fontId="35" fillId="0" borderId="0" applyBorder="0" applyProtection="0">
      <alignment vertical="center"/>
    </xf>
    <xf numFmtId="0" fontId="14" fillId="0" borderId="0" applyNumberFormat="0" applyFill="0" applyBorder="0" applyAlignment="0" applyProtection="0">
      <alignment vertical="center"/>
    </xf>
    <xf numFmtId="0" fontId="36" fillId="0" borderId="0" applyNumberFormat="0" applyFill="0" applyBorder="0" applyAlignment="0" applyProtection="0">
      <alignment vertical="center"/>
    </xf>
    <xf numFmtId="6" fontId="13" fillId="0" borderId="0" applyFont="0" applyFill="0" applyBorder="0" applyAlignment="0" applyProtection="0"/>
    <xf numFmtId="6" fontId="13" fillId="0" borderId="0" applyFont="0" applyFill="0" applyBorder="0" applyAlignment="0" applyProtection="0"/>
    <xf numFmtId="0" fontId="37" fillId="0" borderId="13" applyNumberFormat="0" applyFill="0" applyAlignment="0" applyProtection="0">
      <alignment vertical="center"/>
    </xf>
    <xf numFmtId="0" fontId="38" fillId="0" borderId="14" applyNumberFormat="0" applyFill="0" applyAlignment="0" applyProtection="0">
      <alignment vertical="center"/>
    </xf>
    <xf numFmtId="38" fontId="12" fillId="0" borderId="0" applyFont="0" applyFill="0" applyBorder="0" applyAlignment="0" applyProtection="0"/>
    <xf numFmtId="6" fontId="12" fillId="0" borderId="0" applyFont="0" applyFill="0" applyBorder="0" applyAlignment="0" applyProtection="0"/>
  </cellStyleXfs>
  <cellXfs count="1627">
    <xf numFmtId="0" fontId="0" fillId="0" borderId="0" xfId="0"/>
    <xf numFmtId="49" fontId="22" fillId="0" borderId="0" xfId="0" applyNumberFormat="1" applyFont="1" applyAlignment="1" applyProtection="1">
      <alignment vertical="center"/>
      <protection locked="0"/>
    </xf>
    <xf numFmtId="49" fontId="40" fillId="0" borderId="0" xfId="0" applyNumberFormat="1" applyFont="1" applyBorder="1" applyAlignment="1" applyProtection="1">
      <alignment vertical="center"/>
      <protection locked="0"/>
    </xf>
    <xf numFmtId="49" fontId="0" fillId="0" borderId="0" xfId="0" applyNumberFormat="1" applyBorder="1" applyAlignment="1">
      <alignment horizontal="left" vertical="center"/>
    </xf>
    <xf numFmtId="49" fontId="0" fillId="0" borderId="0" xfId="0" applyNumberFormat="1" applyBorder="1" applyAlignment="1">
      <alignment horizontal="distributed" vertical="center"/>
    </xf>
    <xf numFmtId="49" fontId="22" fillId="0" borderId="0" xfId="0" applyNumberFormat="1" applyFont="1" applyBorder="1" applyAlignment="1">
      <alignment vertical="center"/>
    </xf>
    <xf numFmtId="49" fontId="41" fillId="0" borderId="0" xfId="0" applyNumberFormat="1" applyFont="1" applyBorder="1" applyAlignment="1">
      <alignment horizontal="center" vertical="center"/>
    </xf>
    <xf numFmtId="49" fontId="0" fillId="0" borderId="0" xfId="0" applyNumberFormat="1" applyBorder="1" applyAlignment="1">
      <alignment vertical="center"/>
    </xf>
    <xf numFmtId="49" fontId="41" fillId="0" borderId="0" xfId="0" applyNumberFormat="1" applyFont="1" applyBorder="1" applyAlignment="1">
      <alignment horizontal="distributed" vertical="center"/>
    </xf>
    <xf numFmtId="49" fontId="41" fillId="0" borderId="0" xfId="0" applyNumberFormat="1" applyFont="1" applyBorder="1" applyAlignment="1" applyProtection="1">
      <alignment vertical="center"/>
      <protection locked="0"/>
    </xf>
    <xf numFmtId="49" fontId="41" fillId="0" borderId="0" xfId="0" applyNumberFormat="1" applyFont="1" applyBorder="1" applyAlignment="1">
      <alignment vertical="center"/>
    </xf>
    <xf numFmtId="49" fontId="41" fillId="0" borderId="0" xfId="0" applyNumberFormat="1" applyFont="1" applyBorder="1" applyAlignment="1" applyProtection="1">
      <alignment horizontal="left" vertical="center" shrinkToFit="1"/>
      <protection locked="0"/>
    </xf>
    <xf numFmtId="49" fontId="41" fillId="0" borderId="0" xfId="0" applyNumberFormat="1" applyFont="1" applyBorder="1" applyAlignment="1" applyProtection="1">
      <alignment horizontal="distributed" vertical="center"/>
      <protection locked="0"/>
    </xf>
    <xf numFmtId="49" fontId="41" fillId="0" borderId="0" xfId="0" applyNumberFormat="1" applyFont="1" applyBorder="1" applyAlignment="1" applyProtection="1">
      <alignment horizontal="left" vertical="center"/>
      <protection locked="0"/>
    </xf>
    <xf numFmtId="0" fontId="0" fillId="0" borderId="0" xfId="0" applyBorder="1" applyAlignment="1">
      <alignment horizontal="distributed" vertical="center"/>
    </xf>
    <xf numFmtId="49" fontId="41" fillId="0" borderId="0" xfId="0" applyNumberFormat="1" applyFont="1" applyBorder="1" applyAlignment="1">
      <alignment horizontal="left" vertical="center" shrinkToFit="1"/>
    </xf>
    <xf numFmtId="49" fontId="41" fillId="0" borderId="0" xfId="0" applyNumberFormat="1" applyFont="1" applyBorder="1" applyAlignment="1">
      <alignment vertical="center" shrinkToFit="1"/>
    </xf>
    <xf numFmtId="0" fontId="0" fillId="0" borderId="0" xfId="0" applyBorder="1" applyAlignment="1">
      <alignment vertical="center"/>
    </xf>
    <xf numFmtId="49" fontId="41" fillId="0" borderId="0" xfId="0" applyNumberFormat="1" applyFont="1" applyBorder="1" applyAlignment="1" applyProtection="1">
      <alignment vertical="center" shrinkToFit="1"/>
      <protection locked="0"/>
    </xf>
    <xf numFmtId="49" fontId="42" fillId="0" borderId="0" xfId="0" applyNumberFormat="1" applyFont="1" applyBorder="1" applyAlignment="1" applyProtection="1">
      <alignment horizontal="center" vertical="center"/>
      <protection locked="0"/>
    </xf>
    <xf numFmtId="49" fontId="40" fillId="0" borderId="0" xfId="0" applyNumberFormat="1" applyFont="1" applyBorder="1" applyAlignment="1" applyProtection="1">
      <alignment horizontal="center" vertical="center"/>
      <protection locked="0"/>
    </xf>
    <xf numFmtId="49" fontId="0" fillId="0" borderId="0" xfId="0" applyNumberFormat="1" applyBorder="1" applyAlignment="1" applyProtection="1">
      <alignment horizontal="left" vertical="center" shrinkToFit="1"/>
      <protection locked="0"/>
    </xf>
    <xf numFmtId="49" fontId="0" fillId="0" borderId="0" xfId="0" applyNumberFormat="1" applyBorder="1" applyAlignment="1" applyProtection="1">
      <alignment vertical="center" wrapText="1"/>
      <protection locked="0"/>
    </xf>
    <xf numFmtId="49" fontId="43" fillId="0" borderId="0" xfId="0" applyNumberFormat="1" applyFont="1" applyBorder="1" applyAlignment="1" applyProtection="1">
      <alignment horizontal="left" vertical="center" shrinkToFit="1"/>
      <protection locked="0"/>
    </xf>
    <xf numFmtId="0" fontId="41" fillId="0" borderId="0" xfId="0" applyFont="1" applyBorder="1" applyAlignment="1">
      <alignment vertical="center" shrinkToFit="1"/>
    </xf>
    <xf numFmtId="0" fontId="0" fillId="0" borderId="0" xfId="0"/>
    <xf numFmtId="0" fontId="41" fillId="0" borderId="0" xfId="0" applyFont="1" applyBorder="1" applyAlignment="1">
      <alignment vertical="center"/>
    </xf>
    <xf numFmtId="49" fontId="44" fillId="0" borderId="0" xfId="0" applyNumberFormat="1" applyFont="1" applyBorder="1" applyAlignment="1" applyProtection="1">
      <alignment vertical="center"/>
      <protection locked="0"/>
    </xf>
    <xf numFmtId="49" fontId="22" fillId="0" borderId="0" xfId="0" applyNumberFormat="1" applyFont="1" applyBorder="1" applyAlignment="1" applyProtection="1">
      <alignment horizontal="left" vertical="center"/>
      <protection locked="0"/>
    </xf>
    <xf numFmtId="0" fontId="23" fillId="0" borderId="0" xfId="0" applyFont="1" applyBorder="1" applyAlignment="1">
      <alignment vertical="center" shrinkToFit="1"/>
    </xf>
    <xf numFmtId="49" fontId="0" fillId="0" borderId="0" xfId="0" applyNumberFormat="1" applyBorder="1" applyAlignment="1" applyProtection="1">
      <alignment horizontal="right"/>
      <protection locked="0"/>
    </xf>
    <xf numFmtId="0" fontId="0" fillId="0" borderId="0" xfId="0" applyBorder="1" applyAlignment="1">
      <alignment vertical="center" shrinkToFit="1"/>
    </xf>
    <xf numFmtId="0" fontId="0" fillId="0" borderId="0" xfId="0" applyBorder="1" applyAlignment="1">
      <alignment horizontal="left" vertical="center"/>
    </xf>
    <xf numFmtId="49" fontId="22" fillId="0" borderId="0" xfId="0" applyNumberFormat="1" applyFont="1" applyBorder="1" applyAlignment="1">
      <alignment horizontal="center" vertical="center"/>
    </xf>
    <xf numFmtId="49" fontId="41" fillId="0" borderId="0" xfId="0" applyNumberFormat="1" applyFont="1" applyBorder="1" applyAlignment="1" applyProtection="1">
      <alignment horizontal="center" vertical="center"/>
      <protection locked="0"/>
    </xf>
    <xf numFmtId="49" fontId="23" fillId="0" borderId="0" xfId="0" applyNumberFormat="1" applyFont="1" applyBorder="1" applyAlignment="1">
      <alignment horizontal="center" vertical="center"/>
    </xf>
    <xf numFmtId="49" fontId="41" fillId="0" borderId="0" xfId="0" applyNumberFormat="1" applyFont="1" applyBorder="1" applyProtection="1">
      <protection locked="0"/>
    </xf>
    <xf numFmtId="49" fontId="0" fillId="0" borderId="0" xfId="0" applyNumberFormat="1" applyBorder="1" applyAlignment="1" applyProtection="1">
      <alignment vertical="center"/>
      <protection locked="0"/>
    </xf>
    <xf numFmtId="49" fontId="0" fillId="0" borderId="0" xfId="0" applyNumberFormat="1" applyBorder="1" applyAlignment="1">
      <alignment horizontal="distributed" vertical="center" shrinkToFit="1"/>
    </xf>
    <xf numFmtId="49" fontId="41" fillId="0" borderId="0" xfId="0" applyNumberFormat="1" applyFont="1" applyBorder="1" applyAlignment="1">
      <alignment horizontal="distributed" vertical="center" shrinkToFit="1"/>
    </xf>
    <xf numFmtId="49" fontId="22" fillId="0" borderId="0" xfId="0" applyNumberFormat="1" applyFont="1" applyBorder="1" applyAlignment="1">
      <alignment horizontal="distributed" vertical="center"/>
    </xf>
    <xf numFmtId="49" fontId="41" fillId="0" borderId="0" xfId="0" applyNumberFormat="1" applyFont="1" applyBorder="1" applyAlignment="1">
      <alignment horizontal="left" vertical="center"/>
    </xf>
    <xf numFmtId="49" fontId="41" fillId="0" borderId="0" xfId="0" applyNumberFormat="1" applyFont="1" applyBorder="1"/>
    <xf numFmtId="0" fontId="41" fillId="0" borderId="0" xfId="0" applyFont="1" applyBorder="1" applyAlignment="1" applyProtection="1">
      <alignment horizontal="distributed" vertical="center"/>
      <protection locked="0"/>
    </xf>
    <xf numFmtId="0" fontId="41" fillId="0" borderId="0" xfId="0" applyFont="1" applyBorder="1" applyAlignment="1" applyProtection="1">
      <alignment vertical="center"/>
      <protection locked="0"/>
    </xf>
    <xf numFmtId="49" fontId="0" fillId="0" borderId="0" xfId="0" applyNumberFormat="1" applyBorder="1" applyAlignment="1">
      <alignment vertical="center" shrinkToFit="1"/>
    </xf>
    <xf numFmtId="49" fontId="22" fillId="0" borderId="0" xfId="0" applyNumberFormat="1" applyFont="1" applyBorder="1"/>
    <xf numFmtId="49" fontId="41" fillId="0" borderId="0" xfId="0" applyNumberFormat="1" applyFont="1" applyBorder="1" applyAlignment="1">
      <alignment horizontal="left"/>
    </xf>
    <xf numFmtId="20" fontId="22" fillId="0" borderId="0" xfId="0" applyNumberFormat="1" applyFont="1" applyBorder="1" applyAlignment="1" applyProtection="1">
      <alignment vertical="center"/>
      <protection locked="0"/>
    </xf>
    <xf numFmtId="0" fontId="45" fillId="0" borderId="0" xfId="0" applyFont="1" applyBorder="1" applyAlignment="1">
      <alignment horizontal="justify"/>
    </xf>
    <xf numFmtId="49" fontId="22" fillId="0" borderId="0" xfId="0" applyNumberFormat="1" applyFont="1" applyBorder="1" applyAlignment="1" applyProtection="1">
      <alignment horizontal="distributed" vertical="center"/>
      <protection locked="0"/>
    </xf>
    <xf numFmtId="0" fontId="45" fillId="0" borderId="0" xfId="0" applyFont="1" applyBorder="1"/>
    <xf numFmtId="0" fontId="46" fillId="0" borderId="0" xfId="0" applyFont="1" applyBorder="1"/>
    <xf numFmtId="0" fontId="22" fillId="0" borderId="0" xfId="0" applyFont="1" applyAlignment="1">
      <alignment vertical="center"/>
    </xf>
    <xf numFmtId="0" fontId="47" fillId="0" borderId="0" xfId="0" applyFont="1" applyAlignment="1">
      <alignment horizontal="center" vertical="center"/>
    </xf>
    <xf numFmtId="0" fontId="41" fillId="0" borderId="0" xfId="0" applyFont="1" applyAlignment="1">
      <alignment vertical="center" wrapText="1"/>
    </xf>
    <xf numFmtId="177" fontId="23" fillId="0" borderId="0" xfId="69" applyNumberFormat="1" applyFont="1" applyAlignment="1" applyProtection="1">
      <alignment vertical="center"/>
    </xf>
    <xf numFmtId="0" fontId="48" fillId="0" borderId="0" xfId="0" applyFont="1" applyAlignment="1">
      <alignment vertical="center"/>
    </xf>
    <xf numFmtId="0" fontId="49" fillId="0" borderId="0" xfId="0" applyFont="1" applyAlignment="1">
      <alignment horizontal="distributed" vertical="center" shrinkToFit="1"/>
    </xf>
    <xf numFmtId="38" fontId="49" fillId="0" borderId="0" xfId="69" applyFont="1" applyFill="1" applyAlignment="1">
      <alignment vertical="center"/>
    </xf>
    <xf numFmtId="0" fontId="49" fillId="0" borderId="0" xfId="0" applyFont="1" applyAlignment="1">
      <alignment vertical="center"/>
    </xf>
    <xf numFmtId="0" fontId="41" fillId="0" borderId="0" xfId="0" applyFont="1" applyAlignment="1">
      <alignment vertical="center"/>
    </xf>
    <xf numFmtId="49" fontId="44" fillId="0" borderId="0" xfId="80" applyNumberFormat="1" applyFont="1" applyBorder="1" applyAlignment="1">
      <alignment horizontal="left" vertical="center" wrapText="1"/>
    </xf>
    <xf numFmtId="177" fontId="44" fillId="0" borderId="0" xfId="69" applyNumberFormat="1" applyFont="1" applyFill="1" applyBorder="1" applyAlignment="1" applyProtection="1">
      <alignment horizontal="left" vertical="center"/>
    </xf>
    <xf numFmtId="0" fontId="44" fillId="0" borderId="0" xfId="0" applyFont="1" applyAlignment="1">
      <alignment vertical="center"/>
    </xf>
    <xf numFmtId="0" fontId="50" fillId="0" borderId="0" xfId="0" applyFont="1" applyAlignment="1">
      <alignment vertical="center"/>
    </xf>
    <xf numFmtId="0" fontId="41" fillId="0" borderId="0" xfId="0" applyFont="1" applyBorder="1" applyAlignment="1">
      <alignment horizontal="center" vertical="center"/>
    </xf>
    <xf numFmtId="0" fontId="51" fillId="0" borderId="0" xfId="0" applyFont="1" applyAlignment="1">
      <alignment horizontal="center" vertical="center"/>
    </xf>
    <xf numFmtId="0" fontId="49" fillId="0" borderId="0" xfId="0" applyFont="1" applyAlignment="1">
      <alignment vertical="center" shrinkToFit="1"/>
    </xf>
    <xf numFmtId="0" fontId="49" fillId="0" borderId="0" xfId="0" applyFont="1" applyBorder="1" applyAlignment="1">
      <alignment vertical="center"/>
    </xf>
    <xf numFmtId="178" fontId="51" fillId="0" borderId="0" xfId="0" quotePrefix="1" applyNumberFormat="1" applyFont="1" applyAlignment="1">
      <alignment horizontal="center" vertical="center"/>
    </xf>
    <xf numFmtId="0" fontId="22" fillId="0" borderId="0" xfId="0" applyFont="1" applyAlignment="1">
      <alignment horizontal="center" vertical="center"/>
    </xf>
    <xf numFmtId="0" fontId="1" fillId="0" borderId="0" xfId="0" applyFont="1" applyAlignment="1">
      <alignment horizontal="center" vertical="center"/>
    </xf>
    <xf numFmtId="3" fontId="44" fillId="0" borderId="0" xfId="0" applyNumberFormat="1" applyFont="1" applyBorder="1" applyAlignment="1">
      <alignment vertical="center"/>
    </xf>
    <xf numFmtId="177" fontId="41" fillId="0" borderId="0" xfId="69" applyNumberFormat="1" applyFont="1" applyFill="1" applyBorder="1" applyAlignment="1" applyProtection="1">
      <alignment horizontal="right" vertical="center"/>
    </xf>
    <xf numFmtId="178" fontId="51" fillId="0" borderId="0" xfId="0" applyNumberFormat="1" applyFont="1" applyAlignment="1" applyProtection="1">
      <alignment horizontal="center" vertical="center"/>
      <protection locked="0"/>
    </xf>
    <xf numFmtId="178" fontId="51" fillId="0" borderId="0" xfId="0" applyNumberFormat="1" applyFont="1" applyAlignment="1">
      <alignment horizontal="center" vertical="center"/>
    </xf>
    <xf numFmtId="0" fontId="23" fillId="0" borderId="0" xfId="0" applyFont="1" applyAlignment="1">
      <alignment vertical="center"/>
    </xf>
    <xf numFmtId="0" fontId="23" fillId="0" borderId="0" xfId="0" applyFont="1" applyBorder="1" applyAlignment="1">
      <alignment horizontal="center" vertical="center"/>
    </xf>
    <xf numFmtId="0" fontId="22" fillId="0" borderId="0" xfId="0" applyFont="1" applyAlignment="1">
      <alignment horizontal="center" vertical="top"/>
    </xf>
    <xf numFmtId="49" fontId="52" fillId="0" borderId="0" xfId="0" applyNumberFormat="1" applyFont="1" applyBorder="1" applyAlignment="1">
      <alignment horizontal="center" vertical="center"/>
    </xf>
    <xf numFmtId="0" fontId="0" fillId="0" borderId="0" xfId="0" applyAlignment="1">
      <alignment vertical="center"/>
    </xf>
    <xf numFmtId="3" fontId="41" fillId="0" borderId="0" xfId="0" applyNumberFormat="1" applyFont="1" applyBorder="1"/>
    <xf numFmtId="0" fontId="44" fillId="0" borderId="0" xfId="0" applyFont="1" applyBorder="1" applyAlignment="1">
      <alignment vertical="center"/>
    </xf>
    <xf numFmtId="0" fontId="23" fillId="0" borderId="0" xfId="0" applyFont="1" applyAlignment="1">
      <alignment horizontal="right" vertical="center"/>
    </xf>
    <xf numFmtId="0" fontId="49" fillId="0" borderId="0" xfId="0" applyFont="1" applyAlignment="1">
      <alignment horizontal="left" vertical="distributed"/>
    </xf>
    <xf numFmtId="0" fontId="22" fillId="0" borderId="0" xfId="0" applyFont="1" applyBorder="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54" fillId="0" borderId="0" xfId="0" applyFont="1" applyAlignment="1">
      <alignment vertical="center"/>
    </xf>
    <xf numFmtId="0" fontId="55" fillId="0" borderId="0" xfId="0" applyFont="1" applyAlignment="1">
      <alignment vertical="center"/>
    </xf>
    <xf numFmtId="0" fontId="41" fillId="0" borderId="0" xfId="0" applyFont="1" applyAlignment="1">
      <alignment vertical="center" shrinkToFit="1"/>
    </xf>
    <xf numFmtId="0" fontId="50" fillId="0" borderId="0" xfId="0" applyFont="1" applyBorder="1" applyAlignment="1">
      <alignment vertical="center"/>
    </xf>
    <xf numFmtId="49" fontId="41" fillId="0" borderId="0" xfId="0" applyNumberFormat="1" applyFont="1" applyBorder="1" applyAlignment="1">
      <alignment horizontal="center" vertical="center" wrapText="1"/>
    </xf>
    <xf numFmtId="179" fontId="41" fillId="0" borderId="0" xfId="0" applyNumberFormat="1" applyFont="1" applyBorder="1" applyAlignment="1">
      <alignment horizontal="center" vertical="center"/>
    </xf>
    <xf numFmtId="0" fontId="22" fillId="0" borderId="0" xfId="0" applyFont="1" applyBorder="1" applyAlignment="1">
      <alignment vertical="center"/>
    </xf>
    <xf numFmtId="49" fontId="56" fillId="0" borderId="0" xfId="0" applyNumberFormat="1" applyFont="1" applyBorder="1" applyAlignment="1">
      <alignment horizontal="center" vertical="center" wrapText="1"/>
    </xf>
    <xf numFmtId="180" fontId="41" fillId="0" borderId="0" xfId="0" applyNumberFormat="1" applyFont="1" applyBorder="1" applyAlignment="1">
      <alignment horizontal="center" vertical="center"/>
    </xf>
    <xf numFmtId="0" fontId="51" fillId="0" borderId="0" xfId="0" applyFont="1" applyAlignment="1">
      <alignment vertical="center"/>
    </xf>
    <xf numFmtId="0" fontId="57" fillId="0" borderId="0" xfId="0" applyFont="1" applyBorder="1" applyAlignment="1">
      <alignment horizontal="right" vertical="center"/>
    </xf>
    <xf numFmtId="49" fontId="23" fillId="0" borderId="0" xfId="0" applyNumberFormat="1" applyFont="1" applyBorder="1" applyAlignment="1">
      <alignment horizontal="center" vertical="center" wrapText="1"/>
    </xf>
    <xf numFmtId="179" fontId="23" fillId="0" borderId="0" xfId="0" applyNumberFormat="1" applyFont="1" applyBorder="1" applyAlignment="1">
      <alignment horizontal="center" vertical="center"/>
    </xf>
    <xf numFmtId="0" fontId="44" fillId="0" borderId="0" xfId="0" applyFont="1" applyBorder="1" applyAlignment="1">
      <alignment horizontal="right"/>
    </xf>
    <xf numFmtId="0" fontId="58" fillId="0" borderId="0" xfId="86" applyFont="1">
      <alignment vertical="center"/>
    </xf>
    <xf numFmtId="0" fontId="56" fillId="0" borderId="0" xfId="0" applyFont="1" applyAlignment="1">
      <alignment vertical="center"/>
    </xf>
    <xf numFmtId="0" fontId="59" fillId="0" borderId="0" xfId="0" applyFont="1" applyAlignment="1">
      <alignment vertical="center"/>
    </xf>
    <xf numFmtId="0" fontId="56" fillId="24" borderId="15" xfId="0" applyFont="1" applyFill="1" applyBorder="1" applyAlignment="1">
      <alignment horizontal="center" vertical="center"/>
    </xf>
    <xf numFmtId="0" fontId="56" fillId="24" borderId="0" xfId="0" applyFont="1" applyFill="1" applyBorder="1" applyAlignment="1">
      <alignment horizontal="center" vertical="center"/>
    </xf>
    <xf numFmtId="0" fontId="56" fillId="24" borderId="16" xfId="0" applyFont="1" applyFill="1" applyBorder="1" applyAlignment="1">
      <alignment horizontal="center" vertical="center"/>
    </xf>
    <xf numFmtId="0" fontId="56" fillId="0" borderId="0" xfId="0" applyFont="1" applyBorder="1" applyAlignment="1">
      <alignment horizontal="distributed" vertical="distributed"/>
    </xf>
    <xf numFmtId="0" fontId="59" fillId="0" borderId="0" xfId="0" applyFont="1" applyBorder="1" applyAlignment="1">
      <alignment horizontal="distributed" vertical="distributed"/>
    </xf>
    <xf numFmtId="0" fontId="56" fillId="0" borderId="17" xfId="0" applyFont="1" applyBorder="1" applyAlignment="1">
      <alignment horizontal="center" vertical="center"/>
    </xf>
    <xf numFmtId="0" fontId="56" fillId="0" borderId="0" xfId="80" applyFont="1" applyAlignment="1">
      <alignment horizontal="left" vertical="center"/>
    </xf>
    <xf numFmtId="0" fontId="56" fillId="0" borderId="0" xfId="0" applyFont="1" applyBorder="1" applyAlignment="1">
      <alignment horizontal="distributed" vertical="center"/>
    </xf>
    <xf numFmtId="0" fontId="59" fillId="0" borderId="0" xfId="0" applyFont="1" applyBorder="1" applyAlignment="1">
      <alignment horizontal="distributed" vertical="center"/>
    </xf>
    <xf numFmtId="0" fontId="56" fillId="0" borderId="0" xfId="0" applyFont="1" applyBorder="1"/>
    <xf numFmtId="0" fontId="59" fillId="0" borderId="0" xfId="0" applyFont="1" applyBorder="1" applyAlignment="1">
      <alignment horizontal="center" vertical="center"/>
    </xf>
    <xf numFmtId="49" fontId="59" fillId="0" borderId="0" xfId="0" applyNumberFormat="1" applyFont="1" applyBorder="1" applyAlignment="1">
      <alignment horizontal="center" vertical="center"/>
    </xf>
    <xf numFmtId="49" fontId="56" fillId="0" borderId="0" xfId="0" applyNumberFormat="1" applyFont="1" applyBorder="1" applyAlignment="1">
      <alignment horizontal="center" vertical="center"/>
    </xf>
    <xf numFmtId="0" fontId="56" fillId="0" borderId="0" xfId="0" applyFont="1" applyAlignment="1">
      <alignment horizontal="center" vertical="center"/>
    </xf>
    <xf numFmtId="0" fontId="56" fillId="0" borderId="15" xfId="0" applyFont="1" applyBorder="1" applyAlignment="1">
      <alignment horizontal="left" vertical="center" wrapText="1"/>
    </xf>
    <xf numFmtId="0" fontId="41" fillId="0" borderId="0" xfId="0" applyFont="1" applyBorder="1" applyAlignment="1">
      <alignment vertical="center" wrapText="1"/>
    </xf>
    <xf numFmtId="49" fontId="59" fillId="0" borderId="16" xfId="0" applyNumberFormat="1" applyFont="1" applyBorder="1" applyAlignment="1">
      <alignment horizontal="center" vertical="center"/>
    </xf>
    <xf numFmtId="0" fontId="56" fillId="24" borderId="18" xfId="0" applyFont="1" applyFill="1" applyBorder="1" applyAlignment="1">
      <alignment horizontal="center" vertical="center"/>
    </xf>
    <xf numFmtId="0" fontId="56" fillId="24" borderId="19" xfId="0" applyFont="1" applyFill="1" applyBorder="1" applyAlignment="1">
      <alignment horizontal="center" vertical="center"/>
    </xf>
    <xf numFmtId="0" fontId="56" fillId="24" borderId="20" xfId="0" applyFont="1" applyFill="1" applyBorder="1" applyAlignment="1">
      <alignment horizontal="center" vertical="center"/>
    </xf>
    <xf numFmtId="0" fontId="59" fillId="0" borderId="19" xfId="0" applyFont="1" applyBorder="1" applyAlignment="1">
      <alignment vertical="center"/>
    </xf>
    <xf numFmtId="0" fontId="56" fillId="0" borderId="19" xfId="0" applyFont="1" applyBorder="1" applyAlignment="1">
      <alignment vertical="center"/>
    </xf>
    <xf numFmtId="0" fontId="56" fillId="0" borderId="19" xfId="0" applyFont="1" applyBorder="1" applyAlignment="1">
      <alignment horizontal="distributed" vertical="distributed"/>
    </xf>
    <xf numFmtId="0" fontId="22" fillId="0" borderId="21" xfId="0" applyFont="1" applyBorder="1" applyAlignment="1">
      <alignment vertical="center"/>
    </xf>
    <xf numFmtId="0" fontId="59" fillId="0" borderId="20" xfId="0" applyFont="1" applyBorder="1" applyAlignment="1">
      <alignment vertical="center"/>
    </xf>
    <xf numFmtId="0" fontId="56" fillId="0" borderId="21" xfId="0" applyFont="1" applyBorder="1" applyAlignment="1">
      <alignment horizontal="center" vertical="center"/>
    </xf>
    <xf numFmtId="0" fontId="56" fillId="24" borderId="18" xfId="0" applyFont="1" applyFill="1" applyBorder="1" applyAlignment="1">
      <alignment horizontal="distributed" vertical="center" wrapText="1"/>
    </xf>
    <xf numFmtId="0" fontId="56" fillId="24" borderId="20" xfId="0" applyFont="1" applyFill="1" applyBorder="1" applyAlignment="1">
      <alignment horizontal="distributed" vertical="center" wrapText="1"/>
    </xf>
    <xf numFmtId="3" fontId="23" fillId="0" borderId="0" xfId="111" applyNumberFormat="1" applyFont="1" applyFill="1" applyAlignment="1" applyProtection="1">
      <alignment horizontal="right" vertical="center"/>
    </xf>
    <xf numFmtId="38" fontId="23" fillId="0" borderId="0" xfId="111" applyFont="1" applyFill="1" applyAlignment="1" applyProtection="1">
      <alignment horizontal="right" vertical="center"/>
    </xf>
    <xf numFmtId="177" fontId="23" fillId="0" borderId="0" xfId="111" applyNumberFormat="1" applyFont="1" applyFill="1" applyAlignment="1" applyProtection="1">
      <alignment horizontal="right" vertical="center"/>
    </xf>
    <xf numFmtId="38" fontId="41" fillId="0" borderId="0" xfId="111" applyFont="1" applyFill="1" applyAlignment="1" applyProtection="1">
      <alignment horizontal="right" vertical="center"/>
    </xf>
    <xf numFmtId="0" fontId="56" fillId="24" borderId="22" xfId="0" applyFont="1" applyFill="1" applyBorder="1" applyAlignment="1">
      <alignment horizontal="center" vertical="center" wrapText="1"/>
    </xf>
    <xf numFmtId="0" fontId="56" fillId="24" borderId="23" xfId="0" applyFont="1" applyFill="1" applyBorder="1" applyAlignment="1">
      <alignment horizontal="center" vertical="center" wrapText="1"/>
    </xf>
    <xf numFmtId="0" fontId="56" fillId="24" borderId="22" xfId="0" applyFont="1" applyFill="1" applyBorder="1" applyAlignment="1">
      <alignment horizontal="distributed" vertical="center" wrapText="1"/>
    </xf>
    <xf numFmtId="0" fontId="56" fillId="24" borderId="24" xfId="0" applyFont="1" applyFill="1" applyBorder="1" applyAlignment="1">
      <alignment horizontal="distributed" vertical="center"/>
    </xf>
    <xf numFmtId="38" fontId="23" fillId="0" borderId="0" xfId="111" applyFont="1" applyFill="1" applyAlignment="1" applyProtection="1">
      <alignment horizontal="right"/>
    </xf>
    <xf numFmtId="38" fontId="41" fillId="0" borderId="25" xfId="111" applyFont="1" applyFill="1" applyBorder="1" applyAlignment="1" applyProtection="1">
      <alignment horizontal="right" vertical="center"/>
    </xf>
    <xf numFmtId="181" fontId="41" fillId="0" borderId="25" xfId="111" applyNumberFormat="1" applyFont="1" applyFill="1" applyBorder="1" applyAlignment="1" applyProtection="1">
      <alignment horizontal="right" vertical="center"/>
    </xf>
    <xf numFmtId="182" fontId="41" fillId="0" borderId="25" xfId="111" applyNumberFormat="1" applyFont="1" applyFill="1" applyBorder="1" applyAlignment="1" applyProtection="1">
      <alignment horizontal="right" vertical="center"/>
    </xf>
    <xf numFmtId="182" fontId="41" fillId="0" borderId="0" xfId="111" applyNumberFormat="1" applyFont="1" applyFill="1" applyBorder="1" applyAlignment="1" applyProtection="1">
      <alignment horizontal="right" vertical="center"/>
    </xf>
    <xf numFmtId="182" fontId="23" fillId="0" borderId="0" xfId="111" applyNumberFormat="1" applyFont="1" applyFill="1" applyBorder="1" applyAlignment="1" applyProtection="1">
      <alignment horizontal="right" vertical="center"/>
    </xf>
    <xf numFmtId="0" fontId="56" fillId="0" borderId="26" xfId="0" applyFont="1" applyBorder="1" applyAlignment="1">
      <alignment horizontal="center" vertical="center"/>
    </xf>
    <xf numFmtId="0" fontId="56" fillId="24" borderId="27" xfId="0" applyFont="1" applyFill="1" applyBorder="1" applyAlignment="1">
      <alignment horizontal="center" vertical="center"/>
    </xf>
    <xf numFmtId="0" fontId="56" fillId="24" borderId="28" xfId="0" applyFont="1" applyFill="1" applyBorder="1" applyAlignment="1">
      <alignment horizontal="center" vertical="center"/>
    </xf>
    <xf numFmtId="0" fontId="56" fillId="24" borderId="26" xfId="0" applyFont="1" applyFill="1" applyBorder="1" applyAlignment="1">
      <alignment horizontal="center" vertical="center"/>
    </xf>
    <xf numFmtId="0" fontId="56" fillId="24" borderId="29" xfId="0" applyFont="1" applyFill="1" applyBorder="1" applyAlignment="1">
      <alignment horizontal="center" vertical="center"/>
    </xf>
    <xf numFmtId="183" fontId="41" fillId="0" borderId="0" xfId="111" applyNumberFormat="1" applyFont="1" applyFill="1" applyBorder="1" applyAlignment="1" applyProtection="1">
      <alignment horizontal="right" vertical="center"/>
    </xf>
    <xf numFmtId="177" fontId="41" fillId="0" borderId="0" xfId="0" applyNumberFormat="1" applyFont="1" applyBorder="1" applyAlignment="1">
      <alignment horizontal="right" vertical="center"/>
    </xf>
    <xf numFmtId="3" fontId="41" fillId="0" borderId="0" xfId="0" applyNumberFormat="1" applyFont="1" applyBorder="1" applyAlignment="1">
      <alignment horizontal="right" vertical="center"/>
    </xf>
    <xf numFmtId="0" fontId="56" fillId="0" borderId="29" xfId="0" applyFont="1" applyBorder="1" applyAlignment="1">
      <alignment horizontal="center" vertical="center"/>
    </xf>
    <xf numFmtId="0" fontId="56" fillId="24" borderId="24" xfId="0" applyFont="1" applyFill="1" applyBorder="1" applyAlignment="1">
      <alignment horizontal="center" vertical="center" wrapText="1"/>
    </xf>
    <xf numFmtId="38" fontId="41" fillId="0" borderId="0" xfId="111" applyFont="1" applyFill="1" applyAlignment="1" applyProtection="1">
      <alignment horizontal="right"/>
    </xf>
    <xf numFmtId="0" fontId="56" fillId="24" borderId="21" xfId="0" applyFont="1" applyFill="1" applyBorder="1" applyAlignment="1">
      <alignment horizontal="center" vertical="center"/>
    </xf>
    <xf numFmtId="181" fontId="23" fillId="0" borderId="0" xfId="111" applyNumberFormat="1" applyFont="1" applyFill="1" applyAlignment="1" applyProtection="1">
      <alignment horizontal="right" vertical="center"/>
    </xf>
    <xf numFmtId="0" fontId="22" fillId="0" borderId="17" xfId="0" applyFont="1" applyBorder="1" applyAlignment="1">
      <alignment horizontal="center" vertical="center"/>
    </xf>
    <xf numFmtId="0" fontId="56" fillId="24" borderId="22" xfId="0" applyFont="1" applyFill="1" applyBorder="1" applyAlignment="1">
      <alignment horizontal="center" vertical="center"/>
    </xf>
    <xf numFmtId="0" fontId="56" fillId="24" borderId="24" xfId="0" applyFont="1" applyFill="1" applyBorder="1" applyAlignment="1">
      <alignment horizontal="center" vertical="center"/>
    </xf>
    <xf numFmtId="0" fontId="41" fillId="0" borderId="0" xfId="0" applyFont="1" applyAlignment="1">
      <alignment horizontal="right" vertical="center"/>
    </xf>
    <xf numFmtId="3" fontId="23" fillId="0" borderId="0" xfId="0" applyNumberFormat="1" applyFont="1" applyAlignment="1">
      <alignment horizontal="right" vertical="center"/>
    </xf>
    <xf numFmtId="181" fontId="41" fillId="0" borderId="0" xfId="111" applyNumberFormat="1" applyFont="1" applyFill="1" applyAlignment="1" applyProtection="1">
      <alignment horizontal="right" vertical="center"/>
    </xf>
    <xf numFmtId="184" fontId="41" fillId="0" borderId="0" xfId="0" applyNumberFormat="1" applyFont="1" applyAlignment="1">
      <alignment horizontal="right" vertical="center"/>
    </xf>
    <xf numFmtId="0" fontId="22" fillId="24" borderId="24" xfId="0" applyFont="1" applyFill="1" applyBorder="1"/>
    <xf numFmtId="185" fontId="23" fillId="0" borderId="0" xfId="111" applyNumberFormat="1" applyFont="1" applyFill="1" applyAlignment="1" applyProtection="1">
      <alignment horizontal="right" vertical="justify"/>
    </xf>
    <xf numFmtId="185" fontId="23" fillId="0" borderId="0" xfId="111" applyNumberFormat="1" applyFont="1" applyFill="1" applyAlignment="1" applyProtection="1">
      <alignment horizontal="right" vertical="center"/>
    </xf>
    <xf numFmtId="186" fontId="23" fillId="0" borderId="0" xfId="111" applyNumberFormat="1" applyFont="1" applyFill="1" applyAlignment="1" applyProtection="1">
      <alignment horizontal="right" vertical="center"/>
    </xf>
    <xf numFmtId="186" fontId="41" fillId="0" borderId="0" xfId="0" applyNumberFormat="1" applyFont="1" applyAlignment="1">
      <alignment horizontal="right" vertical="center"/>
    </xf>
    <xf numFmtId="187" fontId="23" fillId="0" borderId="0" xfId="111" applyNumberFormat="1" applyFont="1" applyFill="1" applyAlignment="1" applyProtection="1">
      <alignment horizontal="right" vertical="center"/>
    </xf>
    <xf numFmtId="0" fontId="56" fillId="0" borderId="29" xfId="0" applyFont="1" applyBorder="1" applyAlignment="1">
      <alignment horizontal="center" vertical="center" shrinkToFit="1"/>
    </xf>
    <xf numFmtId="0" fontId="56" fillId="24" borderId="26" xfId="0" applyFont="1" applyFill="1" applyBorder="1" applyAlignment="1">
      <alignment horizontal="center" vertical="center" wrapText="1" shrinkToFit="1"/>
    </xf>
    <xf numFmtId="0" fontId="22" fillId="24" borderId="23" xfId="0" applyFont="1" applyFill="1" applyBorder="1" applyAlignment="1">
      <alignment horizontal="center" vertical="center"/>
    </xf>
    <xf numFmtId="0" fontId="22" fillId="24" borderId="24" xfId="0" applyFont="1" applyFill="1" applyBorder="1" applyAlignment="1">
      <alignment horizontal="center" vertical="center"/>
    </xf>
    <xf numFmtId="185" fontId="23" fillId="0" borderId="0" xfId="111" applyNumberFormat="1" applyFont="1" applyFill="1" applyAlignment="1" applyProtection="1">
      <alignment horizontal="right"/>
    </xf>
    <xf numFmtId="188" fontId="23" fillId="0" borderId="0" xfId="111" applyNumberFormat="1" applyFont="1" applyFill="1" applyAlignment="1" applyProtection="1">
      <alignment horizontal="right"/>
    </xf>
    <xf numFmtId="0" fontId="23" fillId="0" borderId="0" xfId="111" applyNumberFormat="1" applyFont="1" applyFill="1" applyAlignment="1" applyProtection="1">
      <alignment horizontal="right"/>
    </xf>
    <xf numFmtId="188" fontId="41" fillId="0" borderId="0" xfId="111" applyNumberFormat="1" applyFont="1" applyFill="1" applyAlignment="1" applyProtection="1">
      <alignment horizontal="right"/>
    </xf>
    <xf numFmtId="186" fontId="41" fillId="0" borderId="0" xfId="111" applyNumberFormat="1" applyFont="1" applyFill="1" applyAlignment="1" applyProtection="1">
      <alignment horizontal="right"/>
    </xf>
    <xf numFmtId="186" fontId="41" fillId="0" borderId="0" xfId="111" applyNumberFormat="1" applyFont="1" applyFill="1" applyAlignment="1" applyProtection="1">
      <alignment horizontal="right" vertical="center"/>
    </xf>
    <xf numFmtId="189" fontId="41" fillId="0" borderId="0" xfId="111" applyNumberFormat="1" applyFont="1" applyFill="1" applyAlignment="1" applyProtection="1">
      <alignment horizontal="right" vertical="center"/>
    </xf>
    <xf numFmtId="0" fontId="56" fillId="0" borderId="26" xfId="0" applyFont="1" applyBorder="1" applyAlignment="1">
      <alignment horizontal="center" vertical="center" wrapText="1"/>
    </xf>
    <xf numFmtId="0" fontId="44" fillId="24" borderId="22" xfId="0" applyFont="1" applyFill="1" applyBorder="1" applyAlignment="1">
      <alignment horizontal="center" vertical="center" wrapText="1"/>
    </xf>
    <xf numFmtId="0" fontId="44" fillId="24" borderId="24" xfId="0" applyFont="1" applyFill="1" applyBorder="1" applyAlignment="1">
      <alignment horizontal="center" vertical="center" wrapText="1"/>
    </xf>
    <xf numFmtId="0" fontId="56" fillId="24" borderId="22" xfId="0" applyFont="1" applyFill="1" applyBorder="1" applyAlignment="1">
      <alignment horizontal="center" vertical="center" shrinkToFit="1"/>
    </xf>
    <xf numFmtId="0" fontId="56" fillId="24" borderId="24" xfId="0" applyFont="1" applyFill="1" applyBorder="1" applyAlignment="1">
      <alignment horizontal="center" vertical="center" shrinkToFit="1"/>
    </xf>
    <xf numFmtId="186" fontId="23" fillId="0" borderId="0" xfId="111" applyNumberFormat="1" applyFont="1" applyFill="1" applyAlignment="1" applyProtection="1">
      <alignment horizontal="right" vertical="justify"/>
    </xf>
    <xf numFmtId="190" fontId="41" fillId="0" borderId="0" xfId="111" applyNumberFormat="1" applyFont="1" applyFill="1" applyAlignment="1" applyProtection="1">
      <alignment horizontal="right" vertical="center"/>
    </xf>
    <xf numFmtId="190" fontId="41" fillId="0" borderId="0" xfId="0" applyNumberFormat="1" applyFont="1" applyAlignment="1">
      <alignment horizontal="right" vertical="center"/>
    </xf>
    <xf numFmtId="190" fontId="23" fillId="0" borderId="0" xfId="0" applyNumberFormat="1" applyFont="1" applyAlignment="1">
      <alignment horizontal="right" vertical="center"/>
    </xf>
    <xf numFmtId="0" fontId="56" fillId="0" borderId="17" xfId="0" applyFont="1" applyBorder="1" applyAlignment="1">
      <alignment horizontal="center" vertical="center" shrinkToFit="1"/>
    </xf>
    <xf numFmtId="183" fontId="41" fillId="0" borderId="0" xfId="111" applyNumberFormat="1" applyFont="1" applyFill="1" applyBorder="1" applyAlignment="1" applyProtection="1">
      <alignment vertical="center"/>
    </xf>
    <xf numFmtId="0" fontId="56" fillId="24" borderId="23" xfId="0" applyFont="1" applyFill="1" applyBorder="1" applyAlignment="1">
      <alignment horizontal="center" vertical="center" shrinkToFit="1"/>
    </xf>
    <xf numFmtId="190" fontId="41" fillId="0" borderId="0" xfId="111" applyNumberFormat="1" applyFont="1" applyFill="1" applyAlignment="1" applyProtection="1">
      <alignment horizontal="right"/>
    </xf>
    <xf numFmtId="191" fontId="23" fillId="0" borderId="0" xfId="111" applyNumberFormat="1" applyFont="1" applyFill="1" applyAlignment="1" applyProtection="1">
      <alignment horizontal="right" vertical="center"/>
    </xf>
    <xf numFmtId="0" fontId="44" fillId="24" borderId="22" xfId="0" applyFont="1" applyFill="1" applyBorder="1" applyAlignment="1">
      <alignment horizontal="distributed" vertical="center" wrapText="1"/>
    </xf>
    <xf numFmtId="0" fontId="44" fillId="24" borderId="24" xfId="0" applyFont="1" applyFill="1" applyBorder="1" applyAlignment="1">
      <alignment horizontal="distributed" vertical="center" wrapText="1"/>
    </xf>
    <xf numFmtId="192" fontId="23" fillId="0" borderId="0" xfId="111" applyNumberFormat="1" applyFont="1" applyFill="1" applyAlignment="1" applyProtection="1">
      <alignment horizontal="right" vertical="justify"/>
    </xf>
    <xf numFmtId="190" fontId="23" fillId="0" borderId="0" xfId="111" applyNumberFormat="1" applyFont="1" applyFill="1" applyAlignment="1" applyProtection="1">
      <alignment horizontal="right"/>
    </xf>
    <xf numFmtId="188" fontId="41" fillId="0" borderId="0" xfId="0" applyNumberFormat="1" applyFont="1" applyBorder="1" applyAlignment="1">
      <alignment horizontal="right" vertical="center" shrinkToFit="1"/>
    </xf>
    <xf numFmtId="185" fontId="41" fillId="0" borderId="0" xfId="0" applyNumberFormat="1" applyFont="1" applyBorder="1" applyAlignment="1">
      <alignment horizontal="right" vertical="center" shrinkToFit="1"/>
    </xf>
    <xf numFmtId="186" fontId="41" fillId="0" borderId="0" xfId="0" applyNumberFormat="1" applyFont="1" applyBorder="1" applyAlignment="1">
      <alignment horizontal="right" vertical="center" shrinkToFit="1"/>
    </xf>
    <xf numFmtId="190" fontId="41" fillId="0" borderId="0" xfId="0" applyNumberFormat="1" applyFont="1" applyBorder="1" applyAlignment="1">
      <alignment horizontal="right" vertical="center" shrinkToFit="1"/>
    </xf>
    <xf numFmtId="191" fontId="41" fillId="0" borderId="0" xfId="111" applyNumberFormat="1" applyFont="1" applyFill="1" applyAlignment="1" applyProtection="1">
      <alignment horizontal="right" vertical="center"/>
    </xf>
    <xf numFmtId="188" fontId="23" fillId="0" borderId="0" xfId="111" applyNumberFormat="1" applyFont="1" applyFill="1" applyAlignment="1" applyProtection="1">
      <alignment horizontal="right" vertical="center"/>
    </xf>
    <xf numFmtId="192" fontId="23" fillId="0" borderId="0" xfId="111" applyNumberFormat="1" applyFont="1" applyFill="1" applyAlignment="1" applyProtection="1">
      <alignment horizontal="right" vertical="center"/>
    </xf>
    <xf numFmtId="183" fontId="41" fillId="0" borderId="0" xfId="0" applyNumberFormat="1" applyFont="1" applyBorder="1" applyAlignment="1">
      <alignment vertical="center"/>
    </xf>
    <xf numFmtId="0" fontId="22" fillId="24" borderId="25" xfId="0" applyFont="1" applyFill="1" applyBorder="1" applyAlignment="1">
      <alignment horizontal="center" vertical="center"/>
    </xf>
    <xf numFmtId="0" fontId="22" fillId="24" borderId="28" xfId="0" applyFont="1" applyFill="1" applyBorder="1" applyAlignment="1">
      <alignment horizontal="center" vertical="center"/>
    </xf>
    <xf numFmtId="186" fontId="23" fillId="0" borderId="0" xfId="111" applyNumberFormat="1" applyFont="1" applyFill="1" applyAlignment="1" applyProtection="1">
      <alignment horizontal="right"/>
    </xf>
    <xf numFmtId="188" fontId="41" fillId="0" borderId="0" xfId="111" applyNumberFormat="1" applyFont="1" applyFill="1" applyAlignment="1" applyProtection="1">
      <alignment horizontal="right" vertical="center"/>
    </xf>
    <xf numFmtId="191" fontId="41" fillId="0" borderId="0" xfId="111" applyNumberFormat="1" applyFont="1" applyFill="1" applyAlignment="1" applyProtection="1">
      <alignment horizontal="right"/>
    </xf>
    <xf numFmtId="0" fontId="60" fillId="0" borderId="0" xfId="0" applyFont="1" applyAlignment="1">
      <alignment horizontal="right" vertical="center"/>
    </xf>
    <xf numFmtId="0" fontId="44" fillId="24" borderId="27" xfId="0" applyFont="1" applyFill="1" applyBorder="1" applyAlignment="1">
      <alignment horizontal="distributed" vertical="center" wrapText="1"/>
    </xf>
    <xf numFmtId="0" fontId="44" fillId="24" borderId="28" xfId="0" applyFont="1" applyFill="1" applyBorder="1" applyAlignment="1">
      <alignment horizontal="distributed" vertical="center" wrapText="1"/>
    </xf>
    <xf numFmtId="0" fontId="57" fillId="24" borderId="27" xfId="0" applyFont="1" applyFill="1" applyBorder="1" applyAlignment="1">
      <alignment horizontal="center" vertical="center"/>
    </xf>
    <xf numFmtId="0" fontId="57" fillId="24" borderId="28" xfId="0" applyFont="1" applyFill="1" applyBorder="1" applyAlignment="1">
      <alignment horizontal="center" vertical="center"/>
    </xf>
    <xf numFmtId="0" fontId="56" fillId="24" borderId="29" xfId="0" applyFont="1" applyFill="1" applyBorder="1" applyAlignment="1">
      <alignment horizontal="center" vertical="center" wrapText="1" shrinkToFit="1"/>
    </xf>
    <xf numFmtId="0" fontId="22" fillId="24" borderId="15"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16" xfId="0" applyFont="1" applyFill="1" applyBorder="1" applyAlignment="1">
      <alignment horizontal="center" vertical="center"/>
    </xf>
    <xf numFmtId="185" fontId="41" fillId="0" borderId="0" xfId="111" applyNumberFormat="1" applyFont="1" applyFill="1" applyAlignment="1" applyProtection="1">
      <alignment horizontal="right" vertical="center"/>
    </xf>
    <xf numFmtId="185" fontId="41" fillId="0" borderId="0" xfId="111" applyNumberFormat="1" applyFont="1" applyFill="1" applyAlignment="1" applyProtection="1">
      <alignment horizontal="right"/>
    </xf>
    <xf numFmtId="185" fontId="41" fillId="0" borderId="0" xfId="0" applyNumberFormat="1" applyFont="1" applyAlignment="1">
      <alignment horizontal="right" vertical="center"/>
    </xf>
    <xf numFmtId="0" fontId="60" fillId="0" borderId="0" xfId="0" applyFont="1" applyAlignment="1">
      <alignment vertical="center"/>
    </xf>
    <xf numFmtId="0" fontId="56" fillId="24" borderId="18" xfId="0" applyFont="1" applyFill="1" applyBorder="1" applyAlignment="1">
      <alignment horizontal="center" vertical="center" wrapText="1"/>
    </xf>
    <xf numFmtId="0" fontId="22" fillId="24" borderId="20" xfId="0" applyFont="1" applyFill="1" applyBorder="1" applyAlignment="1">
      <alignment horizontal="center" vertical="center"/>
    </xf>
    <xf numFmtId="40" fontId="23" fillId="0" borderId="0" xfId="111" applyNumberFormat="1" applyFont="1" applyFill="1" applyAlignment="1" applyProtection="1">
      <alignment horizontal="right"/>
    </xf>
    <xf numFmtId="40" fontId="23" fillId="0" borderId="0" xfId="111" applyNumberFormat="1" applyFont="1" applyFill="1" applyAlignment="1" applyProtection="1">
      <alignment horizontal="right" vertical="center"/>
    </xf>
    <xf numFmtId="40" fontId="41" fillId="0" borderId="0" xfId="111" applyNumberFormat="1" applyFont="1" applyFill="1" applyAlignment="1" applyProtection="1">
      <alignment horizontal="right" vertical="center"/>
    </xf>
    <xf numFmtId="193" fontId="41" fillId="0" borderId="0" xfId="111" applyNumberFormat="1" applyFont="1" applyFill="1" applyAlignment="1" applyProtection="1">
      <alignment horizontal="right"/>
    </xf>
    <xf numFmtId="193" fontId="41" fillId="0" borderId="0" xfId="0" applyNumberFormat="1" applyFont="1" applyBorder="1" applyAlignment="1">
      <alignment horizontal="right" vertical="center"/>
    </xf>
    <xf numFmtId="4" fontId="41" fillId="0" borderId="0" xfId="0" applyNumberFormat="1" applyFont="1" applyBorder="1" applyAlignment="1">
      <alignment horizontal="right" vertical="center"/>
    </xf>
    <xf numFmtId="2" fontId="23" fillId="0" borderId="0" xfId="0" applyNumberFormat="1" applyFont="1" applyAlignment="1">
      <alignment vertical="center"/>
    </xf>
    <xf numFmtId="2" fontId="23" fillId="0" borderId="0" xfId="0" applyNumberFormat="1" applyFont="1" applyAlignment="1">
      <alignment horizontal="right" vertical="center"/>
    </xf>
    <xf numFmtId="183" fontId="56" fillId="0" borderId="0" xfId="0" applyNumberFormat="1" applyFont="1" applyBorder="1" applyAlignment="1">
      <alignment vertical="center"/>
    </xf>
    <xf numFmtId="0" fontId="56" fillId="24" borderId="15" xfId="0" applyFont="1" applyFill="1" applyBorder="1" applyAlignment="1">
      <alignment horizontal="center" vertical="center" wrapText="1"/>
    </xf>
    <xf numFmtId="0" fontId="56" fillId="24" borderId="17" xfId="0" applyFont="1" applyFill="1" applyBorder="1" applyAlignment="1">
      <alignment horizontal="center" vertical="center"/>
    </xf>
    <xf numFmtId="40" fontId="41" fillId="0" borderId="0" xfId="111" applyNumberFormat="1" applyFont="1" applyFill="1" applyAlignment="1" applyProtection="1">
      <alignment horizontal="right"/>
    </xf>
    <xf numFmtId="193" fontId="41" fillId="0" borderId="0" xfId="111" applyNumberFormat="1" applyFont="1" applyFill="1" applyAlignment="1" applyProtection="1">
      <alignment horizontal="right" vertical="center"/>
    </xf>
    <xf numFmtId="0" fontId="41" fillId="0" borderId="0" xfId="111" applyNumberFormat="1" applyFont="1" applyFill="1" applyAlignment="1" applyProtection="1">
      <alignment horizontal="right" vertical="center"/>
    </xf>
    <xf numFmtId="4" fontId="41" fillId="0" borderId="0" xfId="111" applyNumberFormat="1" applyFont="1" applyFill="1" applyAlignment="1" applyProtection="1">
      <alignment horizontal="right"/>
    </xf>
    <xf numFmtId="0" fontId="56" fillId="0" borderId="15" xfId="0" applyFont="1" applyBorder="1" applyAlignment="1">
      <alignment vertical="center"/>
    </xf>
    <xf numFmtId="183" fontId="23" fillId="0" borderId="0" xfId="0" applyNumberFormat="1" applyFont="1" applyBorder="1" applyAlignment="1">
      <alignment vertical="center"/>
    </xf>
    <xf numFmtId="0" fontId="22" fillId="24" borderId="21" xfId="0" applyFont="1" applyFill="1" applyBorder="1" applyAlignment="1">
      <alignment horizontal="center" vertical="center"/>
    </xf>
    <xf numFmtId="194" fontId="41" fillId="0" borderId="0" xfId="111" applyNumberFormat="1" applyFont="1" applyFill="1" applyAlignment="1" applyProtection="1">
      <alignment horizontal="right" vertical="center"/>
    </xf>
    <xf numFmtId="49" fontId="23" fillId="0" borderId="0" xfId="111" applyNumberFormat="1" applyFont="1" applyFill="1" applyAlignment="1" applyProtection="1">
      <alignment horizontal="right" vertical="center"/>
    </xf>
    <xf numFmtId="0" fontId="22" fillId="0" borderId="21" xfId="0" applyFont="1" applyBorder="1" applyAlignment="1">
      <alignment horizontal="center" vertical="center"/>
    </xf>
    <xf numFmtId="0" fontId="44" fillId="0" borderId="0" xfId="0" applyFont="1" applyBorder="1" applyAlignment="1">
      <alignment horizontal="center" wrapText="1"/>
    </xf>
    <xf numFmtId="0" fontId="56" fillId="24" borderId="29" xfId="0" applyFont="1" applyFill="1" applyBorder="1" applyAlignment="1">
      <alignment horizontal="center" vertical="center" wrapText="1"/>
    </xf>
    <xf numFmtId="3" fontId="41" fillId="0" borderId="0" xfId="111" applyNumberFormat="1" applyFont="1" applyFill="1" applyBorder="1" applyAlignment="1" applyProtection="1">
      <alignment horizontal="right" vertical="center"/>
    </xf>
    <xf numFmtId="195" fontId="41" fillId="0" borderId="0" xfId="111" applyNumberFormat="1" applyFont="1" applyFill="1" applyAlignment="1" applyProtection="1">
      <alignment horizontal="right" vertical="center"/>
    </xf>
    <xf numFmtId="0" fontId="44" fillId="0" borderId="29" xfId="0" applyFont="1" applyBorder="1" applyAlignment="1">
      <alignment horizontal="center" vertical="center" wrapText="1"/>
    </xf>
    <xf numFmtId="0" fontId="56" fillId="24" borderId="27" xfId="0" applyFont="1" applyFill="1" applyBorder="1" applyAlignment="1">
      <alignment horizontal="center" vertical="center" wrapText="1"/>
    </xf>
    <xf numFmtId="3" fontId="23" fillId="0" borderId="0" xfId="111" applyNumberFormat="1" applyFont="1" applyFill="1" applyAlignment="1" applyProtection="1">
      <alignment horizontal="right"/>
    </xf>
    <xf numFmtId="181" fontId="23" fillId="0" borderId="0" xfId="111" applyNumberFormat="1" applyFont="1" applyFill="1" applyAlignment="1" applyProtection="1">
      <alignment horizontal="right"/>
    </xf>
    <xf numFmtId="3" fontId="41" fillId="0" borderId="0" xfId="111" applyNumberFormat="1" applyFont="1" applyFill="1" applyAlignment="1" applyProtection="1">
      <alignment horizontal="right"/>
    </xf>
    <xf numFmtId="181" fontId="41" fillId="0" borderId="0" xfId="111" applyNumberFormat="1" applyFont="1" applyFill="1" applyAlignment="1" applyProtection="1">
      <alignment horizontal="right"/>
    </xf>
    <xf numFmtId="195" fontId="41" fillId="0" borderId="0" xfId="111" applyNumberFormat="1" applyFont="1" applyFill="1" applyAlignment="1" applyProtection="1">
      <alignment horizontal="right"/>
    </xf>
    <xf numFmtId="182" fontId="23" fillId="0" borderId="0" xfId="111" applyNumberFormat="1" applyFont="1" applyFill="1" applyAlignment="1" applyProtection="1">
      <alignment horizontal="right"/>
    </xf>
    <xf numFmtId="0" fontId="56" fillId="0" borderId="0" xfId="0" applyFont="1" applyBorder="1" applyAlignment="1">
      <alignment horizontal="center"/>
    </xf>
    <xf numFmtId="0" fontId="22" fillId="24" borderId="21" xfId="0" applyFont="1" applyFill="1" applyBorder="1" applyAlignment="1">
      <alignment horizontal="center" vertical="center" wrapText="1"/>
    </xf>
    <xf numFmtId="0" fontId="22" fillId="24" borderId="18" xfId="0" applyFont="1" applyFill="1" applyBorder="1" applyAlignment="1">
      <alignment horizontal="center" vertical="center"/>
    </xf>
    <xf numFmtId="0" fontId="22" fillId="0" borderId="21" xfId="0" applyFont="1" applyBorder="1" applyAlignment="1">
      <alignment horizontal="center" vertical="center" wrapText="1"/>
    </xf>
    <xf numFmtId="0" fontId="22" fillId="24" borderId="18" xfId="0" applyFont="1" applyFill="1" applyBorder="1" applyAlignment="1">
      <alignment horizontal="center" vertical="center" wrapText="1"/>
    </xf>
    <xf numFmtId="182" fontId="41" fillId="0" borderId="0" xfId="111" applyNumberFormat="1" applyFont="1" applyFill="1" applyAlignment="1" applyProtection="1">
      <alignment horizontal="right"/>
    </xf>
    <xf numFmtId="0" fontId="56" fillId="24" borderId="24" xfId="0" applyFont="1" applyFill="1" applyBorder="1" applyAlignment="1">
      <alignment horizontal="distributed" vertical="center" wrapText="1"/>
    </xf>
    <xf numFmtId="0" fontId="44" fillId="0" borderId="26" xfId="0" applyFont="1" applyBorder="1" applyAlignment="1">
      <alignment horizontal="center" vertical="center" wrapText="1"/>
    </xf>
    <xf numFmtId="192" fontId="41" fillId="0" borderId="0" xfId="111" applyNumberFormat="1" applyFont="1" applyFill="1" applyAlignment="1" applyProtection="1">
      <alignment horizontal="right" vertical="center"/>
    </xf>
    <xf numFmtId="192" fontId="41" fillId="0" borderId="0" xfId="111" applyNumberFormat="1" applyFont="1" applyFill="1" applyBorder="1" applyAlignment="1" applyProtection="1">
      <alignment horizontal="right"/>
    </xf>
    <xf numFmtId="192" fontId="41" fillId="0" borderId="0" xfId="0" applyNumberFormat="1" applyFont="1" applyBorder="1" applyAlignment="1">
      <alignment horizontal="right" vertical="center"/>
    </xf>
    <xf numFmtId="196" fontId="41" fillId="0" borderId="0" xfId="81" applyNumberFormat="1" applyFont="1" applyBorder="1" applyAlignment="1" applyProtection="1">
      <alignment horizontal="right" vertical="center"/>
      <protection locked="0"/>
    </xf>
    <xf numFmtId="188" fontId="41" fillId="0" borderId="0" xfId="90" applyNumberFormat="1" applyFont="1" applyBorder="1" applyAlignment="1">
      <alignment horizontal="right" vertical="center"/>
    </xf>
    <xf numFmtId="181" fontId="41" fillId="0" borderId="0" xfId="0" applyNumberFormat="1" applyFont="1" applyAlignment="1">
      <alignment horizontal="right" vertical="center"/>
    </xf>
    <xf numFmtId="0" fontId="56" fillId="24" borderId="27" xfId="0" applyFont="1" applyFill="1" applyBorder="1" applyAlignment="1">
      <alignment horizontal="distributed" vertical="center" wrapText="1"/>
    </xf>
    <xf numFmtId="0" fontId="56" fillId="24" borderId="28" xfId="0" applyFont="1" applyFill="1" applyBorder="1" applyAlignment="1">
      <alignment horizontal="distributed" vertical="center" wrapText="1"/>
    </xf>
    <xf numFmtId="191" fontId="23" fillId="0" borderId="0" xfId="111" applyNumberFormat="1" applyFont="1" applyFill="1" applyBorder="1" applyAlignment="1" applyProtection="1">
      <alignment horizontal="right"/>
    </xf>
    <xf numFmtId="186" fontId="41" fillId="0" borderId="0" xfId="0" applyNumberFormat="1" applyFont="1" applyBorder="1" applyAlignment="1">
      <alignment horizontal="right"/>
    </xf>
    <xf numFmtId="189" fontId="41" fillId="0" borderId="0" xfId="0" applyNumberFormat="1" applyFont="1" applyBorder="1" applyAlignment="1">
      <alignment horizontal="right"/>
    </xf>
    <xf numFmtId="0" fontId="22" fillId="0" borderId="0" xfId="0" applyFont="1" applyBorder="1" applyAlignment="1" applyProtection="1">
      <alignment vertical="center"/>
      <protection locked="0"/>
    </xf>
    <xf numFmtId="0" fontId="22" fillId="24" borderId="25" xfId="0" applyFont="1" applyFill="1" applyBorder="1"/>
    <xf numFmtId="0" fontId="22" fillId="24" borderId="28" xfId="0" applyFont="1" applyFill="1" applyBorder="1"/>
    <xf numFmtId="0" fontId="56" fillId="24" borderId="29" xfId="0" applyFont="1" applyFill="1" applyBorder="1" applyAlignment="1">
      <alignment horizontal="center"/>
    </xf>
    <xf numFmtId="0" fontId="56" fillId="0" borderId="29" xfId="0" applyFont="1" applyBorder="1" applyAlignment="1">
      <alignment horizontal="center" vertical="center" wrapText="1"/>
    </xf>
    <xf numFmtId="49" fontId="56" fillId="0" borderId="0" xfId="0" applyNumberFormat="1" applyFont="1" applyBorder="1" applyAlignment="1">
      <alignment horizontal="right" vertical="center"/>
    </xf>
    <xf numFmtId="0" fontId="22" fillId="0" borderId="0" xfId="0" applyFont="1" applyBorder="1"/>
    <xf numFmtId="0" fontId="41" fillId="0" borderId="0" xfId="0" applyFont="1" applyBorder="1" applyAlignment="1">
      <alignment horizontal="right"/>
    </xf>
    <xf numFmtId="38" fontId="61" fillId="0" borderId="0" xfId="111" applyFont="1" applyFill="1" applyBorder="1" applyAlignment="1" applyProtection="1">
      <alignment vertical="top" wrapText="1"/>
    </xf>
    <xf numFmtId="192" fontId="56" fillId="0" borderId="0" xfId="0" applyNumberFormat="1" applyFont="1" applyAlignment="1">
      <alignment vertical="center"/>
    </xf>
    <xf numFmtId="177" fontId="41" fillId="0" borderId="0" xfId="80" applyNumberFormat="1" applyFont="1" applyAlignment="1">
      <alignment vertical="center"/>
    </xf>
    <xf numFmtId="177" fontId="23" fillId="0" borderId="0" xfId="80" applyNumberFormat="1" applyFont="1" applyAlignment="1">
      <alignment vertical="center"/>
    </xf>
    <xf numFmtId="177" fontId="41" fillId="25" borderId="15" xfId="80" applyNumberFormat="1" applyFont="1" applyFill="1" applyBorder="1" applyAlignment="1">
      <alignment horizontal="center" vertical="center"/>
    </xf>
    <xf numFmtId="177" fontId="41" fillId="25" borderId="16" xfId="80" applyNumberFormat="1" applyFont="1" applyFill="1" applyBorder="1" applyAlignment="1">
      <alignment horizontal="center" vertical="center"/>
    </xf>
    <xf numFmtId="177" fontId="41" fillId="0" borderId="15" xfId="80" applyNumberFormat="1" applyFont="1" applyBorder="1" applyAlignment="1">
      <alignment vertical="center"/>
    </xf>
    <xf numFmtId="197" fontId="23" fillId="0" borderId="0" xfId="80" applyNumberFormat="1" applyFont="1" applyBorder="1" applyAlignment="1">
      <alignment horizontal="distributed" vertical="center"/>
    </xf>
    <xf numFmtId="177" fontId="23" fillId="0" borderId="0" xfId="80" applyNumberFormat="1" applyFont="1" applyBorder="1" applyAlignment="1">
      <alignment horizontal="distributed" vertical="center"/>
    </xf>
    <xf numFmtId="197" fontId="41" fillId="0" borderId="0" xfId="80" applyNumberFormat="1" applyFont="1" applyBorder="1" applyAlignment="1">
      <alignment horizontal="distributed" vertical="center"/>
    </xf>
    <xf numFmtId="197" fontId="23" fillId="0" borderId="16" xfId="80" applyNumberFormat="1" applyFont="1" applyBorder="1" applyAlignment="1">
      <alignment horizontal="distributed" vertical="center"/>
    </xf>
    <xf numFmtId="177" fontId="41" fillId="0" borderId="0" xfId="80" applyNumberFormat="1" applyFont="1" applyAlignment="1">
      <alignment horizontal="left" vertical="center"/>
    </xf>
    <xf numFmtId="177" fontId="41" fillId="0" borderId="0" xfId="80" applyNumberFormat="1" applyFont="1" applyBorder="1" applyAlignment="1">
      <alignment vertical="center" wrapText="1"/>
    </xf>
    <xf numFmtId="0" fontId="41" fillId="0" borderId="15" xfId="80" applyFont="1" applyBorder="1" applyAlignment="1">
      <alignment vertical="center"/>
    </xf>
    <xf numFmtId="0" fontId="23" fillId="0" borderId="0" xfId="80" applyFont="1" applyBorder="1" applyAlignment="1">
      <alignment horizontal="distributed" vertical="center"/>
    </xf>
    <xf numFmtId="177" fontId="23" fillId="0" borderId="0" xfId="80" applyNumberFormat="1" applyFont="1" applyBorder="1" applyAlignment="1">
      <alignment horizontal="center" vertical="center"/>
    </xf>
    <xf numFmtId="177" fontId="23" fillId="0" borderId="16" xfId="80" applyNumberFormat="1" applyFont="1" applyBorder="1" applyAlignment="1">
      <alignment horizontal="center" vertical="center"/>
    </xf>
    <xf numFmtId="177" fontId="41" fillId="25" borderId="18" xfId="80" applyNumberFormat="1" applyFont="1" applyFill="1" applyBorder="1" applyAlignment="1">
      <alignment horizontal="center" vertical="center"/>
    </xf>
    <xf numFmtId="177" fontId="41" fillId="25" borderId="20" xfId="80" applyNumberFormat="1" applyFont="1" applyFill="1" applyBorder="1" applyAlignment="1">
      <alignment horizontal="center" vertical="center"/>
    </xf>
    <xf numFmtId="0" fontId="41" fillId="0" borderId="18" xfId="80" applyFont="1" applyBorder="1" applyAlignment="1">
      <alignment horizontal="left" vertical="center"/>
    </xf>
    <xf numFmtId="0" fontId="23" fillId="0" borderId="19" xfId="80" applyFont="1" applyBorder="1" applyAlignment="1">
      <alignment horizontal="left" vertical="center"/>
    </xf>
    <xf numFmtId="177" fontId="23" fillId="0" borderId="19" xfId="80" applyNumberFormat="1" applyFont="1" applyBorder="1" applyAlignment="1">
      <alignment vertical="center"/>
    </xf>
    <xf numFmtId="0" fontId="41" fillId="0" borderId="19" xfId="80" applyFont="1" applyBorder="1" applyAlignment="1">
      <alignment horizontal="left" vertical="center"/>
    </xf>
    <xf numFmtId="177" fontId="41" fillId="0" borderId="19" xfId="80" applyNumberFormat="1" applyFont="1" applyBorder="1" applyAlignment="1">
      <alignment vertical="center"/>
    </xf>
    <xf numFmtId="177" fontId="23" fillId="0" borderId="20" xfId="80" applyNumberFormat="1" applyFont="1" applyBorder="1" applyAlignment="1">
      <alignment vertical="center"/>
    </xf>
    <xf numFmtId="177" fontId="41" fillId="25" borderId="29" xfId="80" applyNumberFormat="1" applyFont="1" applyFill="1" applyBorder="1" applyAlignment="1">
      <alignment horizontal="center" vertical="center"/>
    </xf>
    <xf numFmtId="177" fontId="41" fillId="25" borderId="26" xfId="80" applyNumberFormat="1" applyFont="1" applyFill="1" applyBorder="1" applyAlignment="1">
      <alignment horizontal="center" vertical="center"/>
    </xf>
    <xf numFmtId="177" fontId="57" fillId="0" borderId="15" xfId="80" applyNumberFormat="1" applyFont="1" applyBorder="1" applyAlignment="1">
      <alignment horizontal="right" vertical="center"/>
    </xf>
    <xf numFmtId="177" fontId="23" fillId="0" borderId="25" xfId="80" applyNumberFormat="1" applyFont="1" applyBorder="1" applyAlignment="1">
      <alignment vertical="center"/>
    </xf>
    <xf numFmtId="177" fontId="62" fillId="0" borderId="0" xfId="111" applyNumberFormat="1" applyFont="1" applyAlignment="1" applyProtection="1">
      <alignment horizontal="right" vertical="center"/>
    </xf>
    <xf numFmtId="38" fontId="41" fillId="0" borderId="0" xfId="111" applyFont="1" applyFill="1" applyBorder="1"/>
    <xf numFmtId="38" fontId="23" fillId="0" borderId="28" xfId="111" applyFont="1" applyFill="1" applyBorder="1"/>
    <xf numFmtId="177" fontId="41" fillId="25" borderId="17" xfId="80" applyNumberFormat="1" applyFont="1" applyFill="1" applyBorder="1" applyAlignment="1">
      <alignment horizontal="center" vertical="center"/>
    </xf>
    <xf numFmtId="177" fontId="62" fillId="0" borderId="0" xfId="111" applyNumberFormat="1" applyFont="1" applyAlignment="1" applyProtection="1">
      <alignment vertical="center"/>
    </xf>
    <xf numFmtId="38" fontId="23" fillId="0" borderId="16" xfId="111" applyFont="1" applyFill="1" applyBorder="1"/>
    <xf numFmtId="177" fontId="63" fillId="0" borderId="0" xfId="80" applyNumberFormat="1" applyFont="1" applyAlignment="1">
      <alignment vertical="center"/>
    </xf>
    <xf numFmtId="177" fontId="41" fillId="25" borderId="21" xfId="80" applyNumberFormat="1" applyFont="1" applyFill="1" applyBorder="1" applyAlignment="1">
      <alignment horizontal="center" vertical="center"/>
    </xf>
    <xf numFmtId="177" fontId="41" fillId="25" borderId="22" xfId="80" applyNumberFormat="1" applyFont="1" applyFill="1" applyBorder="1" applyAlignment="1">
      <alignment horizontal="center" vertical="center"/>
    </xf>
    <xf numFmtId="177" fontId="41" fillId="25" borderId="24" xfId="80" applyNumberFormat="1" applyFont="1" applyFill="1" applyBorder="1" applyAlignment="1">
      <alignment horizontal="center" vertical="center"/>
    </xf>
    <xf numFmtId="177" fontId="23" fillId="0" borderId="0" xfId="80" applyNumberFormat="1" applyFont="1" applyBorder="1" applyAlignment="1">
      <alignment horizontal="right" vertical="center"/>
    </xf>
    <xf numFmtId="177" fontId="23" fillId="0" borderId="16" xfId="80" applyNumberFormat="1" applyFont="1" applyBorder="1" applyAlignment="1">
      <alignment horizontal="right" vertical="center"/>
    </xf>
    <xf numFmtId="177" fontId="41" fillId="0" borderId="16" xfId="80" applyNumberFormat="1" applyFont="1" applyBorder="1" applyAlignment="1">
      <alignment horizontal="right" vertical="center"/>
    </xf>
    <xf numFmtId="177" fontId="41" fillId="24" borderId="15" xfId="80" applyNumberFormat="1" applyFont="1" applyFill="1" applyBorder="1" applyAlignment="1">
      <alignment horizontal="center" vertical="center"/>
    </xf>
    <xf numFmtId="177" fontId="41" fillId="24" borderId="0" xfId="80" applyNumberFormat="1" applyFont="1" applyFill="1" applyBorder="1" applyAlignment="1">
      <alignment horizontal="center" vertical="center"/>
    </xf>
    <xf numFmtId="177" fontId="41" fillId="24" borderId="16" xfId="80" applyNumberFormat="1" applyFont="1" applyFill="1" applyBorder="1" applyAlignment="1">
      <alignment horizontal="center" vertical="center"/>
    </xf>
    <xf numFmtId="177" fontId="64" fillId="0" borderId="0" xfId="111" applyNumberFormat="1" applyFont="1" applyBorder="1" applyAlignment="1" applyProtection="1">
      <alignment vertical="center"/>
    </xf>
    <xf numFmtId="177" fontId="64" fillId="0" borderId="0" xfId="111" applyNumberFormat="1" applyFont="1" applyFill="1" applyBorder="1" applyAlignment="1" applyProtection="1">
      <alignment horizontal="right" vertical="center"/>
    </xf>
    <xf numFmtId="177" fontId="41" fillId="0" borderId="0" xfId="80" applyNumberFormat="1" applyFont="1" applyBorder="1" applyAlignment="1">
      <alignment horizontal="center" vertical="center"/>
    </xf>
    <xf numFmtId="177" fontId="65" fillId="0" borderId="0" xfId="80" applyNumberFormat="1" applyFont="1" applyBorder="1" applyAlignment="1">
      <alignment vertical="center"/>
    </xf>
    <xf numFmtId="0" fontId="23" fillId="0" borderId="0" xfId="80" applyFont="1" applyBorder="1" applyAlignment="1">
      <alignment vertical="center"/>
    </xf>
    <xf numFmtId="177" fontId="41" fillId="0" borderId="16" xfId="80" applyNumberFormat="1" applyFont="1" applyBorder="1" applyAlignment="1">
      <alignment vertical="center"/>
    </xf>
    <xf numFmtId="177" fontId="41" fillId="24" borderId="18" xfId="80" applyNumberFormat="1" applyFont="1" applyFill="1" applyBorder="1" applyAlignment="1">
      <alignment horizontal="center" vertical="center"/>
    </xf>
    <xf numFmtId="177" fontId="41" fillId="24" borderId="19" xfId="80" applyNumberFormat="1" applyFont="1" applyFill="1" applyBorder="1" applyAlignment="1">
      <alignment horizontal="center" vertical="center"/>
    </xf>
    <xf numFmtId="177" fontId="41" fillId="24" borderId="20" xfId="80" applyNumberFormat="1" applyFont="1" applyFill="1" applyBorder="1" applyAlignment="1">
      <alignment horizontal="center" vertical="center"/>
    </xf>
    <xf numFmtId="177" fontId="57" fillId="0" borderId="19" xfId="80" applyNumberFormat="1" applyFont="1" applyBorder="1" applyAlignment="1">
      <alignment vertical="center"/>
    </xf>
    <xf numFmtId="177" fontId="23" fillId="0" borderId="19" xfId="80" applyNumberFormat="1" applyFont="1" applyBorder="1" applyAlignment="1">
      <alignment horizontal="distributed" vertical="center"/>
    </xf>
    <xf numFmtId="177" fontId="65" fillId="0" borderId="19" xfId="80" applyNumberFormat="1" applyFont="1" applyBorder="1" applyAlignment="1">
      <alignment vertical="center"/>
    </xf>
    <xf numFmtId="177" fontId="44" fillId="0" borderId="0" xfId="80" applyNumberFormat="1" applyFont="1" applyBorder="1" applyAlignment="1">
      <alignment horizontal="distributed" vertical="center"/>
    </xf>
    <xf numFmtId="177" fontId="41" fillId="0" borderId="0" xfId="80" applyNumberFormat="1" applyFont="1" applyBorder="1" applyAlignment="1">
      <alignment horizontal="distributed" vertical="center"/>
    </xf>
    <xf numFmtId="177" fontId="41" fillId="0" borderId="19" xfId="80" applyNumberFormat="1" applyFont="1" applyBorder="1" applyAlignment="1">
      <alignment horizontal="center" vertical="center"/>
    </xf>
    <xf numFmtId="0" fontId="0" fillId="0" borderId="19" xfId="0" applyBorder="1" applyAlignment="1">
      <alignment horizontal="distributed" vertical="center"/>
    </xf>
    <xf numFmtId="0" fontId="41" fillId="0" borderId="0" xfId="80" applyFont="1" applyBorder="1" applyAlignment="1">
      <alignment horizontal="distributed" vertical="center"/>
    </xf>
    <xf numFmtId="0" fontId="41" fillId="0" borderId="20" xfId="80" applyFont="1" applyBorder="1" applyAlignment="1">
      <alignment horizontal="distributed" vertical="center"/>
    </xf>
    <xf numFmtId="177" fontId="44" fillId="0" borderId="0" xfId="80" applyNumberFormat="1" applyFont="1" applyAlignment="1">
      <alignment vertical="center"/>
    </xf>
    <xf numFmtId="198" fontId="44" fillId="0" borderId="0" xfId="0" applyNumberFormat="1" applyFont="1" applyBorder="1" applyAlignment="1">
      <alignment horizontal="left" vertical="center" wrapText="1"/>
    </xf>
    <xf numFmtId="0" fontId="44" fillId="0" borderId="0" xfId="0" applyFont="1" applyBorder="1" applyAlignment="1">
      <alignment horizontal="left" vertical="top" wrapText="1"/>
    </xf>
    <xf numFmtId="0" fontId="52" fillId="0" borderId="0" xfId="0" applyFont="1" applyBorder="1" applyAlignment="1">
      <alignment horizontal="left" vertical="top" wrapText="1"/>
    </xf>
    <xf numFmtId="177" fontId="41" fillId="24" borderId="28" xfId="80" applyNumberFormat="1" applyFont="1" applyFill="1" applyBorder="1" applyAlignment="1">
      <alignment horizontal="center" vertical="center"/>
    </xf>
    <xf numFmtId="177" fontId="41" fillId="24" borderId="29" xfId="80" applyNumberFormat="1" applyFont="1" applyFill="1" applyBorder="1" applyAlignment="1">
      <alignment horizontal="center" vertical="center"/>
    </xf>
    <xf numFmtId="177" fontId="41" fillId="24" borderId="26" xfId="80" applyNumberFormat="1" applyFont="1" applyFill="1" applyBorder="1" applyAlignment="1">
      <alignment horizontal="center" vertical="center"/>
    </xf>
    <xf numFmtId="177" fontId="57" fillId="0" borderId="27" xfId="80" applyNumberFormat="1" applyFont="1" applyBorder="1" applyAlignment="1">
      <alignment horizontal="right" vertical="center"/>
    </xf>
    <xf numFmtId="38" fontId="23" fillId="0" borderId="0" xfId="111" applyFont="1" applyFill="1" applyBorder="1"/>
    <xf numFmtId="37" fontId="23" fillId="0" borderId="25" xfId="0" applyNumberFormat="1" applyFont="1" applyBorder="1"/>
    <xf numFmtId="37" fontId="41" fillId="0" borderId="25" xfId="0" applyNumberFormat="1" applyFont="1" applyBorder="1"/>
    <xf numFmtId="38" fontId="41" fillId="0" borderId="25" xfId="111" applyFont="1" applyFill="1" applyBorder="1"/>
    <xf numFmtId="3" fontId="41" fillId="0" borderId="25" xfId="0" applyNumberFormat="1" applyFont="1" applyBorder="1"/>
    <xf numFmtId="3" fontId="23" fillId="0" borderId="25" xfId="0" applyNumberFormat="1" applyFont="1" applyBorder="1"/>
    <xf numFmtId="3" fontId="41" fillId="0" borderId="16" xfId="0" applyNumberFormat="1" applyFont="1" applyBorder="1"/>
    <xf numFmtId="3" fontId="44" fillId="0" borderId="0" xfId="0" applyNumberFormat="1" applyFont="1" applyBorder="1"/>
    <xf numFmtId="177" fontId="41" fillId="24" borderId="17" xfId="80" applyNumberFormat="1" applyFont="1" applyFill="1" applyBorder="1" applyAlignment="1">
      <alignment horizontal="center" vertical="center"/>
    </xf>
    <xf numFmtId="177" fontId="23" fillId="0" borderId="0" xfId="80" applyNumberFormat="1" applyFont="1" applyBorder="1" applyAlignment="1">
      <alignment vertical="center" wrapText="1" shrinkToFit="1"/>
    </xf>
    <xf numFmtId="177" fontId="41" fillId="0" borderId="0" xfId="80" applyNumberFormat="1" applyFont="1" applyBorder="1" applyAlignment="1">
      <alignment vertical="center" shrinkToFit="1"/>
    </xf>
    <xf numFmtId="37" fontId="23" fillId="0" borderId="0" xfId="0" applyNumberFormat="1" applyFont="1" applyBorder="1"/>
    <xf numFmtId="37" fontId="41" fillId="0" borderId="0" xfId="0" applyNumberFormat="1" applyFont="1" applyBorder="1"/>
    <xf numFmtId="3" fontId="23" fillId="0" borderId="0" xfId="0" applyNumberFormat="1" applyFont="1" applyBorder="1"/>
    <xf numFmtId="177" fontId="41" fillId="24" borderId="21" xfId="80" applyNumberFormat="1" applyFont="1" applyFill="1" applyBorder="1" applyAlignment="1">
      <alignment horizontal="center" vertical="center"/>
    </xf>
    <xf numFmtId="177" fontId="23" fillId="0" borderId="0" xfId="80" applyNumberFormat="1" applyFont="1" applyBorder="1" applyAlignment="1">
      <alignment vertical="center" shrinkToFit="1"/>
    </xf>
    <xf numFmtId="177" fontId="41" fillId="24" borderId="22" xfId="80" applyNumberFormat="1" applyFont="1" applyFill="1" applyBorder="1" applyAlignment="1">
      <alignment horizontal="center" vertical="center"/>
    </xf>
    <xf numFmtId="177" fontId="41" fillId="24" borderId="24" xfId="80" applyNumberFormat="1" applyFont="1" applyFill="1" applyBorder="1" applyAlignment="1">
      <alignment horizontal="center" vertical="center"/>
    </xf>
    <xf numFmtId="6" fontId="41" fillId="24" borderId="29" xfId="112" applyFont="1" applyFill="1" applyBorder="1" applyAlignment="1" applyProtection="1">
      <alignment horizontal="center" vertical="center"/>
    </xf>
    <xf numFmtId="177" fontId="57" fillId="0" borderId="0" xfId="80" applyNumberFormat="1" applyFont="1" applyBorder="1" applyAlignment="1">
      <alignment horizontal="right" vertical="center"/>
    </xf>
    <xf numFmtId="3" fontId="23" fillId="0" borderId="0" xfId="0" applyNumberFormat="1" applyFont="1" applyBorder="1" applyProtection="1">
      <protection locked="0"/>
    </xf>
    <xf numFmtId="3" fontId="41" fillId="0" borderId="0" xfId="0" applyNumberFormat="1" applyFont="1" applyBorder="1" applyProtection="1">
      <protection locked="0"/>
    </xf>
    <xf numFmtId="0" fontId="41" fillId="0" borderId="0" xfId="0" applyFont="1" applyBorder="1" applyAlignment="1" applyProtection="1">
      <alignment horizontal="right"/>
      <protection locked="0"/>
    </xf>
    <xf numFmtId="3" fontId="41" fillId="0" borderId="16" xfId="0" applyNumberFormat="1" applyFont="1" applyBorder="1" applyProtection="1">
      <protection locked="0"/>
    </xf>
    <xf numFmtId="3" fontId="44" fillId="0" borderId="0" xfId="0" applyNumberFormat="1" applyFont="1" applyBorder="1" applyProtection="1">
      <protection locked="0"/>
    </xf>
    <xf numFmtId="6" fontId="41" fillId="24" borderId="17" xfId="112" applyFont="1" applyFill="1" applyBorder="1" applyAlignment="1" applyProtection="1">
      <alignment horizontal="center" vertical="center"/>
    </xf>
    <xf numFmtId="177" fontId="23" fillId="0" borderId="0" xfId="0" applyNumberFormat="1" applyFont="1" applyBorder="1" applyAlignment="1" applyProtection="1">
      <alignment horizontal="right"/>
      <protection locked="0"/>
    </xf>
    <xf numFmtId="177" fontId="41" fillId="0" borderId="0" xfId="0" applyNumberFormat="1" applyFont="1" applyBorder="1" applyAlignment="1" applyProtection="1">
      <alignment horizontal="right"/>
      <protection locked="0"/>
    </xf>
    <xf numFmtId="177" fontId="41" fillId="0" borderId="16" xfId="0" applyNumberFormat="1" applyFont="1" applyBorder="1" applyAlignment="1" applyProtection="1">
      <alignment horizontal="right"/>
      <protection locked="0"/>
    </xf>
    <xf numFmtId="3" fontId="44" fillId="0" borderId="0" xfId="0" applyNumberFormat="1" applyFont="1" applyBorder="1" applyAlignment="1" applyProtection="1">
      <alignment horizontal="right"/>
      <protection locked="0"/>
    </xf>
    <xf numFmtId="177" fontId="41" fillId="0" borderId="0" xfId="111" applyNumberFormat="1" applyFont="1" applyFill="1" applyBorder="1"/>
    <xf numFmtId="199" fontId="41" fillId="0" borderId="0" xfId="0" applyNumberFormat="1" applyFont="1" applyBorder="1" applyAlignment="1" applyProtection="1">
      <alignment horizontal="right"/>
      <protection locked="0"/>
    </xf>
    <xf numFmtId="199" fontId="41" fillId="0" borderId="0" xfId="111" applyNumberFormat="1" applyFont="1" applyFill="1" applyBorder="1" applyAlignment="1">
      <alignment horizontal="right"/>
    </xf>
    <xf numFmtId="199" fontId="41" fillId="0" borderId="16" xfId="0" applyNumberFormat="1" applyFont="1" applyBorder="1" applyAlignment="1" applyProtection="1">
      <alignment horizontal="right"/>
      <protection locked="0"/>
    </xf>
    <xf numFmtId="0" fontId="56" fillId="0" borderId="0" xfId="0" applyFont="1" applyFill="1" applyAlignment="1" applyProtection="1">
      <alignment vertical="center"/>
    </xf>
    <xf numFmtId="0" fontId="59" fillId="0" borderId="0" xfId="0" applyFont="1" applyAlignment="1" applyProtection="1">
      <alignment vertical="center"/>
    </xf>
    <xf numFmtId="0" fontId="59" fillId="26" borderId="0" xfId="0" applyFont="1" applyFill="1" applyAlignment="1">
      <alignment vertical="center"/>
    </xf>
    <xf numFmtId="0" fontId="66" fillId="0" borderId="0" xfId="0" applyFont="1" applyAlignment="1">
      <alignment vertical="center"/>
    </xf>
    <xf numFmtId="0" fontId="56" fillId="26" borderId="0" xfId="0" applyFont="1" applyFill="1" applyBorder="1" applyAlignment="1">
      <alignment horizontal="distributed" vertical="center"/>
    </xf>
    <xf numFmtId="0" fontId="56" fillId="26" borderId="0" xfId="0" applyFont="1" applyFill="1" applyAlignment="1">
      <alignment vertical="center"/>
    </xf>
    <xf numFmtId="0" fontId="56" fillId="26" borderId="0" xfId="0" applyFont="1" applyFill="1" applyBorder="1" applyAlignment="1">
      <alignment vertical="center"/>
    </xf>
    <xf numFmtId="0" fontId="59" fillId="26" borderId="16" xfId="0" applyFont="1" applyFill="1" applyBorder="1" applyAlignment="1">
      <alignment vertical="center"/>
    </xf>
    <xf numFmtId="0" fontId="65" fillId="0" borderId="0" xfId="0" applyFont="1" applyFill="1" applyAlignment="1" applyProtection="1">
      <alignment vertical="center"/>
    </xf>
    <xf numFmtId="0" fontId="59" fillId="26" borderId="0" xfId="0" applyFont="1" applyFill="1" applyAlignment="1">
      <alignment horizontal="center" vertical="center"/>
    </xf>
    <xf numFmtId="0" fontId="66" fillId="0" borderId="0" xfId="0" applyFont="1" applyAlignment="1">
      <alignment horizontal="center" vertical="center"/>
    </xf>
    <xf numFmtId="49" fontId="56" fillId="26" borderId="0" xfId="0" applyNumberFormat="1" applyFont="1" applyFill="1" applyBorder="1" applyAlignment="1">
      <alignment horizontal="center" vertical="center"/>
    </xf>
    <xf numFmtId="0" fontId="56" fillId="26" borderId="0" xfId="0" applyFont="1" applyFill="1" applyBorder="1" applyAlignment="1">
      <alignment horizontal="center" vertical="center"/>
    </xf>
    <xf numFmtId="0" fontId="59" fillId="26" borderId="16" xfId="0" applyFont="1" applyFill="1" applyBorder="1" applyAlignment="1">
      <alignment horizontal="center" vertical="center"/>
    </xf>
    <xf numFmtId="0" fontId="59" fillId="26" borderId="19" xfId="0" applyFont="1" applyFill="1" applyBorder="1" applyAlignment="1">
      <alignment horizontal="center" vertical="center"/>
    </xf>
    <xf numFmtId="0" fontId="66" fillId="0" borderId="19" xfId="0" applyFont="1" applyBorder="1" applyAlignment="1">
      <alignment vertical="center"/>
    </xf>
    <xf numFmtId="0" fontId="56" fillId="26" borderId="19" xfId="0" applyFont="1" applyFill="1" applyBorder="1" applyAlignment="1">
      <alignment horizontal="center" vertical="center"/>
    </xf>
    <xf numFmtId="0" fontId="56" fillId="26" borderId="0" xfId="0" applyFont="1" applyFill="1" applyAlignment="1">
      <alignment horizontal="center" vertical="center"/>
    </xf>
    <xf numFmtId="0" fontId="59" fillId="26" borderId="20" xfId="0" applyFont="1" applyFill="1" applyBorder="1" applyAlignment="1">
      <alignment horizontal="center" vertical="center"/>
    </xf>
    <xf numFmtId="183" fontId="23" fillId="26" borderId="25" xfId="0" applyNumberFormat="1" applyFont="1" applyFill="1" applyBorder="1" applyAlignment="1">
      <alignment vertical="center"/>
    </xf>
    <xf numFmtId="183" fontId="67" fillId="0" borderId="25" xfId="0" applyNumberFormat="1" applyFont="1" applyBorder="1" applyAlignment="1">
      <alignment vertical="center"/>
    </xf>
    <xf numFmtId="38" fontId="41" fillId="26" borderId="25" xfId="111" applyFont="1" applyFill="1" applyBorder="1" applyAlignment="1" applyProtection="1">
      <alignment vertical="center"/>
    </xf>
    <xf numFmtId="183" fontId="41" fillId="26" borderId="25" xfId="0" applyNumberFormat="1" applyFont="1" applyFill="1" applyBorder="1" applyAlignment="1">
      <alignment vertical="center"/>
    </xf>
    <xf numFmtId="200" fontId="41" fillId="26" borderId="0" xfId="0" applyNumberFormat="1" applyFont="1" applyFill="1" applyBorder="1" applyAlignment="1">
      <alignment horizontal="right" vertical="center"/>
    </xf>
    <xf numFmtId="200" fontId="41" fillId="26" borderId="25" xfId="0" applyNumberFormat="1" applyFont="1" applyFill="1" applyBorder="1" applyAlignment="1">
      <alignment horizontal="right" vertical="center"/>
    </xf>
    <xf numFmtId="200" fontId="23" fillId="26" borderId="28" xfId="0" applyNumberFormat="1" applyFont="1" applyFill="1" applyBorder="1" applyAlignment="1">
      <alignment horizontal="right" vertical="center"/>
    </xf>
    <xf numFmtId="0" fontId="60" fillId="0" borderId="0" xfId="0" applyFont="1" applyAlignment="1" applyProtection="1">
      <alignment vertical="center"/>
    </xf>
    <xf numFmtId="0" fontId="56" fillId="24" borderId="0" xfId="0" applyFont="1" applyFill="1" applyAlignment="1">
      <alignment vertical="center"/>
    </xf>
    <xf numFmtId="183" fontId="23" fillId="26" borderId="0" xfId="0" applyNumberFormat="1" applyFont="1" applyFill="1" applyBorder="1" applyAlignment="1">
      <alignment vertical="center"/>
    </xf>
    <xf numFmtId="183" fontId="67" fillId="0" borderId="0" xfId="0" applyNumberFormat="1" applyFont="1" applyBorder="1" applyAlignment="1">
      <alignment vertical="center"/>
    </xf>
    <xf numFmtId="38" fontId="41" fillId="26" borderId="0" xfId="111" applyFont="1" applyFill="1" applyBorder="1" applyAlignment="1" applyProtection="1">
      <alignment vertical="center"/>
    </xf>
    <xf numFmtId="183" fontId="41" fillId="26" borderId="0" xfId="0" applyNumberFormat="1" applyFont="1" applyFill="1" applyBorder="1" applyAlignment="1">
      <alignment vertical="center"/>
    </xf>
    <xf numFmtId="183" fontId="41" fillId="26" borderId="0" xfId="0" applyNumberFormat="1" applyFont="1" applyFill="1" applyBorder="1" applyAlignment="1">
      <alignment horizontal="right" vertical="center"/>
    </xf>
    <xf numFmtId="183" fontId="23" fillId="26" borderId="16" xfId="0" applyNumberFormat="1" applyFont="1" applyFill="1" applyBorder="1" applyAlignment="1">
      <alignment horizontal="right" vertical="center"/>
    </xf>
    <xf numFmtId="0" fontId="56" fillId="24" borderId="30" xfId="0" applyFont="1" applyFill="1" applyBorder="1" applyAlignment="1">
      <alignment horizontal="center" vertical="center"/>
    </xf>
    <xf numFmtId="201" fontId="41" fillId="26" borderId="0" xfId="111" applyNumberFormat="1" applyFont="1" applyFill="1" applyBorder="1" applyAlignment="1" applyProtection="1">
      <alignment vertical="center"/>
    </xf>
    <xf numFmtId="183" fontId="41" fillId="26" borderId="31" xfId="0" applyNumberFormat="1" applyFont="1" applyFill="1" applyBorder="1" applyAlignment="1">
      <alignment horizontal="right" vertical="center"/>
    </xf>
    <xf numFmtId="200" fontId="41" fillId="26" borderId="31" xfId="0" applyNumberFormat="1" applyFont="1" applyFill="1" applyBorder="1" applyAlignment="1">
      <alignment horizontal="right" vertical="center"/>
    </xf>
    <xf numFmtId="200" fontId="23" fillId="26" borderId="32" xfId="0" applyNumberFormat="1" applyFont="1" applyFill="1" applyBorder="1" applyAlignment="1">
      <alignment horizontal="right" vertical="center"/>
    </xf>
    <xf numFmtId="0" fontId="56" fillId="24" borderId="33" xfId="0" applyFont="1" applyFill="1" applyBorder="1" applyAlignment="1">
      <alignment horizontal="center" vertical="center"/>
    </xf>
    <xf numFmtId="0" fontId="56" fillId="24" borderId="34" xfId="0" applyFont="1" applyFill="1" applyBorder="1" applyAlignment="1">
      <alignment horizontal="center" vertical="center"/>
    </xf>
    <xf numFmtId="0" fontId="56" fillId="24" borderId="35" xfId="0" applyFont="1" applyFill="1" applyBorder="1" applyAlignment="1">
      <alignment horizontal="center" vertical="center"/>
    </xf>
    <xf numFmtId="183" fontId="23" fillId="26" borderId="36" xfId="0" applyNumberFormat="1" applyFont="1" applyFill="1" applyBorder="1" applyAlignment="1">
      <alignment vertical="center"/>
    </xf>
    <xf numFmtId="183" fontId="23" fillId="0" borderId="36" xfId="0" applyNumberFormat="1" applyFont="1" applyBorder="1" applyAlignment="1">
      <alignment vertical="center"/>
    </xf>
    <xf numFmtId="38" fontId="41" fillId="26" borderId="36" xfId="111" applyFont="1" applyFill="1" applyBorder="1" applyAlignment="1" applyProtection="1">
      <alignment vertical="center"/>
    </xf>
    <xf numFmtId="183" fontId="41" fillId="26" borderId="36" xfId="0" applyNumberFormat="1" applyFont="1" applyFill="1" applyBorder="1" applyAlignment="1">
      <alignment vertical="center"/>
    </xf>
    <xf numFmtId="200" fontId="41" fillId="26" borderId="36" xfId="0" applyNumberFormat="1" applyFont="1" applyFill="1" applyBorder="1" applyAlignment="1">
      <alignment horizontal="right" vertical="center"/>
    </xf>
    <xf numFmtId="200" fontId="23" fillId="26" borderId="16" xfId="0" applyNumberFormat="1" applyFont="1" applyFill="1" applyBorder="1" applyAlignment="1">
      <alignment horizontal="right" vertical="center"/>
    </xf>
    <xf numFmtId="0" fontId="56" fillId="0" borderId="0" xfId="0" applyFont="1" applyAlignment="1" applyProtection="1">
      <alignment horizontal="right" vertical="center"/>
    </xf>
    <xf numFmtId="0" fontId="59" fillId="26" borderId="19" xfId="0" applyFont="1" applyFill="1" applyBorder="1" applyAlignment="1">
      <alignment vertical="center"/>
    </xf>
    <xf numFmtId="1" fontId="23" fillId="26" borderId="25" xfId="0" applyNumberFormat="1" applyFont="1" applyFill="1" applyBorder="1" applyAlignment="1">
      <alignment horizontal="right" vertical="center"/>
    </xf>
    <xf numFmtId="1" fontId="41" fillId="26" borderId="25" xfId="0" applyNumberFormat="1" applyFont="1" applyFill="1" applyBorder="1" applyAlignment="1">
      <alignment horizontal="right" vertical="center"/>
    </xf>
    <xf numFmtId="1" fontId="41" fillId="26" borderId="0" xfId="0" applyNumberFormat="1" applyFont="1" applyFill="1" applyBorder="1" applyAlignment="1">
      <alignment horizontal="right" vertical="center"/>
    </xf>
    <xf numFmtId="1" fontId="23" fillId="26" borderId="28" xfId="0" applyNumberFormat="1" applyFont="1" applyFill="1" applyBorder="1" applyAlignment="1">
      <alignment horizontal="right" vertical="center"/>
    </xf>
    <xf numFmtId="0" fontId="23" fillId="26" borderId="0" xfId="0" applyFont="1" applyFill="1" applyBorder="1" applyAlignment="1">
      <alignment vertical="center"/>
    </xf>
    <xf numFmtId="0" fontId="41" fillId="26" borderId="0" xfId="0" applyFont="1" applyFill="1" applyBorder="1" applyAlignment="1">
      <alignment vertical="center"/>
    </xf>
    <xf numFmtId="0" fontId="56" fillId="26" borderId="0" xfId="0" applyFont="1" applyFill="1" applyBorder="1" applyAlignment="1">
      <alignment horizontal="right" vertical="center"/>
    </xf>
    <xf numFmtId="0" fontId="59" fillId="26" borderId="16" xfId="0" applyFont="1" applyFill="1" applyBorder="1" applyAlignment="1">
      <alignment horizontal="right" vertical="center"/>
    </xf>
    <xf numFmtId="38" fontId="23" fillId="26" borderId="0" xfId="111" applyFont="1" applyFill="1" applyBorder="1" applyAlignment="1" applyProtection="1">
      <alignment vertical="center"/>
    </xf>
    <xf numFmtId="38" fontId="56" fillId="26" borderId="0" xfId="111" applyFont="1" applyFill="1" applyBorder="1" applyAlignment="1" applyProtection="1">
      <alignment horizontal="right" vertical="center"/>
    </xf>
    <xf numFmtId="38" fontId="59" fillId="26" borderId="16" xfId="111" applyFont="1" applyFill="1" applyBorder="1" applyAlignment="1" applyProtection="1">
      <alignment horizontal="right" vertical="center"/>
    </xf>
    <xf numFmtId="0" fontId="52" fillId="26" borderId="15" xfId="0" applyFont="1" applyFill="1" applyBorder="1" applyAlignment="1">
      <alignment horizontal="left" shrinkToFit="1"/>
    </xf>
    <xf numFmtId="0" fontId="56" fillId="26" borderId="19" xfId="0" applyFont="1" applyFill="1" applyBorder="1" applyAlignment="1">
      <alignment vertical="center"/>
    </xf>
    <xf numFmtId="0" fontId="59" fillId="26" borderId="20" xfId="0" applyFont="1" applyFill="1" applyBorder="1" applyAlignment="1">
      <alignment vertical="center"/>
    </xf>
    <xf numFmtId="202" fontId="23" fillId="26" borderId="25" xfId="0" applyNumberFormat="1" applyFont="1" applyFill="1" applyBorder="1" applyAlignment="1">
      <alignment vertical="center"/>
    </xf>
    <xf numFmtId="0" fontId="41" fillId="26" borderId="25" xfId="0" applyFont="1" applyFill="1" applyBorder="1" applyAlignment="1">
      <alignment vertical="center"/>
    </xf>
    <xf numFmtId="202" fontId="41" fillId="26" borderId="25" xfId="0" applyNumberFormat="1" applyFont="1" applyFill="1" applyBorder="1" applyAlignment="1">
      <alignment vertical="center"/>
    </xf>
    <xf numFmtId="202" fontId="41" fillId="26" borderId="25" xfId="0" applyNumberFormat="1" applyFont="1" applyFill="1" applyBorder="1" applyAlignment="1">
      <alignment horizontal="right" vertical="center"/>
    </xf>
    <xf numFmtId="203" fontId="41" fillId="26" borderId="25" xfId="0" applyNumberFormat="1" applyFont="1" applyFill="1" applyBorder="1" applyAlignment="1">
      <alignment horizontal="right" vertical="center"/>
    </xf>
    <xf numFmtId="202" fontId="23" fillId="26" borderId="25" xfId="0" applyNumberFormat="1" applyFont="1" applyFill="1" applyBorder="1" applyAlignment="1">
      <alignment horizontal="right" vertical="center"/>
    </xf>
    <xf numFmtId="202" fontId="41" fillId="26" borderId="28" xfId="0" applyNumberFormat="1" applyFont="1" applyFill="1" applyBorder="1" applyAlignment="1">
      <alignment horizontal="right" vertical="center"/>
    </xf>
    <xf numFmtId="0" fontId="59" fillId="26" borderId="0" xfId="0" applyFont="1" applyFill="1" applyBorder="1" applyAlignment="1">
      <alignment horizontal="right" vertical="center"/>
    </xf>
    <xf numFmtId="0" fontId="56" fillId="26" borderId="16" xfId="0" applyFont="1" applyFill="1" applyBorder="1" applyAlignment="1">
      <alignment horizontal="right" vertical="center"/>
    </xf>
    <xf numFmtId="202" fontId="23" fillId="26" borderId="0" xfId="0" applyNumberFormat="1" applyFont="1" applyFill="1" applyBorder="1" applyAlignment="1">
      <alignment vertical="center"/>
    </xf>
    <xf numFmtId="202" fontId="41" fillId="26" borderId="0" xfId="0" applyNumberFormat="1" applyFont="1" applyFill="1" applyBorder="1" applyAlignment="1">
      <alignment vertical="center"/>
    </xf>
    <xf numFmtId="202" fontId="41" fillId="26" borderId="0" xfId="0" applyNumberFormat="1" applyFont="1" applyFill="1" applyBorder="1" applyAlignment="1">
      <alignment horizontal="right" vertical="center"/>
    </xf>
    <xf numFmtId="203" fontId="41" fillId="26" borderId="0" xfId="0" applyNumberFormat="1" applyFont="1" applyFill="1" applyBorder="1" applyAlignment="1">
      <alignment horizontal="right" vertical="center"/>
    </xf>
    <xf numFmtId="203" fontId="41" fillId="0" borderId="0" xfId="0" applyNumberFormat="1" applyFont="1" applyBorder="1" applyAlignment="1">
      <alignment horizontal="right" vertical="center"/>
    </xf>
    <xf numFmtId="202" fontId="23" fillId="26" borderId="0" xfId="0" applyNumberFormat="1" applyFont="1" applyFill="1" applyBorder="1" applyAlignment="1">
      <alignment horizontal="right" vertical="center"/>
    </xf>
    <xf numFmtId="202" fontId="41" fillId="26" borderId="16" xfId="0" applyNumberFormat="1" applyFont="1" applyFill="1" applyBorder="1" applyAlignment="1">
      <alignment horizontal="right" vertical="center"/>
    </xf>
    <xf numFmtId="0" fontId="52" fillId="26" borderId="15" xfId="0" applyFont="1" applyFill="1" applyBorder="1" applyAlignment="1">
      <alignment horizontal="left"/>
    </xf>
    <xf numFmtId="3" fontId="41" fillId="26" borderId="25" xfId="0" applyNumberFormat="1" applyFont="1" applyFill="1" applyBorder="1" applyAlignment="1">
      <alignment vertical="center"/>
    </xf>
    <xf numFmtId="3" fontId="23" fillId="26" borderId="28" xfId="0" applyNumberFormat="1" applyFont="1" applyFill="1" applyBorder="1" applyAlignment="1">
      <alignment vertical="center"/>
    </xf>
    <xf numFmtId="3" fontId="41" fillId="26" borderId="0" xfId="0" applyNumberFormat="1" applyFont="1" applyFill="1" applyBorder="1" applyAlignment="1">
      <alignment vertical="center"/>
    </xf>
    <xf numFmtId="3" fontId="23" fillId="26" borderId="16" xfId="0" applyNumberFormat="1" applyFont="1" applyFill="1" applyBorder="1" applyAlignment="1">
      <alignment vertical="center"/>
    </xf>
    <xf numFmtId="38" fontId="59" fillId="26" borderId="0" xfId="111" applyFont="1" applyFill="1" applyAlignment="1" applyProtection="1">
      <alignment vertical="center"/>
    </xf>
    <xf numFmtId="0" fontId="41" fillId="26" borderId="0" xfId="0" applyFont="1" applyFill="1" applyBorder="1" applyAlignment="1">
      <alignment horizontal="right" vertical="center"/>
    </xf>
    <xf numFmtId="3" fontId="41" fillId="26" borderId="0" xfId="0" applyNumberFormat="1" applyFont="1" applyFill="1" applyBorder="1" applyAlignment="1">
      <alignment horizontal="right" vertical="center"/>
    </xf>
    <xf numFmtId="3" fontId="23" fillId="26" borderId="16" xfId="0" applyNumberFormat="1" applyFont="1" applyFill="1" applyBorder="1" applyAlignment="1">
      <alignment horizontal="right" vertical="center"/>
    </xf>
    <xf numFmtId="183" fontId="23" fillId="26" borderId="0" xfId="111" applyNumberFormat="1" applyFont="1" applyFill="1" applyAlignment="1" applyProtection="1">
      <alignment vertical="center"/>
    </xf>
    <xf numFmtId="49" fontId="23" fillId="0" borderId="16" xfId="0" applyNumberFormat="1" applyFont="1" applyBorder="1" applyAlignment="1">
      <alignment vertical="center"/>
    </xf>
    <xf numFmtId="0" fontId="41" fillId="24" borderId="27" xfId="0" applyFont="1" applyFill="1" applyBorder="1" applyAlignment="1">
      <alignment horizontal="center" vertical="center"/>
    </xf>
    <xf numFmtId="0" fontId="41" fillId="24" borderId="28" xfId="0" applyFont="1" applyFill="1" applyBorder="1" applyAlignment="1">
      <alignment horizontal="center" vertical="center"/>
    </xf>
    <xf numFmtId="0" fontId="41" fillId="0" borderId="27" xfId="0" applyFont="1" applyBorder="1" applyAlignment="1">
      <alignment horizontal="center" vertical="center" textRotation="255"/>
    </xf>
    <xf numFmtId="0" fontId="41" fillId="0" borderId="28" xfId="0" applyFont="1" applyBorder="1" applyAlignment="1">
      <alignment horizontal="center" vertical="center" textRotation="255"/>
    </xf>
    <xf numFmtId="0" fontId="41" fillId="0" borderId="27" xfId="0" applyFont="1" applyBorder="1" applyAlignment="1">
      <alignment vertical="center" textRotation="255"/>
    </xf>
    <xf numFmtId="0" fontId="41" fillId="0" borderId="28" xfId="0" applyFont="1" applyBorder="1" applyAlignment="1">
      <alignment vertical="center" textRotation="255"/>
    </xf>
    <xf numFmtId="0" fontId="49" fillId="0" borderId="0" xfId="0" applyFont="1"/>
    <xf numFmtId="0" fontId="41" fillId="24" borderId="27" xfId="0" applyFont="1" applyFill="1" applyBorder="1" applyAlignment="1">
      <alignment vertical="center" textRotation="255"/>
    </xf>
    <xf numFmtId="0" fontId="41" fillId="24" borderId="28" xfId="0" applyFont="1" applyFill="1" applyBorder="1" applyAlignment="1">
      <alignment vertical="center" textRotation="255"/>
    </xf>
    <xf numFmtId="0" fontId="41" fillId="0" borderId="25" xfId="0" applyFont="1" applyBorder="1" applyAlignment="1">
      <alignment vertical="center" textRotation="255"/>
    </xf>
    <xf numFmtId="0" fontId="41" fillId="0" borderId="15" xfId="0" applyFont="1" applyBorder="1" applyAlignment="1">
      <alignment horizontal="left" vertical="center"/>
    </xf>
    <xf numFmtId="0" fontId="41" fillId="0" borderId="0" xfId="0" applyFont="1" applyAlignment="1">
      <alignment horizontal="left" vertical="center"/>
    </xf>
    <xf numFmtId="0" fontId="41" fillId="24" borderId="15" xfId="0" applyFont="1" applyFill="1" applyBorder="1" applyAlignment="1">
      <alignment horizontal="center" vertical="center"/>
    </xf>
    <xf numFmtId="0" fontId="41" fillId="24" borderId="16" xfId="0" applyFont="1" applyFill="1" applyBorder="1" applyAlignment="1">
      <alignment horizontal="center" vertical="center"/>
    </xf>
    <xf numFmtId="0" fontId="41" fillId="0" borderId="18" xfId="0" applyFont="1" applyBorder="1" applyAlignment="1">
      <alignment horizontal="center" vertical="center" textRotation="255"/>
    </xf>
    <xf numFmtId="0" fontId="41" fillId="0" borderId="20" xfId="0" applyFont="1" applyBorder="1" applyAlignment="1">
      <alignment horizontal="center" vertical="center" textRotation="255"/>
    </xf>
    <xf numFmtId="0" fontId="41" fillId="0" borderId="18" xfId="0" applyFont="1" applyBorder="1" applyAlignment="1">
      <alignment vertical="center" textRotation="255"/>
    </xf>
    <xf numFmtId="0" fontId="41" fillId="0" borderId="20" xfId="0" applyFont="1" applyBorder="1" applyAlignment="1">
      <alignment vertical="center" textRotation="255"/>
    </xf>
    <xf numFmtId="0" fontId="41" fillId="24" borderId="18" xfId="0" applyFont="1" applyFill="1" applyBorder="1" applyAlignment="1">
      <alignment vertical="center" textRotation="255"/>
    </xf>
    <xf numFmtId="0" fontId="41" fillId="24" borderId="20" xfId="0" applyFont="1" applyFill="1" applyBorder="1" applyAlignment="1">
      <alignment vertical="center" textRotation="255"/>
    </xf>
    <xf numFmtId="0" fontId="41" fillId="0" borderId="0" xfId="0" applyFont="1" applyBorder="1" applyAlignment="1">
      <alignment vertical="center" textRotation="255"/>
    </xf>
    <xf numFmtId="0" fontId="41" fillId="0" borderId="16" xfId="0" applyFont="1" applyBorder="1" applyAlignment="1">
      <alignment vertical="center" textRotation="255"/>
    </xf>
    <xf numFmtId="0" fontId="41" fillId="0" borderId="15" xfId="0" applyFont="1" applyBorder="1" applyAlignment="1">
      <alignment vertical="center" textRotation="255"/>
    </xf>
    <xf numFmtId="0" fontId="41" fillId="0" borderId="19" xfId="0" applyFont="1" applyBorder="1" applyAlignment="1">
      <alignment vertical="center" textRotation="255"/>
    </xf>
    <xf numFmtId="0" fontId="41" fillId="0" borderId="37" xfId="0" applyFont="1" applyBorder="1" applyAlignment="1">
      <alignment horizontal="center" vertical="center"/>
    </xf>
    <xf numFmtId="0" fontId="41" fillId="0" borderId="28" xfId="0" applyFont="1" applyBorder="1" applyAlignment="1">
      <alignment horizontal="center" vertical="center"/>
    </xf>
    <xf numFmtId="0" fontId="41" fillId="24" borderId="29" xfId="0" applyFont="1" applyFill="1" applyBorder="1" applyAlignment="1">
      <alignment horizontal="center" vertical="center"/>
    </xf>
    <xf numFmtId="0" fontId="68" fillId="0" borderId="25" xfId="0" applyFont="1" applyBorder="1" applyAlignment="1">
      <alignment horizontal="distributed" vertical="center" shrinkToFit="1"/>
    </xf>
    <xf numFmtId="0" fontId="68" fillId="0" borderId="28" xfId="0" applyFont="1" applyBorder="1" applyAlignment="1">
      <alignment horizontal="distributed" vertical="center" shrinkToFit="1"/>
    </xf>
    <xf numFmtId="0" fontId="68" fillId="0" borderId="0" xfId="0" applyFont="1" applyBorder="1" applyAlignment="1">
      <alignment vertical="center"/>
    </xf>
    <xf numFmtId="0" fontId="69" fillId="0" borderId="0" xfId="0" applyFont="1" applyBorder="1" applyAlignment="1">
      <alignment vertical="center"/>
    </xf>
    <xf numFmtId="0" fontId="41" fillId="0" borderId="38" xfId="0" applyFont="1" applyBorder="1" applyAlignment="1">
      <alignment horizontal="center" vertical="center"/>
    </xf>
    <xf numFmtId="0" fontId="41" fillId="0" borderId="16" xfId="0" applyFont="1" applyBorder="1" applyAlignment="1">
      <alignment horizontal="center" vertical="center"/>
    </xf>
    <xf numFmtId="0" fontId="41" fillId="24" borderId="17" xfId="0" applyFont="1" applyFill="1" applyBorder="1" applyAlignment="1">
      <alignment horizontal="center" vertical="center"/>
    </xf>
    <xf numFmtId="0" fontId="68" fillId="0" borderId="0" xfId="0" applyFont="1" applyBorder="1" applyAlignment="1">
      <alignment horizontal="distributed" vertical="center" shrinkToFit="1"/>
    </xf>
    <xf numFmtId="0" fontId="68" fillId="0" borderId="16" xfId="0" applyFont="1" applyBorder="1" applyAlignment="1">
      <alignment horizontal="distributed" vertical="center" shrinkToFit="1"/>
    </xf>
    <xf numFmtId="192" fontId="23" fillId="0" borderId="0" xfId="0" applyNumberFormat="1" applyFont="1" applyAlignment="1">
      <alignment vertical="center"/>
    </xf>
    <xf numFmtId="204" fontId="68" fillId="0" borderId="15" xfId="0" applyNumberFormat="1" applyFont="1" applyBorder="1" applyAlignment="1">
      <alignment horizontal="center" vertical="center" shrinkToFit="1"/>
    </xf>
    <xf numFmtId="204" fontId="68" fillId="0" borderId="0" xfId="0" applyNumberFormat="1" applyFont="1" applyBorder="1" applyAlignment="1">
      <alignment horizontal="center" vertical="center" shrinkToFit="1"/>
    </xf>
    <xf numFmtId="204" fontId="68" fillId="0" borderId="16" xfId="0" applyNumberFormat="1" applyFont="1" applyBorder="1" applyAlignment="1">
      <alignment horizontal="center" vertical="center" shrinkToFit="1"/>
    </xf>
    <xf numFmtId="0" fontId="41" fillId="0" borderId="0" xfId="0" applyFont="1" applyBorder="1" applyAlignment="1">
      <alignment horizontal="left" vertical="center"/>
    </xf>
    <xf numFmtId="0" fontId="41" fillId="24" borderId="39" xfId="0" applyFont="1" applyFill="1" applyBorder="1" applyAlignment="1">
      <alignment horizontal="center" vertical="center"/>
    </xf>
    <xf numFmtId="204" fontId="68" fillId="0" borderId="40" xfId="0" applyNumberFormat="1" applyFont="1" applyBorder="1" applyAlignment="1">
      <alignment horizontal="center" vertical="center" shrinkToFit="1"/>
    </xf>
    <xf numFmtId="204" fontId="68" fillId="0" borderId="41" xfId="0" applyNumberFormat="1" applyFont="1" applyBorder="1" applyAlignment="1">
      <alignment horizontal="center" vertical="center" shrinkToFit="1"/>
    </xf>
    <xf numFmtId="204" fontId="68" fillId="0" borderId="42" xfId="0" applyNumberFormat="1" applyFont="1" applyBorder="1" applyAlignment="1">
      <alignment horizontal="center" vertical="center" shrinkToFit="1"/>
    </xf>
    <xf numFmtId="0" fontId="41" fillId="24" borderId="18" xfId="0" applyFont="1" applyFill="1" applyBorder="1" applyAlignment="1">
      <alignment horizontal="center" vertical="center"/>
    </xf>
    <xf numFmtId="0" fontId="41" fillId="24" borderId="20" xfId="0" applyFont="1" applyFill="1" applyBorder="1" applyAlignment="1">
      <alignment horizontal="center" vertical="center"/>
    </xf>
    <xf numFmtId="0" fontId="41" fillId="0" borderId="43" xfId="0" applyFont="1" applyBorder="1" applyAlignment="1">
      <alignment horizontal="center" vertical="center"/>
    </xf>
    <xf numFmtId="0" fontId="41" fillId="0" borderId="20" xfId="0" applyFont="1" applyBorder="1" applyAlignment="1">
      <alignment horizontal="center" vertical="center"/>
    </xf>
    <xf numFmtId="0" fontId="41" fillId="24" borderId="21" xfId="0" applyFont="1" applyFill="1" applyBorder="1" applyAlignment="1">
      <alignment horizontal="center" vertical="center"/>
    </xf>
    <xf numFmtId="0" fontId="68" fillId="0" borderId="15" xfId="0" applyFont="1" applyBorder="1" applyAlignment="1">
      <alignment vertical="center" shrinkToFit="1"/>
    </xf>
    <xf numFmtId="0" fontId="68" fillId="0" borderId="44" xfId="0" applyFont="1" applyBorder="1" applyAlignment="1">
      <alignment vertical="center" shrinkToFit="1"/>
    </xf>
    <xf numFmtId="0" fontId="68" fillId="0" borderId="45" xfId="0" applyFont="1" applyBorder="1" applyAlignment="1">
      <alignment vertical="center" shrinkToFit="1"/>
    </xf>
    <xf numFmtId="0" fontId="68" fillId="0" borderId="46" xfId="0" applyFont="1" applyBorder="1" applyAlignment="1">
      <alignment vertical="center" shrinkToFit="1"/>
    </xf>
    <xf numFmtId="0" fontId="68" fillId="0" borderId="16" xfId="0" applyFont="1" applyBorder="1" applyAlignment="1">
      <alignment vertical="center" shrinkToFit="1"/>
    </xf>
    <xf numFmtId="192" fontId="41" fillId="0" borderId="37" xfId="0" applyNumberFormat="1" applyFont="1" applyBorder="1" applyAlignment="1">
      <alignment horizontal="center" vertical="center"/>
    </xf>
    <xf numFmtId="192" fontId="41" fillId="0" borderId="47" xfId="0" applyNumberFormat="1" applyFont="1" applyBorder="1" applyAlignment="1">
      <alignment horizontal="center" vertical="center"/>
    </xf>
    <xf numFmtId="0" fontId="41" fillId="24" borderId="26" xfId="0" applyFont="1" applyFill="1" applyBorder="1" applyAlignment="1">
      <alignment horizontal="center" vertical="center"/>
    </xf>
    <xf numFmtId="0" fontId="52" fillId="0" borderId="15" xfId="0" applyFont="1" applyBorder="1" applyAlignment="1">
      <alignment vertical="center" shrinkToFit="1"/>
    </xf>
    <xf numFmtId="0" fontId="68" fillId="0" borderId="0" xfId="0" applyFont="1" applyBorder="1" applyAlignment="1">
      <alignment vertical="center" shrinkToFit="1"/>
    </xf>
    <xf numFmtId="0" fontId="52" fillId="0" borderId="16" xfId="0" applyFont="1" applyBorder="1" applyAlignment="1">
      <alignment vertical="center" shrinkToFit="1"/>
    </xf>
    <xf numFmtId="192" fontId="41" fillId="0" borderId="38" xfId="0" applyNumberFormat="1" applyFont="1" applyBorder="1" applyAlignment="1">
      <alignment horizontal="center" vertical="center"/>
    </xf>
    <xf numFmtId="192" fontId="41" fillId="0" borderId="48" xfId="0" applyNumberFormat="1" applyFont="1" applyBorder="1" applyAlignment="1">
      <alignment horizontal="center" vertical="center"/>
    </xf>
    <xf numFmtId="192" fontId="0" fillId="0" borderId="0" xfId="0" applyNumberFormat="1" applyBorder="1" applyAlignment="1">
      <alignment vertical="center"/>
    </xf>
    <xf numFmtId="192" fontId="41" fillId="0" borderId="49" xfId="0" applyNumberFormat="1" applyFont="1" applyBorder="1" applyAlignment="1">
      <alignment horizontal="center" vertical="center"/>
    </xf>
    <xf numFmtId="192" fontId="41" fillId="0" borderId="50" xfId="0" applyNumberFormat="1" applyFont="1" applyBorder="1" applyAlignment="1">
      <alignment horizontal="center" vertical="center"/>
    </xf>
    <xf numFmtId="205" fontId="41" fillId="0" borderId="38" xfId="0" applyNumberFormat="1" applyFont="1" applyBorder="1" applyAlignment="1">
      <alignment horizontal="right" vertical="center"/>
    </xf>
    <xf numFmtId="205" fontId="41" fillId="0" borderId="16" xfId="0" applyNumberFormat="1" applyFont="1" applyBorder="1" applyAlignment="1">
      <alignment horizontal="right" vertical="center"/>
    </xf>
    <xf numFmtId="205" fontId="44" fillId="0" borderId="49" xfId="0" applyNumberFormat="1" applyFont="1" applyBorder="1" applyAlignment="1">
      <alignment horizontal="right" vertical="top"/>
    </xf>
    <xf numFmtId="205" fontId="41" fillId="0" borderId="42" xfId="0" applyNumberFormat="1" applyFont="1" applyBorder="1" applyAlignment="1">
      <alignment horizontal="right" vertical="center"/>
    </xf>
    <xf numFmtId="205" fontId="41" fillId="0" borderId="49" xfId="0" applyNumberFormat="1" applyFont="1" applyBorder="1" applyAlignment="1">
      <alignment horizontal="right" vertical="center"/>
    </xf>
    <xf numFmtId="0" fontId="41" fillId="24" borderId="17" xfId="0" applyFont="1" applyFill="1" applyBorder="1" applyAlignment="1">
      <alignment horizontal="center" vertical="center" shrinkToFit="1"/>
    </xf>
    <xf numFmtId="206" fontId="22" fillId="0" borderId="0" xfId="0" applyNumberFormat="1" applyFont="1" applyAlignment="1">
      <alignment vertical="center"/>
    </xf>
    <xf numFmtId="0" fontId="41" fillId="24" borderId="21" xfId="0" applyFont="1" applyFill="1" applyBorder="1" applyAlignment="1">
      <alignment horizontal="center" vertical="center" shrinkToFit="1"/>
    </xf>
    <xf numFmtId="205" fontId="44" fillId="0" borderId="43" xfId="0" applyNumberFormat="1" applyFont="1" applyBorder="1" applyAlignment="1">
      <alignment horizontal="right" vertical="top"/>
    </xf>
    <xf numFmtId="205" fontId="41" fillId="0" borderId="20" xfId="0" applyNumberFormat="1" applyFont="1" applyBorder="1" applyAlignment="1">
      <alignment horizontal="right" vertical="center"/>
    </xf>
    <xf numFmtId="205" fontId="41" fillId="0" borderId="43" xfId="0" applyNumberFormat="1" applyFont="1" applyBorder="1" applyAlignment="1">
      <alignment horizontal="right" vertical="center"/>
    </xf>
    <xf numFmtId="0" fontId="0" fillId="0" borderId="15" xfId="0" applyBorder="1" applyAlignment="1">
      <alignment horizontal="left" vertical="center"/>
    </xf>
    <xf numFmtId="0" fontId="52" fillId="0" borderId="18" xfId="0" applyFont="1" applyBorder="1" applyAlignment="1">
      <alignment vertical="center" shrinkToFit="1"/>
    </xf>
    <xf numFmtId="0" fontId="68" fillId="0" borderId="19" xfId="0" applyFont="1" applyBorder="1" applyAlignment="1">
      <alignment vertical="center" shrinkToFit="1"/>
    </xf>
    <xf numFmtId="0" fontId="52" fillId="0" borderId="20" xfId="0" applyFont="1" applyBorder="1" applyAlignment="1">
      <alignment vertical="center" shrinkToFit="1"/>
    </xf>
    <xf numFmtId="0" fontId="68" fillId="0" borderId="18" xfId="0" applyFont="1" applyBorder="1" applyAlignment="1">
      <alignment vertical="center" shrinkToFit="1"/>
    </xf>
    <xf numFmtId="0" fontId="68" fillId="0" borderId="20" xfId="0" applyFont="1" applyBorder="1" applyAlignment="1">
      <alignment vertical="center" shrinkToFit="1"/>
    </xf>
    <xf numFmtId="0" fontId="0" fillId="0" borderId="15" xfId="0" applyBorder="1" applyAlignment="1">
      <alignment vertical="center"/>
    </xf>
    <xf numFmtId="0" fontId="68" fillId="0" borderId="27" xfId="0" applyFont="1" applyBorder="1" applyAlignment="1">
      <alignment horizontal="distributed" vertical="center" shrinkToFit="1"/>
    </xf>
    <xf numFmtId="0" fontId="70" fillId="0" borderId="28" xfId="0" applyFont="1" applyBorder="1" applyAlignment="1">
      <alignment horizontal="distributed" vertical="center" shrinkToFit="1"/>
    </xf>
    <xf numFmtId="0" fontId="68" fillId="0" borderId="15" xfId="0" applyFont="1" applyBorder="1" applyAlignment="1">
      <alignment horizontal="distributed" vertical="center" shrinkToFit="1"/>
    </xf>
    <xf numFmtId="0" fontId="70" fillId="0" borderId="16" xfId="0" applyFont="1" applyBorder="1" applyAlignment="1">
      <alignment horizontal="distributed" vertical="center" shrinkToFit="1"/>
    </xf>
    <xf numFmtId="207" fontId="68" fillId="0" borderId="15" xfId="0" applyNumberFormat="1" applyFont="1" applyBorder="1" applyAlignment="1">
      <alignment horizontal="center" vertical="center" shrinkToFit="1"/>
    </xf>
    <xf numFmtId="207" fontId="68" fillId="0" borderId="0" xfId="0" applyNumberFormat="1" applyFont="1" applyBorder="1" applyAlignment="1">
      <alignment horizontal="center" vertical="center" shrinkToFit="1"/>
    </xf>
    <xf numFmtId="207" fontId="68" fillId="0" borderId="16" xfId="0" applyNumberFormat="1" applyFont="1" applyBorder="1" applyAlignment="1">
      <alignment horizontal="center" vertical="center" shrinkToFit="1"/>
    </xf>
    <xf numFmtId="207" fontId="68" fillId="0" borderId="0" xfId="0" applyNumberFormat="1" applyFont="1" applyBorder="1" applyAlignment="1">
      <alignment horizontal="center" vertical="center"/>
    </xf>
    <xf numFmtId="0" fontId="41" fillId="24" borderId="40" xfId="0" applyFont="1" applyFill="1" applyBorder="1" applyAlignment="1">
      <alignment horizontal="center" vertical="center"/>
    </xf>
    <xf numFmtId="207" fontId="68" fillId="0" borderId="40" xfId="0" applyNumberFormat="1" applyFont="1" applyBorder="1" applyAlignment="1">
      <alignment horizontal="center" vertical="center" shrinkToFit="1"/>
    </xf>
    <xf numFmtId="207" fontId="68" fillId="0" borderId="41" xfId="0" applyNumberFormat="1" applyFont="1" applyBorder="1" applyAlignment="1">
      <alignment horizontal="center" vertical="center" shrinkToFit="1"/>
    </xf>
    <xf numFmtId="207" fontId="68" fillId="0" borderId="42" xfId="0" applyNumberFormat="1" applyFont="1" applyBorder="1" applyAlignment="1">
      <alignment horizontal="center" vertical="center" shrinkToFit="1"/>
    </xf>
    <xf numFmtId="207" fontId="68" fillId="0" borderId="41" xfId="0" applyNumberFormat="1" applyFont="1" applyBorder="1" applyAlignment="1">
      <alignment horizontal="center" vertical="center"/>
    </xf>
    <xf numFmtId="0" fontId="52" fillId="0" borderId="0" xfId="0" applyFont="1" applyBorder="1" applyAlignment="1">
      <alignment vertical="center" shrinkToFit="1"/>
    </xf>
    <xf numFmtId="192" fontId="41" fillId="0" borderId="28" xfId="0" applyNumberFormat="1" applyFont="1" applyBorder="1" applyAlignment="1">
      <alignment horizontal="center" vertical="center"/>
    </xf>
    <xf numFmtId="0" fontId="0" fillId="0" borderId="38" xfId="0" applyBorder="1"/>
    <xf numFmtId="192" fontId="41" fillId="0" borderId="16" xfId="0" applyNumberFormat="1" applyFont="1" applyBorder="1" applyAlignment="1">
      <alignment horizontal="center" vertical="center"/>
    </xf>
    <xf numFmtId="0" fontId="0" fillId="0" borderId="49" xfId="0" applyBorder="1"/>
    <xf numFmtId="192" fontId="41" fillId="0" borderId="42" xfId="0" applyNumberFormat="1" applyFont="1" applyBorder="1" applyAlignment="1">
      <alignment horizontal="center" vertical="center"/>
    </xf>
    <xf numFmtId="205" fontId="41" fillId="0" borderId="38" xfId="0" applyNumberFormat="1" applyFont="1" applyBorder="1" applyAlignment="1">
      <alignment vertical="center"/>
    </xf>
    <xf numFmtId="205" fontId="41" fillId="0" borderId="16" xfId="0" quotePrefix="1" applyNumberFormat="1" applyFont="1" applyBorder="1" applyAlignment="1">
      <alignment horizontal="right" vertical="center"/>
    </xf>
    <xf numFmtId="205" fontId="41" fillId="0" borderId="16" xfId="0" applyNumberFormat="1" applyFont="1" applyBorder="1" applyAlignment="1">
      <alignment vertical="center"/>
    </xf>
    <xf numFmtId="205" fontId="44" fillId="0" borderId="43" xfId="0" applyNumberFormat="1" applyFont="1" applyBorder="1" applyAlignment="1">
      <alignment vertical="top"/>
    </xf>
    <xf numFmtId="0" fontId="52" fillId="0" borderId="19" xfId="0" applyFont="1" applyBorder="1" applyAlignment="1">
      <alignment vertical="center" shrinkToFit="1"/>
    </xf>
    <xf numFmtId="0" fontId="41" fillId="24" borderId="15" xfId="0" applyFont="1" applyFill="1" applyBorder="1" applyAlignment="1">
      <alignment vertical="center"/>
    </xf>
    <xf numFmtId="0" fontId="41" fillId="24" borderId="0" xfId="0" applyFont="1" applyFill="1" applyBorder="1" applyAlignment="1">
      <alignment vertical="center"/>
    </xf>
    <xf numFmtId="0" fontId="41" fillId="24" borderId="0" xfId="0" applyFont="1" applyFill="1" applyBorder="1" applyAlignment="1">
      <alignment wrapText="1"/>
    </xf>
    <xf numFmtId="0" fontId="23" fillId="0" borderId="15" xfId="0" applyFont="1" applyBorder="1" applyAlignment="1">
      <alignment vertical="center" textRotation="255" shrinkToFit="1"/>
    </xf>
    <xf numFmtId="0" fontId="0" fillId="0" borderId="0" xfId="0" applyBorder="1" applyAlignment="1">
      <alignment vertical="center" textRotation="255" shrinkToFit="1"/>
    </xf>
    <xf numFmtId="0" fontId="0" fillId="0" borderId="16" xfId="0" applyBorder="1" applyAlignment="1">
      <alignment vertical="center" textRotation="255" shrinkToFit="1"/>
    </xf>
    <xf numFmtId="0" fontId="23" fillId="0" borderId="18" xfId="0" applyFont="1" applyBorder="1" applyAlignment="1">
      <alignment vertical="center" textRotation="255" shrinkToFit="1"/>
    </xf>
    <xf numFmtId="0" fontId="0" fillId="0" borderId="19" xfId="0" applyBorder="1" applyAlignment="1">
      <alignment vertical="center" textRotation="255" shrinkToFit="1"/>
    </xf>
    <xf numFmtId="0" fontId="0" fillId="0" borderId="20" xfId="0" applyBorder="1" applyAlignment="1">
      <alignment vertical="center" textRotation="255" shrinkToFit="1"/>
    </xf>
    <xf numFmtId="0" fontId="23" fillId="0" borderId="19" xfId="0" applyFont="1" applyBorder="1" applyAlignment="1">
      <alignment vertical="center" textRotation="255" shrinkToFit="1"/>
    </xf>
    <xf numFmtId="0" fontId="23" fillId="0" borderId="0" xfId="0" applyFont="1" applyBorder="1" applyAlignment="1">
      <alignment vertical="center" textRotation="255" shrinkToFit="1"/>
    </xf>
    <xf numFmtId="0" fontId="23" fillId="0" borderId="20" xfId="0" applyFont="1" applyBorder="1" applyAlignment="1">
      <alignment vertical="center" textRotation="255" shrinkToFit="1"/>
    </xf>
    <xf numFmtId="0" fontId="23" fillId="0" borderId="27" xfId="0" applyFont="1" applyBorder="1" applyAlignment="1">
      <alignment horizontal="distributed" vertical="center"/>
    </xf>
    <xf numFmtId="0" fontId="23" fillId="0" borderId="25" xfId="0" applyFont="1" applyBorder="1" applyAlignment="1">
      <alignment horizontal="distributed" vertical="center"/>
    </xf>
    <xf numFmtId="0" fontId="52" fillId="0" borderId="25" xfId="0" applyFont="1" applyBorder="1" applyAlignment="1">
      <alignment horizontal="left" vertical="center" shrinkToFit="1"/>
    </xf>
    <xf numFmtId="0" fontId="44" fillId="0" borderId="25" xfId="0" applyFont="1" applyBorder="1" applyAlignment="1">
      <alignment vertical="center" shrinkToFit="1"/>
    </xf>
    <xf numFmtId="0" fontId="41" fillId="0" borderId="25" xfId="0" applyFont="1" applyBorder="1" applyAlignment="1">
      <alignment vertical="center"/>
    </xf>
    <xf numFmtId="0" fontId="44" fillId="0" borderId="25" xfId="0" applyFont="1" applyBorder="1" applyAlignment="1">
      <alignment horizontal="center" vertical="center" shrinkToFit="1"/>
    </xf>
    <xf numFmtId="0" fontId="23" fillId="0" borderId="25" xfId="0" applyFont="1" applyBorder="1" applyAlignment="1">
      <alignment vertical="center"/>
    </xf>
    <xf numFmtId="0" fontId="52" fillId="0" borderId="25" xfId="0" applyFont="1" applyBorder="1" applyAlignment="1">
      <alignment vertical="center" shrinkToFit="1"/>
    </xf>
    <xf numFmtId="0" fontId="71" fillId="0" borderId="51" xfId="0" applyFont="1" applyBorder="1" applyAlignment="1">
      <alignment horizontal="center" vertical="center" shrinkToFit="1"/>
    </xf>
    <xf numFmtId="0" fontId="44" fillId="0" borderId="25" xfId="0" applyFont="1" applyBorder="1" applyAlignment="1">
      <alignment horizontal="centerContinuous" vertical="center"/>
    </xf>
    <xf numFmtId="0" fontId="23" fillId="0" borderId="15" xfId="0" applyFont="1" applyBorder="1" applyAlignment="1">
      <alignment horizontal="distributed" vertical="center"/>
    </xf>
    <xf numFmtId="0" fontId="23" fillId="0" borderId="0" xfId="0" quotePrefix="1" applyFont="1" applyBorder="1" applyAlignment="1">
      <alignment horizontal="centerContinuous" vertical="center"/>
    </xf>
    <xf numFmtId="0" fontId="52" fillId="0" borderId="0" xfId="0" applyFont="1" applyBorder="1" applyAlignment="1">
      <alignment horizontal="left" vertical="center" shrinkToFit="1"/>
    </xf>
    <xf numFmtId="0" fontId="44" fillId="0" borderId="0" xfId="0" applyFont="1" applyBorder="1" applyAlignment="1">
      <alignment vertical="center" shrinkToFit="1"/>
    </xf>
    <xf numFmtId="0" fontId="44" fillId="0" borderId="0" xfId="0" applyFont="1" applyBorder="1" applyAlignment="1">
      <alignment horizontal="centerContinuous" vertical="center"/>
    </xf>
    <xf numFmtId="0" fontId="44" fillId="0" borderId="0" xfId="0" applyFont="1" applyBorder="1" applyAlignment="1">
      <alignment horizontal="center" vertical="center" shrinkToFit="1"/>
    </xf>
    <xf numFmtId="0" fontId="52" fillId="0" borderId="0" xfId="0" applyFont="1" applyBorder="1" applyAlignment="1">
      <alignment horizontal="center" vertical="center" shrinkToFit="1"/>
    </xf>
    <xf numFmtId="0" fontId="71" fillId="0" borderId="52" xfId="0" applyFont="1" applyBorder="1" applyAlignment="1">
      <alignment horizontal="center" vertical="center" shrinkToFit="1"/>
    </xf>
    <xf numFmtId="0" fontId="41" fillId="24" borderId="0" xfId="0" applyFont="1" applyFill="1" applyBorder="1" applyAlignment="1">
      <alignment horizontal="center" vertical="center"/>
    </xf>
    <xf numFmtId="0" fontId="41" fillId="24" borderId="18" xfId="0" applyFont="1" applyFill="1" applyBorder="1" applyAlignment="1">
      <alignment vertical="center"/>
    </xf>
    <xf numFmtId="0" fontId="41" fillId="24" borderId="19" xfId="0" applyFont="1" applyFill="1" applyBorder="1" applyAlignment="1">
      <alignment horizontal="center" vertical="center"/>
    </xf>
    <xf numFmtId="0" fontId="41" fillId="24" borderId="19" xfId="0" applyFont="1" applyFill="1" applyBorder="1" applyAlignment="1">
      <alignment wrapText="1"/>
    </xf>
    <xf numFmtId="0" fontId="23" fillId="0" borderId="18" xfId="0" applyFont="1" applyBorder="1" applyAlignment="1">
      <alignment horizontal="distributed" vertical="center"/>
    </xf>
    <xf numFmtId="0" fontId="23" fillId="0" borderId="19" xfId="0" applyFont="1" applyBorder="1" applyAlignment="1">
      <alignment vertical="center"/>
    </xf>
    <xf numFmtId="0" fontId="41" fillId="0" borderId="19" xfId="0" applyFont="1" applyBorder="1" applyAlignment="1">
      <alignment horizontal="center" vertical="center"/>
    </xf>
    <xf numFmtId="198" fontId="44" fillId="0" borderId="19" xfId="0" applyNumberFormat="1" applyFont="1" applyBorder="1" applyAlignment="1">
      <alignment horizontal="left" vertical="center"/>
    </xf>
    <xf numFmtId="0" fontId="44" fillId="0" borderId="19" xfId="0" applyFont="1" applyBorder="1" applyAlignment="1">
      <alignment vertical="center"/>
    </xf>
    <xf numFmtId="198" fontId="52" fillId="0" borderId="19" xfId="0" applyNumberFormat="1" applyFont="1" applyBorder="1" applyAlignment="1">
      <alignment horizontal="left" vertical="center"/>
    </xf>
    <xf numFmtId="0" fontId="71" fillId="0" borderId="53" xfId="0" applyFont="1" applyBorder="1" applyAlignment="1">
      <alignment horizontal="center" vertical="center" shrinkToFit="1"/>
    </xf>
    <xf numFmtId="0" fontId="41" fillId="24" borderId="25" xfId="0" applyFont="1" applyFill="1" applyBorder="1" applyAlignment="1">
      <alignment horizontal="center" vertical="center"/>
    </xf>
    <xf numFmtId="205" fontId="23" fillId="0" borderId="27" xfId="85" applyNumberFormat="1" applyFont="1" applyBorder="1" applyAlignment="1">
      <alignment horizontal="right" vertical="center"/>
    </xf>
    <xf numFmtId="205" fontId="41" fillId="0" borderId="25" xfId="0" applyNumberFormat="1" applyFont="1" applyBorder="1" applyAlignment="1">
      <alignment horizontal="right" vertical="center"/>
    </xf>
    <xf numFmtId="205" fontId="41" fillId="0" borderId="0" xfId="0" applyNumberFormat="1" applyFont="1" applyBorder="1" applyAlignment="1">
      <alignment horizontal="right" vertical="center"/>
    </xf>
    <xf numFmtId="205" fontId="23" fillId="0" borderId="0" xfId="0" applyNumberFormat="1" applyFont="1" applyBorder="1" applyAlignment="1">
      <alignment horizontal="right" vertical="center"/>
    </xf>
    <xf numFmtId="205" fontId="23" fillId="0" borderId="54" xfId="0" applyNumberFormat="1" applyFont="1" applyBorder="1" applyAlignment="1">
      <alignment horizontal="right" vertical="center"/>
    </xf>
    <xf numFmtId="205" fontId="23" fillId="0" borderId="28" xfId="0" applyNumberFormat="1" applyFont="1" applyBorder="1" applyAlignment="1">
      <alignment horizontal="right" vertical="center" shrinkToFit="1"/>
    </xf>
    <xf numFmtId="205" fontId="23" fillId="0" borderId="55" xfId="0" applyNumberFormat="1" applyFont="1" applyBorder="1" applyAlignment="1">
      <alignment horizontal="right" vertical="center"/>
    </xf>
    <xf numFmtId="205" fontId="23" fillId="0" borderId="15" xfId="85" applyNumberFormat="1" applyFont="1" applyBorder="1" applyAlignment="1">
      <alignment horizontal="right" vertical="center"/>
    </xf>
    <xf numFmtId="186" fontId="23" fillId="0" borderId="0" xfId="85" applyNumberFormat="1" applyFont="1" applyBorder="1" applyAlignment="1">
      <alignment horizontal="right" vertical="center"/>
    </xf>
    <xf numFmtId="205" fontId="41" fillId="0" borderId="0" xfId="0" applyNumberFormat="1" applyFont="1" applyAlignment="1">
      <alignment horizontal="right" vertical="center"/>
    </xf>
    <xf numFmtId="186" fontId="41" fillId="0" borderId="0" xfId="0" applyNumberFormat="1" applyFont="1" applyAlignment="1">
      <alignment horizontal="right" vertical="center"/>
    </xf>
    <xf numFmtId="186" fontId="23" fillId="0" borderId="54" xfId="85" applyNumberFormat="1" applyFont="1" applyBorder="1" applyAlignment="1">
      <alignment horizontal="right" vertical="center"/>
    </xf>
    <xf numFmtId="205" fontId="23" fillId="0" borderId="16" xfId="84" applyNumberFormat="1" applyFont="1" applyBorder="1" applyAlignment="1">
      <alignment horizontal="right" vertical="center" shrinkToFit="1"/>
    </xf>
    <xf numFmtId="189" fontId="41" fillId="0" borderId="0" xfId="0" applyNumberFormat="1" applyFont="1" applyBorder="1" applyAlignment="1">
      <alignment horizontal="right" vertical="center"/>
    </xf>
    <xf numFmtId="208" fontId="23" fillId="0" borderId="52" xfId="0" applyNumberFormat="1" applyFont="1" applyBorder="1" applyAlignment="1">
      <alignment vertical="center"/>
    </xf>
    <xf numFmtId="205" fontId="23" fillId="0" borderId="16" xfId="84" applyNumberFormat="1" applyFont="1" applyBorder="1" applyAlignment="1">
      <alignment horizontal="right" vertical="center"/>
    </xf>
    <xf numFmtId="0" fontId="0" fillId="24" borderId="0" xfId="0" applyFill="1" applyBorder="1" applyAlignment="1">
      <alignment horizontal="center"/>
    </xf>
    <xf numFmtId="0" fontId="0" fillId="24" borderId="25" xfId="0" applyFill="1" applyBorder="1" applyAlignment="1">
      <alignment horizontal="center"/>
    </xf>
    <xf numFmtId="0" fontId="0" fillId="24" borderId="18" xfId="0" applyFill="1" applyBorder="1" applyAlignment="1">
      <alignment horizontal="center"/>
    </xf>
    <xf numFmtId="0" fontId="0" fillId="24" borderId="19" xfId="0" applyFill="1" applyBorder="1" applyAlignment="1">
      <alignment horizontal="center"/>
    </xf>
    <xf numFmtId="205" fontId="23" fillId="0" borderId="0" xfId="84" applyNumberFormat="1" applyFont="1" applyBorder="1" applyAlignment="1">
      <alignment horizontal="right" vertical="center" shrinkToFit="1"/>
    </xf>
    <xf numFmtId="0" fontId="41" fillId="24" borderId="27" xfId="0" applyFont="1" applyFill="1" applyBorder="1" applyAlignment="1">
      <alignment horizontal="center" vertical="center" wrapText="1"/>
    </xf>
    <xf numFmtId="0" fontId="72" fillId="24" borderId="27" xfId="0" applyFont="1" applyFill="1" applyBorder="1" applyAlignment="1">
      <alignment horizontal="center" vertical="center" wrapText="1"/>
    </xf>
    <xf numFmtId="0" fontId="73" fillId="24" borderId="25" xfId="0" applyFont="1" applyFill="1" applyBorder="1" applyAlignment="1">
      <alignment horizontal="center"/>
    </xf>
    <xf numFmtId="0" fontId="73" fillId="24" borderId="18" xfId="0" applyFont="1" applyFill="1" applyBorder="1" applyAlignment="1">
      <alignment horizontal="center"/>
    </xf>
    <xf numFmtId="0" fontId="73" fillId="24" borderId="19" xfId="0" applyFont="1" applyFill="1" applyBorder="1" applyAlignment="1">
      <alignment horizontal="center"/>
    </xf>
    <xf numFmtId="0" fontId="57" fillId="24" borderId="27" xfId="0" applyFont="1" applyFill="1" applyBorder="1" applyAlignment="1">
      <alignment horizontal="center" vertical="center" wrapText="1"/>
    </xf>
    <xf numFmtId="0" fontId="0" fillId="24" borderId="25" xfId="0" applyFill="1" applyBorder="1" applyAlignment="1">
      <alignment horizontal="center" vertical="center" wrapText="1"/>
    </xf>
    <xf numFmtId="0" fontId="60" fillId="0" borderId="0" xfId="0" applyFont="1" applyAlignment="1">
      <alignment horizontal="distributed" vertical="center"/>
    </xf>
    <xf numFmtId="0" fontId="0" fillId="24" borderId="18" xfId="0" applyFill="1" applyBorder="1" applyAlignment="1">
      <alignment horizontal="center" vertical="center" wrapText="1"/>
    </xf>
    <xf numFmtId="0" fontId="0" fillId="24" borderId="19" xfId="0" applyFill="1" applyBorder="1" applyAlignment="1">
      <alignment horizontal="center" vertical="center" wrapText="1"/>
    </xf>
    <xf numFmtId="0" fontId="41" fillId="24" borderId="22" xfId="0" applyFont="1" applyFill="1" applyBorder="1" applyAlignment="1">
      <alignment horizontal="center" vertical="center" wrapText="1"/>
    </xf>
    <xf numFmtId="0" fontId="0" fillId="24" borderId="23" xfId="0" applyFill="1" applyBorder="1" applyAlignment="1">
      <alignment horizontal="center" vertical="center" wrapText="1"/>
    </xf>
    <xf numFmtId="0" fontId="0" fillId="24" borderId="27" xfId="0" applyFill="1" applyBorder="1" applyAlignment="1">
      <alignment horizontal="center" vertical="center" wrapText="1"/>
    </xf>
    <xf numFmtId="0" fontId="44" fillId="24" borderId="27" xfId="0" applyFont="1" applyFill="1" applyBorder="1" applyAlignment="1">
      <alignment horizontal="center" vertical="center" wrapText="1"/>
    </xf>
    <xf numFmtId="0" fontId="52" fillId="24" borderId="25" xfId="0" applyFont="1" applyFill="1" applyBorder="1" applyAlignment="1">
      <alignment horizontal="center"/>
    </xf>
    <xf numFmtId="0" fontId="52" fillId="24" borderId="18" xfId="0" applyFont="1" applyFill="1" applyBorder="1" applyAlignment="1">
      <alignment horizontal="center"/>
    </xf>
    <xf numFmtId="0" fontId="52" fillId="24" borderId="19" xfId="0" applyFont="1" applyFill="1" applyBorder="1" applyAlignment="1">
      <alignment horizontal="center"/>
    </xf>
    <xf numFmtId="0" fontId="52" fillId="24" borderId="25" xfId="0" applyFont="1" applyFill="1" applyBorder="1" applyAlignment="1">
      <alignment horizontal="center" vertical="center" wrapText="1"/>
    </xf>
    <xf numFmtId="0" fontId="52" fillId="24" borderId="15" xfId="0" applyFont="1" applyFill="1" applyBorder="1" applyAlignment="1">
      <alignment horizontal="center" vertical="center" wrapText="1"/>
    </xf>
    <xf numFmtId="0" fontId="52" fillId="24" borderId="0" xfId="0" applyFont="1" applyFill="1" applyBorder="1" applyAlignment="1">
      <alignment horizontal="center" vertical="center" wrapText="1"/>
    </xf>
    <xf numFmtId="0" fontId="41" fillId="24" borderId="15" xfId="0" applyFont="1" applyFill="1" applyBorder="1" applyAlignment="1">
      <alignment horizontal="center" vertical="center" wrapText="1"/>
    </xf>
    <xf numFmtId="0" fontId="0" fillId="24" borderId="16" xfId="0" applyFill="1" applyBorder="1" applyAlignment="1">
      <alignment horizontal="center" vertical="center" wrapText="1"/>
    </xf>
    <xf numFmtId="0" fontId="74" fillId="0" borderId="0" xfId="0" applyFont="1" applyAlignment="1">
      <alignment horizontal="right" vertical="center"/>
    </xf>
    <xf numFmtId="0" fontId="0" fillId="24" borderId="20" xfId="0" applyFill="1" applyBorder="1" applyAlignment="1">
      <alignment horizontal="center" vertical="center" wrapText="1"/>
    </xf>
    <xf numFmtId="0" fontId="74" fillId="0" borderId="0" xfId="0" applyFont="1" applyAlignment="1">
      <alignment vertical="center"/>
    </xf>
    <xf numFmtId="0" fontId="57" fillId="24" borderId="28" xfId="0" applyFont="1" applyFill="1" applyBorder="1" applyAlignment="1">
      <alignment horizontal="center" vertical="center" wrapText="1"/>
    </xf>
    <xf numFmtId="0" fontId="23" fillId="0" borderId="16" xfId="0" applyFont="1" applyBorder="1" applyAlignment="1">
      <alignment vertical="center"/>
    </xf>
    <xf numFmtId="0" fontId="57" fillId="24" borderId="18" xfId="0" applyFont="1" applyFill="1" applyBorder="1" applyAlignment="1">
      <alignment horizontal="center" vertical="center" wrapText="1"/>
    </xf>
    <xf numFmtId="0" fontId="57" fillId="24" borderId="20" xfId="0" applyFont="1" applyFill="1" applyBorder="1" applyAlignment="1">
      <alignment horizontal="center" vertical="center" wrapText="1"/>
    </xf>
    <xf numFmtId="0" fontId="44" fillId="24" borderId="28" xfId="0" applyFont="1" applyFill="1" applyBorder="1" applyAlignment="1">
      <alignment horizontal="center" vertical="center" wrapText="1"/>
    </xf>
    <xf numFmtId="0" fontId="44" fillId="24" borderId="18" xfId="0" applyFont="1" applyFill="1" applyBorder="1" applyAlignment="1">
      <alignment horizontal="center" vertical="center" wrapText="1"/>
    </xf>
    <xf numFmtId="0" fontId="44" fillId="24" borderId="20" xfId="0" applyFont="1" applyFill="1" applyBorder="1" applyAlignment="1">
      <alignment horizontal="center" vertical="center" wrapText="1"/>
    </xf>
    <xf numFmtId="0" fontId="41" fillId="24" borderId="28" xfId="0" applyFont="1" applyFill="1" applyBorder="1" applyAlignment="1">
      <alignment horizontal="center" vertical="center" wrapText="1"/>
    </xf>
    <xf numFmtId="0" fontId="41" fillId="24" borderId="18" xfId="0" applyFont="1" applyFill="1" applyBorder="1" applyAlignment="1">
      <alignment horizontal="center" vertical="center" wrapText="1"/>
    </xf>
    <xf numFmtId="0" fontId="41" fillId="24" borderId="20" xfId="0" applyFont="1" applyFill="1" applyBorder="1" applyAlignment="1">
      <alignment horizontal="center" vertical="center" wrapText="1"/>
    </xf>
    <xf numFmtId="0" fontId="41" fillId="24" borderId="16" xfId="0" applyFont="1" applyFill="1" applyBorder="1" applyAlignment="1">
      <alignment horizontal="center" vertical="center" wrapText="1"/>
    </xf>
    <xf numFmtId="0" fontId="41" fillId="24" borderId="29" xfId="0" applyFont="1" applyFill="1" applyBorder="1" applyAlignment="1">
      <alignment horizontal="center" vertical="center" wrapText="1"/>
    </xf>
    <xf numFmtId="0" fontId="41" fillId="24" borderId="21" xfId="0" applyFont="1" applyFill="1" applyBorder="1" applyAlignment="1">
      <alignment horizontal="center" vertical="center" wrapText="1"/>
    </xf>
    <xf numFmtId="0" fontId="44" fillId="24" borderId="29" xfId="0" applyFont="1" applyFill="1" applyBorder="1" applyAlignment="1">
      <alignment horizontal="center" vertical="center" wrapText="1"/>
    </xf>
    <xf numFmtId="0" fontId="44" fillId="24" borderId="21" xfId="0" applyFont="1" applyFill="1" applyBorder="1" applyAlignment="1">
      <alignment horizontal="center" vertical="center" wrapText="1"/>
    </xf>
    <xf numFmtId="0" fontId="41" fillId="24" borderId="0" xfId="0" applyFont="1" applyFill="1" applyBorder="1" applyAlignment="1">
      <alignment horizontal="center" vertical="center" wrapText="1"/>
    </xf>
    <xf numFmtId="0" fontId="0" fillId="24" borderId="0" xfId="0" applyFill="1" applyBorder="1" applyAlignment="1">
      <alignment vertical="center"/>
    </xf>
    <xf numFmtId="0" fontId="44" fillId="24" borderId="17" xfId="0" applyFont="1" applyFill="1" applyBorder="1" applyAlignment="1">
      <alignment horizontal="center" vertical="center" wrapText="1"/>
    </xf>
    <xf numFmtId="0" fontId="60" fillId="0" borderId="0" xfId="0" applyFont="1" applyBorder="1" applyAlignment="1">
      <alignment horizontal="center" vertical="center"/>
    </xf>
    <xf numFmtId="0" fontId="74" fillId="0" borderId="0" xfId="0" applyFont="1" applyBorder="1" applyAlignment="1">
      <alignment horizontal="left" vertical="center"/>
    </xf>
    <xf numFmtId="0" fontId="74" fillId="0" borderId="0" xfId="0" applyFont="1" applyAlignment="1">
      <alignment horizontal="left" vertical="center"/>
    </xf>
    <xf numFmtId="37" fontId="74" fillId="0" borderId="0" xfId="0" applyNumberFormat="1" applyFont="1" applyBorder="1"/>
    <xf numFmtId="37" fontId="41" fillId="0" borderId="0" xfId="0" quotePrefix="1" applyNumberFormat="1" applyFont="1" applyBorder="1"/>
    <xf numFmtId="37" fontId="62" fillId="0" borderId="0" xfId="0" quotePrefix="1" applyNumberFormat="1" applyFont="1" applyBorder="1"/>
    <xf numFmtId="37" fontId="41" fillId="0" borderId="0" xfId="0" applyNumberFormat="1" applyFont="1" applyBorder="1" applyAlignment="1">
      <alignment horizontal="center"/>
    </xf>
    <xf numFmtId="37" fontId="41" fillId="0" borderId="0" xfId="0" applyNumberFormat="1" applyFont="1" applyBorder="1" applyAlignment="1">
      <alignment horizontal="center" shrinkToFit="1"/>
    </xf>
    <xf numFmtId="0" fontId="41" fillId="0" borderId="0" xfId="0" applyFont="1" applyBorder="1" applyAlignment="1">
      <alignment horizontal="center" vertical="center" textRotation="255"/>
    </xf>
    <xf numFmtId="38" fontId="41" fillId="0" borderId="0" xfId="111" applyFont="1" applyBorder="1" applyAlignment="1" applyProtection="1"/>
    <xf numFmtId="0" fontId="74" fillId="0" borderId="0" xfId="0" applyFont="1" applyBorder="1" applyAlignment="1">
      <alignment horizontal="center" vertical="center"/>
    </xf>
    <xf numFmtId="0" fontId="41" fillId="0" borderId="0" xfId="0" applyFont="1" applyBorder="1" applyAlignment="1">
      <alignment horizontal="center" vertical="center" wrapText="1"/>
    </xf>
    <xf numFmtId="38" fontId="74" fillId="0" borderId="0" xfId="111" applyFont="1" applyBorder="1" applyAlignment="1" applyProtection="1"/>
    <xf numFmtId="38" fontId="41" fillId="0" borderId="0" xfId="111" quotePrefix="1" applyFont="1" applyBorder="1" applyAlignment="1" applyProtection="1"/>
    <xf numFmtId="38" fontId="41" fillId="0" borderId="0" xfId="111" applyFont="1" applyBorder="1" applyAlignment="1" applyProtection="1">
      <alignment shrinkToFit="1"/>
    </xf>
    <xf numFmtId="200" fontId="41" fillId="0" borderId="0" xfId="0" applyNumberFormat="1" applyFont="1" applyBorder="1" applyAlignment="1">
      <alignment horizontal="center" vertical="justify"/>
    </xf>
    <xf numFmtId="0" fontId="65" fillId="0" borderId="0" xfId="0" applyFont="1" applyAlignment="1">
      <alignment vertical="center"/>
    </xf>
    <xf numFmtId="0" fontId="41" fillId="27" borderId="0" xfId="0" applyFont="1" applyFill="1" applyAlignment="1">
      <alignment vertical="center"/>
    </xf>
    <xf numFmtId="0" fontId="75" fillId="0" borderId="0" xfId="0" applyFont="1" applyBorder="1" applyAlignment="1">
      <alignment vertical="center" wrapText="1"/>
    </xf>
    <xf numFmtId="49" fontId="23" fillId="0" borderId="0" xfId="0" applyNumberFormat="1" applyFont="1" applyBorder="1" applyAlignment="1">
      <alignment vertical="center"/>
    </xf>
    <xf numFmtId="0" fontId="76" fillId="0" borderId="0" xfId="0" applyFont="1" applyAlignment="1">
      <alignment vertical="center"/>
    </xf>
    <xf numFmtId="0" fontId="77" fillId="0" borderId="0" xfId="0" applyFont="1" applyAlignment="1">
      <alignment vertical="center"/>
    </xf>
    <xf numFmtId="0" fontId="78" fillId="0" borderId="0" xfId="0" applyFont="1" applyBorder="1" applyAlignment="1">
      <alignment vertical="center"/>
    </xf>
    <xf numFmtId="0" fontId="79" fillId="0" borderId="0" xfId="0" applyFont="1" applyBorder="1" applyAlignment="1">
      <alignment vertical="center"/>
    </xf>
    <xf numFmtId="0" fontId="80" fillId="0" borderId="0" xfId="0" applyFont="1" applyBorder="1" applyAlignment="1">
      <alignment vertical="center" wrapText="1"/>
    </xf>
    <xf numFmtId="209" fontId="23" fillId="0" borderId="0" xfId="111" applyNumberFormat="1" applyFont="1" applyFill="1" applyBorder="1" applyAlignment="1" applyProtection="1">
      <alignment vertical="center"/>
    </xf>
    <xf numFmtId="209" fontId="41" fillId="0" borderId="0" xfId="111" applyNumberFormat="1" applyFont="1" applyFill="1" applyBorder="1" applyAlignment="1" applyProtection="1">
      <alignment vertical="center"/>
    </xf>
    <xf numFmtId="210" fontId="41" fillId="0" borderId="0" xfId="111" applyNumberFormat="1" applyFont="1" applyFill="1" applyBorder="1" applyAlignment="1" applyProtection="1">
      <alignment vertical="center"/>
    </xf>
    <xf numFmtId="210" fontId="23" fillId="0" borderId="0" xfId="111" applyNumberFormat="1" applyFont="1" applyFill="1" applyBorder="1" applyAlignment="1" applyProtection="1">
      <alignment vertical="center"/>
    </xf>
    <xf numFmtId="183" fontId="23" fillId="0" borderId="0" xfId="111" applyNumberFormat="1" applyFont="1" applyFill="1" applyBorder="1" applyAlignment="1" applyProtection="1">
      <alignment vertical="center"/>
    </xf>
    <xf numFmtId="0" fontId="81" fillId="0" borderId="0" xfId="0" applyFont="1" applyBorder="1" applyAlignment="1">
      <alignment vertical="center" wrapText="1"/>
    </xf>
    <xf numFmtId="0" fontId="81" fillId="0" borderId="0" xfId="0" applyFont="1" applyBorder="1" applyAlignment="1">
      <alignment horizontal="center" wrapText="1"/>
    </xf>
    <xf numFmtId="0" fontId="81" fillId="0" borderId="0" xfId="0" applyFont="1" applyBorder="1" applyAlignment="1">
      <alignment wrapText="1"/>
    </xf>
    <xf numFmtId="0" fontId="80" fillId="0" borderId="0" xfId="0" applyFont="1" applyBorder="1" applyAlignment="1">
      <alignment vertical="top" wrapText="1"/>
    </xf>
    <xf numFmtId="0" fontId="80" fillId="0" borderId="0" xfId="0" applyFont="1" applyAlignment="1">
      <alignment vertical="top" wrapText="1"/>
    </xf>
    <xf numFmtId="0" fontId="81" fillId="0" borderId="0" xfId="0" applyFont="1" applyAlignment="1">
      <alignment wrapText="1"/>
    </xf>
    <xf numFmtId="20" fontId="81" fillId="0" borderId="0" xfId="0" applyNumberFormat="1" applyFont="1" applyBorder="1" applyAlignment="1">
      <alignment horizontal="center" wrapText="1"/>
    </xf>
    <xf numFmtId="0" fontId="23" fillId="0" borderId="0" xfId="0" applyFont="1" applyBorder="1" applyAlignment="1">
      <alignment vertical="center" wrapText="1"/>
    </xf>
    <xf numFmtId="0" fontId="78" fillId="0" borderId="0" xfId="0" applyFont="1" applyBorder="1" applyAlignment="1">
      <alignment vertical="top" wrapText="1"/>
    </xf>
    <xf numFmtId="0" fontId="82" fillId="0" borderId="0" xfId="0" applyFont="1" applyBorder="1" applyAlignment="1">
      <alignment vertical="top" wrapText="1"/>
    </xf>
    <xf numFmtId="0" fontId="74" fillId="0" borderId="0" xfId="0" applyFont="1" applyBorder="1" applyAlignment="1">
      <alignment vertical="center" wrapText="1"/>
    </xf>
    <xf numFmtId="211" fontId="41" fillId="0" borderId="0" xfId="0" applyNumberFormat="1" applyFont="1" applyAlignment="1">
      <alignment vertical="center"/>
    </xf>
    <xf numFmtId="0" fontId="83" fillId="0" borderId="0" xfId="0" applyFont="1" applyBorder="1" applyAlignment="1">
      <alignment vertical="top" wrapText="1"/>
    </xf>
    <xf numFmtId="0" fontId="83" fillId="0" borderId="0" xfId="0" applyFont="1" applyBorder="1" applyAlignment="1">
      <alignment horizontal="left" vertical="top" wrapText="1"/>
    </xf>
    <xf numFmtId="0" fontId="76" fillId="0" borderId="0" xfId="0" applyFont="1" applyBorder="1" applyAlignment="1">
      <alignment vertical="top" wrapText="1"/>
    </xf>
    <xf numFmtId="0" fontId="82" fillId="0" borderId="0" xfId="0" applyFont="1" applyAlignment="1">
      <alignment vertical="top" wrapText="1"/>
    </xf>
    <xf numFmtId="0" fontId="76" fillId="0" borderId="0" xfId="0" applyFont="1" applyBorder="1" applyAlignment="1">
      <alignment vertical="distributed" wrapText="1"/>
    </xf>
    <xf numFmtId="0" fontId="83" fillId="0" borderId="0" xfId="0" applyFont="1" applyBorder="1" applyAlignment="1">
      <alignment vertical="distributed" wrapText="1"/>
    </xf>
    <xf numFmtId="0" fontId="83" fillId="0" borderId="0" xfId="0" applyFont="1" applyBorder="1" applyAlignment="1">
      <alignment horizontal="center" vertical="distributed" wrapText="1"/>
    </xf>
    <xf numFmtId="0" fontId="84" fillId="0" borderId="0" xfId="0" applyFont="1" applyBorder="1" applyAlignment="1">
      <alignment horizontal="center" vertical="center" wrapText="1"/>
    </xf>
    <xf numFmtId="0" fontId="76" fillId="0" borderId="0" xfId="0" applyFont="1" applyBorder="1" applyAlignment="1">
      <alignment horizontal="center" vertical="distributed" wrapText="1"/>
    </xf>
    <xf numFmtId="0" fontId="85" fillId="0" borderId="0" xfId="0" applyFont="1" applyBorder="1" applyAlignment="1">
      <alignment vertical="center"/>
    </xf>
    <xf numFmtId="0" fontId="76" fillId="0" borderId="0" xfId="0" applyFont="1" applyBorder="1" applyAlignment="1">
      <alignment horizontal="center" wrapText="1"/>
    </xf>
    <xf numFmtId="0" fontId="83" fillId="0" borderId="0" xfId="0" applyFont="1" applyBorder="1" applyAlignment="1">
      <alignment horizontal="center" vertical="center" wrapText="1"/>
    </xf>
    <xf numFmtId="183" fontId="83" fillId="0" borderId="0" xfId="0" applyNumberFormat="1" applyFont="1" applyBorder="1" applyAlignment="1">
      <alignment horizontal="center" vertical="center" wrapText="1"/>
    </xf>
    <xf numFmtId="212" fontId="86" fillId="0" borderId="0" xfId="0" applyNumberFormat="1" applyFont="1" applyBorder="1" applyAlignment="1">
      <alignment horizontal="left" vertical="top" wrapText="1"/>
    </xf>
    <xf numFmtId="3" fontId="86" fillId="0" borderId="0" xfId="0" applyNumberFormat="1" applyFont="1" applyBorder="1" applyAlignment="1">
      <alignment vertical="center" wrapText="1"/>
    </xf>
    <xf numFmtId="0" fontId="42" fillId="0" borderId="0" xfId="0" applyFont="1" applyBorder="1" applyAlignment="1">
      <alignment vertical="top" wrapText="1"/>
    </xf>
    <xf numFmtId="38" fontId="86" fillId="0" borderId="0" xfId="111" applyFont="1" applyFill="1" applyBorder="1" applyAlignment="1" applyProtection="1">
      <alignment vertical="center" wrapText="1"/>
    </xf>
    <xf numFmtId="0" fontId="44" fillId="0" borderId="0" xfId="0" applyFont="1" applyBorder="1" applyAlignment="1">
      <alignment vertical="top" wrapText="1" shrinkToFit="1"/>
    </xf>
    <xf numFmtId="0" fontId="86" fillId="0" borderId="0" xfId="0" applyFont="1" applyBorder="1" applyAlignment="1">
      <alignment vertical="center" wrapText="1"/>
    </xf>
    <xf numFmtId="0" fontId="80" fillId="0" borderId="0" xfId="0" applyFont="1" applyBorder="1" applyAlignment="1">
      <alignment vertical="center"/>
    </xf>
    <xf numFmtId="0" fontId="80" fillId="0" borderId="0" xfId="0" applyFont="1" applyAlignment="1">
      <alignment vertical="center"/>
    </xf>
    <xf numFmtId="0" fontId="23" fillId="0" borderId="0" xfId="0" applyFont="1" applyAlignment="1">
      <alignment vertical="center" wrapText="1"/>
    </xf>
    <xf numFmtId="0" fontId="87" fillId="0" borderId="0" xfId="0" applyFont="1" applyBorder="1" applyAlignment="1">
      <alignment vertical="center" wrapText="1"/>
    </xf>
    <xf numFmtId="9" fontId="23" fillId="0" borderId="0" xfId="0" applyNumberFormat="1" applyFont="1" applyBorder="1" applyAlignment="1">
      <alignment horizontal="center" vertical="center"/>
    </xf>
    <xf numFmtId="0" fontId="79" fillId="0" borderId="0" xfId="0" applyFont="1" applyBorder="1" applyAlignment="1">
      <alignment vertical="center" wrapText="1"/>
    </xf>
    <xf numFmtId="0" fontId="83" fillId="0" borderId="0" xfId="0" applyFont="1" applyBorder="1" applyAlignment="1">
      <alignment horizontal="left" vertical="center" wrapText="1"/>
    </xf>
    <xf numFmtId="0" fontId="83" fillId="0" borderId="0" xfId="0" applyFont="1" applyAlignment="1">
      <alignment horizontal="left" vertical="center" wrapText="1"/>
    </xf>
    <xf numFmtId="0" fontId="88" fillId="0" borderId="0" xfId="0" applyFont="1" applyBorder="1" applyAlignment="1">
      <alignment vertical="distributed" wrapText="1"/>
    </xf>
    <xf numFmtId="0" fontId="12" fillId="0" borderId="0" xfId="74" applyBorder="1">
      <alignment vertical="center"/>
    </xf>
    <xf numFmtId="9" fontId="12" fillId="0" borderId="0" xfId="74" applyNumberFormat="1" applyBorder="1">
      <alignment vertical="center"/>
    </xf>
    <xf numFmtId="0" fontId="89"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92" fillId="0" borderId="0" xfId="0" applyFont="1" applyAlignment="1">
      <alignment vertical="center"/>
    </xf>
    <xf numFmtId="0" fontId="93" fillId="0" borderId="0" xfId="0" applyFont="1" applyAlignment="1">
      <alignment vertical="center"/>
    </xf>
    <xf numFmtId="0" fontId="94" fillId="0" borderId="0" xfId="0" applyFont="1" applyAlignment="1">
      <alignment vertical="center"/>
    </xf>
    <xf numFmtId="0" fontId="64" fillId="0" borderId="0" xfId="0" applyFont="1" applyAlignment="1">
      <alignment horizontal="right" vertical="center"/>
    </xf>
    <xf numFmtId="0" fontId="52" fillId="0" borderId="0" xfId="0" applyFont="1" applyAlignment="1">
      <alignment horizontal="right" vertical="center"/>
    </xf>
    <xf numFmtId="188" fontId="95" fillId="0" borderId="0" xfId="0" applyNumberFormat="1" applyFont="1" applyAlignment="1">
      <alignment horizontal="center" vertical="center"/>
    </xf>
    <xf numFmtId="0" fontId="41" fillId="0" borderId="0" xfId="0" applyFont="1" applyBorder="1" applyAlignment="1">
      <alignment horizontal="center" shrinkToFit="1"/>
    </xf>
    <xf numFmtId="0" fontId="41" fillId="0" borderId="16" xfId="0" applyFont="1" applyBorder="1" applyAlignment="1">
      <alignment horizontal="center" shrinkToFit="1"/>
    </xf>
    <xf numFmtId="0" fontId="41" fillId="24" borderId="27" xfId="0" applyFont="1" applyFill="1" applyBorder="1" applyAlignment="1">
      <alignment horizontal="center" vertical="center" shrinkToFit="1"/>
    </xf>
    <xf numFmtId="0" fontId="41" fillId="24" borderId="28" xfId="0" applyFont="1" applyFill="1" applyBorder="1" applyAlignment="1">
      <alignment horizontal="center" vertical="center" shrinkToFit="1"/>
    </xf>
    <xf numFmtId="213" fontId="41" fillId="0" borderId="25" xfId="0" applyNumberFormat="1" applyFont="1" applyBorder="1" applyAlignment="1">
      <alignment vertical="center" shrinkToFit="1"/>
    </xf>
    <xf numFmtId="213" fontId="23" fillId="0" borderId="25" xfId="0" applyNumberFormat="1" applyFont="1" applyBorder="1" applyAlignment="1">
      <alignment vertical="center" shrinkToFit="1"/>
    </xf>
    <xf numFmtId="213" fontId="23" fillId="0" borderId="28" xfId="0" applyNumberFormat="1" applyFont="1" applyBorder="1" applyAlignment="1">
      <alignment vertical="center" shrinkToFit="1"/>
    </xf>
    <xf numFmtId="0" fontId="57" fillId="0" borderId="0" xfId="0" applyFont="1" applyAlignment="1">
      <alignment vertical="top" wrapText="1"/>
    </xf>
    <xf numFmtId="0" fontId="41" fillId="24" borderId="15" xfId="0" applyFont="1" applyFill="1" applyBorder="1" applyAlignment="1">
      <alignment horizontal="center" vertical="center" shrinkToFit="1"/>
    </xf>
    <xf numFmtId="0" fontId="41" fillId="24" borderId="16" xfId="0" applyFont="1" applyFill="1" applyBorder="1" applyAlignment="1">
      <alignment horizontal="center" vertical="center" shrinkToFit="1"/>
    </xf>
    <xf numFmtId="0" fontId="41" fillId="0" borderId="0" xfId="0" applyFont="1" applyBorder="1" applyAlignment="1">
      <alignment horizontal="center" vertical="center" shrinkToFit="1"/>
    </xf>
    <xf numFmtId="0" fontId="23" fillId="0" borderId="16" xfId="0" applyFont="1" applyBorder="1" applyAlignment="1">
      <alignment horizontal="center" vertical="center" shrinkToFit="1"/>
    </xf>
    <xf numFmtId="0" fontId="57" fillId="0" borderId="0" xfId="0" applyFont="1" applyAlignment="1">
      <alignment vertical="center"/>
    </xf>
    <xf numFmtId="188" fontId="60" fillId="0" borderId="0" xfId="0" applyNumberFormat="1" applyFont="1" applyAlignment="1">
      <alignment vertical="center"/>
    </xf>
    <xf numFmtId="0" fontId="41" fillId="24" borderId="18" xfId="0" applyFont="1" applyFill="1" applyBorder="1" applyAlignment="1">
      <alignment horizontal="center" vertical="center" shrinkToFit="1"/>
    </xf>
    <xf numFmtId="0" fontId="41" fillId="24" borderId="20" xfId="0" applyFont="1" applyFill="1" applyBorder="1" applyAlignment="1">
      <alignment horizontal="center" vertical="center" shrinkToFit="1"/>
    </xf>
    <xf numFmtId="49" fontId="41" fillId="0" borderId="19" xfId="0" applyNumberFormat="1" applyFont="1" applyBorder="1" applyAlignment="1">
      <alignment vertical="center"/>
    </xf>
    <xf numFmtId="49" fontId="23" fillId="0" borderId="20" xfId="0" applyNumberFormat="1" applyFont="1" applyBorder="1" applyAlignment="1">
      <alignment vertical="center"/>
    </xf>
    <xf numFmtId="0" fontId="23" fillId="0" borderId="20" xfId="0" applyFont="1" applyBorder="1" applyAlignment="1">
      <alignment horizontal="center" vertical="center" shrinkToFit="1"/>
    </xf>
    <xf numFmtId="188" fontId="41" fillId="24" borderId="27" xfId="0" applyNumberFormat="1" applyFont="1" applyFill="1" applyBorder="1" applyAlignment="1">
      <alignment horizontal="center" vertical="center"/>
    </xf>
    <xf numFmtId="188" fontId="41" fillId="24" borderId="25" xfId="0" applyNumberFormat="1" applyFont="1" applyFill="1" applyBorder="1" applyAlignment="1">
      <alignment horizontal="center" vertical="center"/>
    </xf>
    <xf numFmtId="188" fontId="41" fillId="24" borderId="28" xfId="0" applyNumberFormat="1" applyFont="1" applyFill="1" applyBorder="1" applyAlignment="1">
      <alignment horizontal="center" vertical="center"/>
    </xf>
    <xf numFmtId="192" fontId="44" fillId="24" borderId="22" xfId="0" applyNumberFormat="1" applyFont="1" applyFill="1" applyBorder="1" applyAlignment="1">
      <alignment horizontal="center" vertical="center"/>
    </xf>
    <xf numFmtId="192" fontId="44" fillId="24" borderId="24" xfId="0" applyNumberFormat="1" applyFont="1" applyFill="1" applyBorder="1" applyAlignment="1">
      <alignment horizontal="center" vertical="center"/>
    </xf>
    <xf numFmtId="208" fontId="44" fillId="0" borderId="25" xfId="0" applyNumberFormat="1" applyFont="1" applyBorder="1" applyAlignment="1">
      <alignment horizontal="right" vertical="center"/>
    </xf>
    <xf numFmtId="208" fontId="52" fillId="0" borderId="28" xfId="0" applyNumberFormat="1" applyFont="1" applyBorder="1" applyAlignment="1">
      <alignment horizontal="right" vertical="center"/>
    </xf>
    <xf numFmtId="208" fontId="52" fillId="0" borderId="25" xfId="0" applyNumberFormat="1" applyFont="1" applyBorder="1" applyAlignment="1">
      <alignment horizontal="right" vertical="center"/>
    </xf>
    <xf numFmtId="0" fontId="91" fillId="0" borderId="15" xfId="0" applyFont="1" applyBorder="1" applyAlignment="1">
      <alignment vertical="center"/>
    </xf>
    <xf numFmtId="188" fontId="93" fillId="0" borderId="0" xfId="0" applyNumberFormat="1" applyFont="1" applyAlignment="1">
      <alignment vertical="center"/>
    </xf>
    <xf numFmtId="188" fontId="41" fillId="24" borderId="15" xfId="0" applyNumberFormat="1" applyFont="1" applyFill="1" applyBorder="1" applyAlignment="1">
      <alignment horizontal="center" vertical="center"/>
    </xf>
    <xf numFmtId="188" fontId="41" fillId="24" borderId="0" xfId="0" applyNumberFormat="1" applyFont="1" applyFill="1" applyBorder="1" applyAlignment="1">
      <alignment horizontal="center" vertical="center"/>
    </xf>
    <xf numFmtId="188" fontId="41" fillId="24" borderId="16" xfId="0" applyNumberFormat="1" applyFont="1" applyFill="1" applyBorder="1" applyAlignment="1">
      <alignment horizontal="center" vertical="center"/>
    </xf>
    <xf numFmtId="188" fontId="44" fillId="24" borderId="22" xfId="0" applyNumberFormat="1" applyFont="1" applyFill="1" applyBorder="1" applyAlignment="1">
      <alignment horizontal="center" vertical="center"/>
    </xf>
    <xf numFmtId="0" fontId="57" fillId="24" borderId="24" xfId="0" applyFont="1" applyFill="1" applyBorder="1" applyAlignment="1">
      <alignment horizontal="center" vertical="center"/>
    </xf>
    <xf numFmtId="208" fontId="44" fillId="0" borderId="0" xfId="0" applyNumberFormat="1" applyFont="1" applyBorder="1" applyAlignment="1">
      <alignment horizontal="right" vertical="center"/>
    </xf>
    <xf numFmtId="208" fontId="52" fillId="0" borderId="0" xfId="0" applyNumberFormat="1" applyFont="1" applyBorder="1" applyAlignment="1">
      <alignment horizontal="right" vertical="center"/>
    </xf>
    <xf numFmtId="188" fontId="44" fillId="24" borderId="27" xfId="0" applyNumberFormat="1" applyFont="1" applyFill="1" applyBorder="1" applyAlignment="1">
      <alignment horizontal="center" vertical="center" shrinkToFit="1"/>
    </xf>
    <xf numFmtId="208" fontId="52" fillId="0" borderId="19" xfId="0" applyNumberFormat="1" applyFont="1" applyBorder="1" applyAlignment="1">
      <alignment horizontal="right" vertical="center"/>
    </xf>
    <xf numFmtId="188" fontId="41" fillId="24" borderId="18" xfId="0" applyNumberFormat="1" applyFont="1" applyFill="1" applyBorder="1" applyAlignment="1">
      <alignment horizontal="center" vertical="center"/>
    </xf>
    <xf numFmtId="188" fontId="41" fillId="24" borderId="19" xfId="0" applyNumberFormat="1" applyFont="1" applyFill="1" applyBorder="1" applyAlignment="1">
      <alignment horizontal="center" vertical="center"/>
    </xf>
    <xf numFmtId="188" fontId="41" fillId="24" borderId="20" xfId="0" applyNumberFormat="1" applyFont="1" applyFill="1" applyBorder="1" applyAlignment="1">
      <alignment horizontal="center" vertical="center"/>
    </xf>
    <xf numFmtId="188" fontId="44" fillId="24" borderId="22" xfId="0" applyNumberFormat="1" applyFont="1" applyFill="1" applyBorder="1" applyAlignment="1">
      <alignment horizontal="center" vertical="center" shrinkToFit="1"/>
    </xf>
    <xf numFmtId="188" fontId="41" fillId="24" borderId="15" xfId="0" applyNumberFormat="1" applyFont="1" applyFill="1" applyBorder="1" applyAlignment="1">
      <alignment vertical="center"/>
    </xf>
    <xf numFmtId="188" fontId="41" fillId="24" borderId="17" xfId="0" applyNumberFormat="1" applyFont="1" applyFill="1" applyBorder="1" applyAlignment="1">
      <alignment horizontal="center" vertical="center"/>
    </xf>
    <xf numFmtId="192" fontId="44" fillId="24" borderId="27" xfId="0" applyNumberFormat="1" applyFont="1" applyFill="1" applyBorder="1" applyAlignment="1">
      <alignment horizontal="center" vertical="center"/>
    </xf>
    <xf numFmtId="192" fontId="44" fillId="24" borderId="28" xfId="0" applyNumberFormat="1" applyFont="1" applyFill="1" applyBorder="1" applyAlignment="1">
      <alignment horizontal="center" vertical="center"/>
    </xf>
    <xf numFmtId="188" fontId="74" fillId="0" borderId="0" xfId="0" applyNumberFormat="1" applyFont="1" applyBorder="1" applyAlignment="1">
      <alignment horizontal="center" vertical="center"/>
    </xf>
    <xf numFmtId="188" fontId="96" fillId="0" borderId="0" xfId="0" applyNumberFormat="1" applyFont="1" applyBorder="1" applyAlignment="1">
      <alignment horizontal="center" vertical="center"/>
    </xf>
    <xf numFmtId="188" fontId="96" fillId="0" borderId="16" xfId="0" applyNumberFormat="1" applyFont="1" applyBorder="1" applyAlignment="1">
      <alignment horizontal="center" vertical="center"/>
    </xf>
    <xf numFmtId="188" fontId="62" fillId="24" borderId="17" xfId="0" applyNumberFormat="1" applyFont="1" applyFill="1" applyBorder="1" applyAlignment="1">
      <alignment horizontal="center" vertical="center"/>
    </xf>
    <xf numFmtId="188" fontId="41" fillId="24" borderId="27" xfId="0" applyNumberFormat="1" applyFont="1" applyFill="1" applyBorder="1" applyAlignment="1">
      <alignment horizontal="center" vertical="center" wrapText="1"/>
    </xf>
    <xf numFmtId="188" fontId="41" fillId="24" borderId="28" xfId="0" applyNumberFormat="1" applyFont="1" applyFill="1" applyBorder="1" applyAlignment="1">
      <alignment horizontal="center" vertical="center" wrapText="1"/>
    </xf>
    <xf numFmtId="188" fontId="60" fillId="0" borderId="0" xfId="0" applyNumberFormat="1" applyFont="1" applyAlignment="1">
      <alignment horizontal="right" vertical="center"/>
    </xf>
    <xf numFmtId="188" fontId="41" fillId="24" borderId="15" xfId="0" applyNumberFormat="1" applyFont="1" applyFill="1" applyBorder="1" applyAlignment="1">
      <alignment horizontal="center" vertical="center" wrapText="1"/>
    </xf>
    <xf numFmtId="188" fontId="41" fillId="24" borderId="16" xfId="0" applyNumberFormat="1" applyFont="1" applyFill="1" applyBorder="1" applyAlignment="1">
      <alignment horizontal="center" vertical="center" wrapText="1"/>
    </xf>
    <xf numFmtId="188" fontId="41" fillId="24" borderId="18" xfId="0" applyNumberFormat="1" applyFont="1" applyFill="1" applyBorder="1" applyAlignment="1">
      <alignment horizontal="center" vertical="center" wrapText="1"/>
    </xf>
    <xf numFmtId="188" fontId="41" fillId="24" borderId="20" xfId="0" applyNumberFormat="1" applyFont="1" applyFill="1" applyBorder="1" applyAlignment="1">
      <alignment horizontal="center" vertical="center" wrapText="1"/>
    </xf>
    <xf numFmtId="208" fontId="52" fillId="0" borderId="20" xfId="0" applyNumberFormat="1" applyFont="1" applyBorder="1" applyAlignment="1">
      <alignment horizontal="right" vertical="center"/>
    </xf>
    <xf numFmtId="188" fontId="41" fillId="24" borderId="27" xfId="0" applyNumberFormat="1" applyFont="1" applyFill="1" applyBorder="1" applyAlignment="1">
      <alignment horizontal="center" vertical="center" shrinkToFit="1"/>
    </xf>
    <xf numFmtId="188" fontId="41" fillId="24" borderId="25" xfId="0" applyNumberFormat="1" applyFont="1" applyFill="1" applyBorder="1" applyAlignment="1">
      <alignment horizontal="center" vertical="center" shrinkToFit="1"/>
    </xf>
    <xf numFmtId="188" fontId="41" fillId="24" borderId="28" xfId="0" applyNumberFormat="1" applyFont="1" applyFill="1" applyBorder="1" applyAlignment="1">
      <alignment horizontal="center" vertical="center" shrinkToFit="1"/>
    </xf>
    <xf numFmtId="188" fontId="41" fillId="0" borderId="0" xfId="0" applyNumberFormat="1" applyFont="1" applyAlignment="1">
      <alignment horizontal="right"/>
    </xf>
    <xf numFmtId="188" fontId="93" fillId="0" borderId="16" xfId="0" applyNumberFormat="1" applyFont="1" applyBorder="1" applyAlignment="1">
      <alignment horizontal="right"/>
    </xf>
    <xf numFmtId="188" fontId="41" fillId="24" borderId="15" xfId="0" applyNumberFormat="1" applyFont="1" applyFill="1" applyBorder="1" applyAlignment="1">
      <alignment horizontal="center" vertical="center" shrinkToFit="1"/>
    </xf>
    <xf numFmtId="188" fontId="41" fillId="24" borderId="0" xfId="0" applyNumberFormat="1" applyFont="1" applyFill="1" applyBorder="1" applyAlignment="1">
      <alignment horizontal="center" vertical="center" shrinkToFit="1"/>
    </xf>
    <xf numFmtId="188" fontId="41" fillId="24" borderId="16" xfId="0" applyNumberFormat="1" applyFont="1" applyFill="1" applyBorder="1" applyAlignment="1">
      <alignment horizontal="center" vertical="center" shrinkToFit="1"/>
    </xf>
    <xf numFmtId="188" fontId="93" fillId="0" borderId="0" xfId="0" applyNumberFormat="1" applyFont="1" applyAlignment="1">
      <alignment horizontal="right"/>
    </xf>
    <xf numFmtId="188" fontId="62" fillId="24" borderId="21" xfId="0" applyNumberFormat="1" applyFont="1" applyFill="1" applyBorder="1" applyAlignment="1">
      <alignment horizontal="center" vertical="center"/>
    </xf>
    <xf numFmtId="208" fontId="44" fillId="0" borderId="19" xfId="0" applyNumberFormat="1" applyFont="1" applyBorder="1" applyAlignment="1">
      <alignment horizontal="right" vertical="center"/>
    </xf>
    <xf numFmtId="188" fontId="41" fillId="24" borderId="18" xfId="0" applyNumberFormat="1" applyFont="1" applyFill="1" applyBorder="1" applyAlignment="1">
      <alignment horizontal="center" vertical="center" shrinkToFit="1"/>
    </xf>
    <xf numFmtId="188" fontId="41" fillId="24" borderId="19" xfId="0" applyNumberFormat="1" applyFont="1" applyFill="1" applyBorder="1" applyAlignment="1">
      <alignment horizontal="center" vertical="center" shrinkToFit="1"/>
    </xf>
    <xf numFmtId="188" fontId="41" fillId="24" borderId="20" xfId="0" applyNumberFormat="1" applyFont="1" applyFill="1" applyBorder="1" applyAlignment="1">
      <alignment horizontal="center" vertical="center" shrinkToFit="1"/>
    </xf>
    <xf numFmtId="208" fontId="23" fillId="0" borderId="28" xfId="0" applyNumberFormat="1" applyFont="1" applyBorder="1" applyAlignment="1">
      <alignment vertical="center" shrinkToFit="1"/>
    </xf>
    <xf numFmtId="208" fontId="23" fillId="0" borderId="20" xfId="0" applyNumberFormat="1" applyFont="1" applyBorder="1" applyAlignment="1">
      <alignment vertical="center"/>
    </xf>
    <xf numFmtId="208" fontId="23" fillId="0" borderId="0" xfId="0" applyNumberFormat="1" applyFont="1" applyBorder="1" applyAlignment="1">
      <alignment horizontal="center" vertical="center" shrinkToFit="1"/>
    </xf>
    <xf numFmtId="208" fontId="23" fillId="0" borderId="20" xfId="0" applyNumberFormat="1" applyFont="1" applyBorder="1" applyAlignment="1">
      <alignment horizontal="center" vertical="center" shrinkToFit="1"/>
    </xf>
    <xf numFmtId="188" fontId="41" fillId="0" borderId="16" xfId="0" applyNumberFormat="1" applyFont="1" applyBorder="1" applyAlignment="1">
      <alignment horizontal="right"/>
    </xf>
    <xf numFmtId="0" fontId="94" fillId="0" borderId="25" xfId="0" applyFont="1" applyBorder="1" applyAlignment="1">
      <alignment vertical="center"/>
    </xf>
    <xf numFmtId="0" fontId="64" fillId="0" borderId="25" xfId="0" applyFont="1" applyBorder="1" applyAlignment="1">
      <alignment horizontal="right" vertical="center"/>
    </xf>
    <xf numFmtId="0" fontId="52" fillId="0" borderId="25" xfId="0" applyFont="1" applyBorder="1" applyAlignment="1">
      <alignment horizontal="right" vertical="center"/>
    </xf>
    <xf numFmtId="0" fontId="23" fillId="0" borderId="25" xfId="0" applyFont="1" applyBorder="1" applyAlignment="1">
      <alignment horizontal="right" vertical="center"/>
    </xf>
    <xf numFmtId="0" fontId="89" fillId="0" borderId="25" xfId="0" applyFont="1" applyBorder="1" applyAlignment="1">
      <alignment vertical="center"/>
    </xf>
    <xf numFmtId="0" fontId="0" fillId="0" borderId="25" xfId="0" applyBorder="1" applyAlignment="1">
      <alignment vertical="center"/>
    </xf>
    <xf numFmtId="0" fontId="23" fillId="0" borderId="0" xfId="0" applyFont="1" applyAlignment="1">
      <alignment horizontal="center" shrinkToFit="1"/>
    </xf>
    <xf numFmtId="0" fontId="0" fillId="24" borderId="16" xfId="0" applyFill="1" applyBorder="1" applyAlignment="1">
      <alignment horizontal="center" vertical="center"/>
    </xf>
    <xf numFmtId="0" fontId="23" fillId="0" borderId="0" xfId="0" applyFont="1" applyAlignment="1">
      <alignment horizontal="distributed" vertical="center"/>
    </xf>
    <xf numFmtId="0" fontId="41" fillId="0" borderId="15" xfId="0" applyFont="1" applyBorder="1" applyAlignment="1">
      <alignment horizontal="center" vertical="center"/>
    </xf>
    <xf numFmtId="0" fontId="44" fillId="0" borderId="0" xfId="0" applyFont="1" applyAlignment="1">
      <alignment horizontal="left" vertical="center"/>
    </xf>
    <xf numFmtId="0" fontId="23" fillId="0" borderId="0" xfId="0" applyFont="1"/>
    <xf numFmtId="5" fontId="41" fillId="0" borderId="0" xfId="0" applyNumberFormat="1" applyFont="1" applyAlignment="1">
      <alignment horizontal="distributed" vertical="center"/>
    </xf>
    <xf numFmtId="5" fontId="23" fillId="0" borderId="0" xfId="0" applyNumberFormat="1" applyFont="1" applyAlignment="1">
      <alignment horizontal="distributed" vertical="center"/>
    </xf>
    <xf numFmtId="49" fontId="44" fillId="0" borderId="0" xfId="0" applyNumberFormat="1" applyFont="1" applyBorder="1" applyAlignment="1">
      <alignment horizontal="distributed" vertical="center" shrinkToFit="1"/>
    </xf>
    <xf numFmtId="49" fontId="97" fillId="0" borderId="0" xfId="0" applyNumberFormat="1" applyFont="1" applyBorder="1" applyAlignment="1">
      <alignment horizontal="distributed" vertical="center" shrinkToFit="1"/>
    </xf>
    <xf numFmtId="49" fontId="97" fillId="0" borderId="16" xfId="0" applyNumberFormat="1" applyFont="1" applyBorder="1" applyAlignment="1">
      <alignment horizontal="distributed" vertical="center" shrinkToFit="1"/>
    </xf>
    <xf numFmtId="0" fontId="0" fillId="24" borderId="15" xfId="0" applyFill="1" applyBorder="1" applyAlignment="1">
      <alignment horizontal="center" vertical="center"/>
    </xf>
    <xf numFmtId="0" fontId="23" fillId="0" borderId="0" xfId="0" applyFont="1" applyAlignment="1">
      <alignment horizontal="center" vertical="center"/>
    </xf>
    <xf numFmtId="0" fontId="41" fillId="0" borderId="0" xfId="0" applyFont="1" applyAlignment="1">
      <alignment horizontal="center" vertical="center"/>
    </xf>
    <xf numFmtId="0" fontId="52" fillId="0" borderId="0" xfId="0" applyFont="1" applyBorder="1"/>
    <xf numFmtId="0" fontId="98" fillId="0" borderId="0" xfId="0" applyFont="1" applyBorder="1" applyAlignment="1">
      <alignment horizontal="distributed" vertical="center"/>
    </xf>
    <xf numFmtId="0" fontId="98" fillId="0" borderId="0" xfId="0" applyFont="1" applyBorder="1"/>
    <xf numFmtId="0" fontId="98" fillId="0" borderId="16" xfId="0" applyFont="1" applyBorder="1"/>
    <xf numFmtId="49" fontId="23" fillId="0" borderId="19" xfId="0" applyNumberFormat="1" applyFont="1" applyBorder="1" applyAlignment="1">
      <alignment horizontal="center" vertical="center"/>
    </xf>
    <xf numFmtId="0" fontId="23" fillId="0" borderId="20" xfId="0" applyFont="1" applyBorder="1" applyAlignment="1">
      <alignment horizontal="center" vertical="center"/>
    </xf>
    <xf numFmtId="0" fontId="41" fillId="0" borderId="18" xfId="0" applyFont="1" applyBorder="1" applyAlignment="1">
      <alignment horizontal="center" vertical="center"/>
    </xf>
    <xf numFmtId="0" fontId="97" fillId="0" borderId="0" xfId="0" applyFont="1" applyAlignment="1">
      <alignment vertical="center"/>
    </xf>
    <xf numFmtId="0" fontId="41" fillId="24" borderId="26" xfId="0" applyFont="1" applyFill="1" applyBorder="1" applyAlignment="1">
      <alignment horizontal="center" vertical="center" wrapText="1"/>
    </xf>
    <xf numFmtId="186" fontId="23" fillId="0" borderId="25" xfId="0" applyNumberFormat="1" applyFont="1" applyBorder="1" applyAlignment="1">
      <alignment vertical="center"/>
    </xf>
    <xf numFmtId="189" fontId="41" fillId="0" borderId="25" xfId="0" applyNumberFormat="1" applyFont="1" applyBorder="1" applyAlignment="1">
      <alignment vertical="center"/>
    </xf>
    <xf numFmtId="186" fontId="41" fillId="0" borderId="25" xfId="0" applyNumberFormat="1" applyFont="1" applyBorder="1" applyAlignment="1">
      <alignment vertical="center"/>
    </xf>
    <xf numFmtId="185" fontId="23" fillId="0" borderId="28" xfId="111" applyNumberFormat="1" applyFont="1" applyFill="1" applyBorder="1" applyAlignment="1">
      <alignment horizontal="right" vertical="center"/>
    </xf>
    <xf numFmtId="208" fontId="23" fillId="0" borderId="27" xfId="111" applyNumberFormat="1" applyFont="1" applyFill="1" applyBorder="1" applyAlignment="1">
      <alignment horizontal="right" vertical="center"/>
    </xf>
    <xf numFmtId="208" fontId="23" fillId="0" borderId="28" xfId="111" applyNumberFormat="1" applyFont="1" applyFill="1" applyBorder="1" applyAlignment="1">
      <alignment horizontal="right" vertical="center"/>
    </xf>
    <xf numFmtId="208" fontId="23" fillId="0" borderId="0" xfId="111" applyNumberFormat="1" applyFont="1" applyFill="1" applyBorder="1" applyAlignment="1">
      <alignment horizontal="right" vertical="center"/>
    </xf>
    <xf numFmtId="3" fontId="44" fillId="0" borderId="25" xfId="82" applyNumberFormat="1" applyFont="1" applyBorder="1" applyAlignment="1">
      <alignment vertical="center"/>
    </xf>
    <xf numFmtId="3" fontId="44" fillId="0" borderId="25" xfId="82" applyNumberFormat="1" applyFont="1" applyBorder="1" applyAlignment="1">
      <alignment horizontal="right" vertical="center"/>
    </xf>
    <xf numFmtId="3" fontId="52" fillId="0" borderId="25" xfId="82" applyNumberFormat="1" applyFont="1" applyBorder="1" applyAlignment="1">
      <alignment horizontal="right" vertical="center"/>
    </xf>
    <xf numFmtId="38" fontId="99" fillId="0" borderId="25" xfId="111" applyFont="1" applyFill="1" applyBorder="1" applyAlignment="1" applyProtection="1">
      <alignment vertical="center" shrinkToFit="1"/>
    </xf>
    <xf numFmtId="38" fontId="44" fillId="0" borderId="25" xfId="111" applyFont="1" applyFill="1" applyBorder="1" applyAlignment="1">
      <alignment vertical="center"/>
    </xf>
    <xf numFmtId="38" fontId="44" fillId="0" borderId="28" xfId="111" applyFont="1" applyFill="1" applyBorder="1" applyAlignment="1">
      <alignment vertical="center"/>
    </xf>
    <xf numFmtId="38" fontId="43" fillId="0" borderId="0" xfId="0" applyNumberFormat="1" applyFont="1" applyAlignment="1">
      <alignment vertical="center"/>
    </xf>
    <xf numFmtId="0" fontId="74" fillId="0" borderId="0" xfId="0" applyFont="1" applyAlignment="1">
      <alignment horizontal="center" vertical="center"/>
    </xf>
    <xf numFmtId="0" fontId="0" fillId="0" borderId="0" xfId="0" applyAlignment="1">
      <alignment horizontal="left" vertical="center"/>
    </xf>
    <xf numFmtId="0" fontId="0" fillId="24" borderId="21" xfId="0" applyFill="1" applyBorder="1" applyAlignment="1">
      <alignment horizontal="center" vertical="center"/>
    </xf>
    <xf numFmtId="186" fontId="23" fillId="0" borderId="0" xfId="0" applyNumberFormat="1" applyFont="1" applyBorder="1" applyAlignment="1">
      <alignment vertical="center"/>
    </xf>
    <xf numFmtId="186" fontId="23" fillId="0" borderId="0" xfId="0" applyNumberFormat="1" applyFont="1" applyAlignment="1">
      <alignment vertical="center"/>
    </xf>
    <xf numFmtId="189" fontId="41" fillId="0" borderId="0" xfId="0" applyNumberFormat="1" applyFont="1" applyBorder="1" applyAlignment="1">
      <alignment vertical="center"/>
    </xf>
    <xf numFmtId="186" fontId="41" fillId="0" borderId="0" xfId="0" applyNumberFormat="1" applyFont="1" applyBorder="1" applyAlignment="1">
      <alignment vertical="center"/>
    </xf>
    <xf numFmtId="185" fontId="23" fillId="0" borderId="16" xfId="111" applyNumberFormat="1" applyFont="1" applyFill="1" applyBorder="1" applyAlignment="1">
      <alignment horizontal="right" vertical="center"/>
    </xf>
    <xf numFmtId="208" fontId="23" fillId="0" borderId="15" xfId="111" applyNumberFormat="1" applyFont="1" applyFill="1" applyBorder="1" applyAlignment="1">
      <alignment horizontal="right" vertical="center"/>
    </xf>
    <xf numFmtId="208" fontId="23" fillId="0" borderId="16" xfId="111" applyNumberFormat="1" applyFont="1" applyFill="1" applyBorder="1" applyAlignment="1">
      <alignment horizontal="right" vertical="center"/>
    </xf>
    <xf numFmtId="3" fontId="44" fillId="0" borderId="0" xfId="82" applyNumberFormat="1" applyFont="1" applyBorder="1" applyAlignment="1">
      <alignment horizontal="right" vertical="center"/>
    </xf>
    <xf numFmtId="3" fontId="52" fillId="0" borderId="0" xfId="82" applyNumberFormat="1" applyFont="1" applyBorder="1" applyAlignment="1">
      <alignment horizontal="right" vertical="center"/>
    </xf>
    <xf numFmtId="38" fontId="99" fillId="0" borderId="0" xfId="111" applyFont="1" applyFill="1" applyBorder="1" applyAlignment="1" applyProtection="1">
      <alignment vertical="center" shrinkToFit="1"/>
    </xf>
    <xf numFmtId="38" fontId="44" fillId="0" borderId="0" xfId="111" applyFont="1" applyFill="1" applyBorder="1" applyAlignment="1">
      <alignment vertical="center"/>
    </xf>
    <xf numFmtId="38" fontId="44" fillId="0" borderId="16" xfId="111" applyFont="1" applyFill="1" applyBorder="1" applyAlignment="1">
      <alignment vertical="center"/>
    </xf>
    <xf numFmtId="0" fontId="43" fillId="0" borderId="0" xfId="0" applyFont="1" applyAlignment="1">
      <alignment vertical="center"/>
    </xf>
    <xf numFmtId="0" fontId="63" fillId="0" borderId="0" xfId="0" applyFont="1" applyAlignment="1">
      <alignment horizontal="center" vertical="center"/>
    </xf>
    <xf numFmtId="38" fontId="99" fillId="0" borderId="0" xfId="111" applyFont="1" applyFill="1" applyBorder="1" applyAlignment="1" applyProtection="1">
      <alignment vertical="center"/>
    </xf>
    <xf numFmtId="188" fontId="23" fillId="0" borderId="0" xfId="0" applyNumberFormat="1" applyFont="1" applyAlignment="1">
      <alignment vertical="center"/>
    </xf>
    <xf numFmtId="0" fontId="0" fillId="0" borderId="0" xfId="0" applyBorder="1" applyAlignment="1">
      <alignment vertical="center" wrapText="1"/>
    </xf>
    <xf numFmtId="0" fontId="41" fillId="0" borderId="16" xfId="0" applyFont="1" applyBorder="1" applyAlignment="1">
      <alignment horizontal="right" vertical="center"/>
    </xf>
    <xf numFmtId="0" fontId="0" fillId="24" borderId="17" xfId="0" applyFill="1" applyBorder="1" applyAlignment="1">
      <alignment horizontal="center" vertical="center"/>
    </xf>
    <xf numFmtId="0" fontId="57" fillId="0" borderId="0" xfId="0" applyFont="1" applyBorder="1" applyAlignment="1">
      <alignment wrapText="1"/>
    </xf>
    <xf numFmtId="214" fontId="23" fillId="0" borderId="0" xfId="0" applyNumberFormat="1" applyFont="1" applyBorder="1" applyAlignment="1">
      <alignment horizontal="right" vertical="center" shrinkToFit="1"/>
    </xf>
    <xf numFmtId="0" fontId="23" fillId="0" borderId="0" xfId="0" applyFont="1" applyAlignment="1">
      <alignment horizontal="left" vertical="center"/>
    </xf>
    <xf numFmtId="0" fontId="41" fillId="0" borderId="16" xfId="0" applyFont="1" applyBorder="1" applyAlignment="1">
      <alignment horizontal="left" vertical="center"/>
    </xf>
    <xf numFmtId="49" fontId="57" fillId="0" borderId="0" xfId="0" applyNumberFormat="1" applyFont="1" applyBorder="1" applyAlignment="1">
      <alignment horizontal="distributed" vertical="center"/>
    </xf>
    <xf numFmtId="49" fontId="57" fillId="0" borderId="0" xfId="0" applyNumberFormat="1" applyFont="1" applyBorder="1" applyAlignment="1">
      <alignment horizontal="distributed" vertical="center" shrinkToFit="1"/>
    </xf>
    <xf numFmtId="49" fontId="100" fillId="0" borderId="16" xfId="0" applyNumberFormat="1" applyFont="1" applyBorder="1" applyAlignment="1">
      <alignment horizontal="distributed" vertical="center" wrapText="1"/>
    </xf>
    <xf numFmtId="0" fontId="41" fillId="0" borderId="0" xfId="0" applyFont="1" applyBorder="1" applyAlignment="1">
      <alignment vertical="distributed"/>
    </xf>
    <xf numFmtId="0" fontId="44" fillId="0" borderId="0" xfId="0" applyFont="1" applyBorder="1" applyAlignment="1">
      <alignment vertical="distributed"/>
    </xf>
    <xf numFmtId="0" fontId="97" fillId="0" borderId="0" xfId="0" applyFont="1" applyBorder="1" applyAlignment="1">
      <alignment vertical="distributed"/>
    </xf>
    <xf numFmtId="0" fontId="22" fillId="0" borderId="0" xfId="0" applyFont="1" applyBorder="1" applyAlignment="1">
      <alignment vertical="center" shrinkToFit="1"/>
    </xf>
    <xf numFmtId="0" fontId="41" fillId="0" borderId="19" xfId="0" applyFont="1" applyBorder="1" applyAlignment="1">
      <alignment vertical="center"/>
    </xf>
    <xf numFmtId="192" fontId="41" fillId="0" borderId="25" xfId="0" applyNumberFormat="1" applyFont="1" applyBorder="1" applyAlignment="1">
      <alignment vertical="center"/>
    </xf>
    <xf numFmtId="192" fontId="41" fillId="0" borderId="25" xfId="0" applyNumberFormat="1" applyFont="1" applyBorder="1" applyAlignment="1">
      <alignment horizontal="right" vertical="center"/>
    </xf>
    <xf numFmtId="192" fontId="23" fillId="0" borderId="0" xfId="0" applyNumberFormat="1" applyFont="1" applyBorder="1" applyAlignment="1">
      <alignment horizontal="right" vertical="center"/>
    </xf>
    <xf numFmtId="190" fontId="41" fillId="0" borderId="25" xfId="0" applyNumberFormat="1" applyFont="1" applyBorder="1" applyAlignment="1">
      <alignment horizontal="right" vertical="center"/>
    </xf>
    <xf numFmtId="192" fontId="41" fillId="0" borderId="28" xfId="82" applyNumberFormat="1" applyFont="1" applyBorder="1" applyAlignment="1">
      <alignment vertical="center"/>
    </xf>
    <xf numFmtId="215" fontId="23" fillId="0" borderId="0" xfId="111" applyNumberFormat="1" applyFont="1" applyFill="1" applyBorder="1" applyAlignment="1" applyProtection="1">
      <alignment vertical="center"/>
    </xf>
    <xf numFmtId="215" fontId="41" fillId="0" borderId="0" xfId="111" applyNumberFormat="1" applyFont="1" applyFill="1" applyBorder="1" applyAlignment="1" applyProtection="1">
      <alignment vertical="center"/>
    </xf>
    <xf numFmtId="190" fontId="23" fillId="0" borderId="0" xfId="0" applyNumberFormat="1" applyFont="1" applyBorder="1" applyAlignment="1">
      <alignment vertical="center"/>
    </xf>
    <xf numFmtId="190" fontId="23" fillId="0" borderId="16" xfId="0" applyNumberFormat="1" applyFont="1" applyBorder="1" applyAlignment="1">
      <alignment vertical="center"/>
    </xf>
    <xf numFmtId="192" fontId="41" fillId="0" borderId="0" xfId="0" applyNumberFormat="1" applyFont="1" applyAlignment="1">
      <alignment vertical="center"/>
    </xf>
    <xf numFmtId="192" fontId="41" fillId="0" borderId="0" xfId="82" applyNumberFormat="1" applyFont="1" applyBorder="1" applyAlignment="1">
      <alignment vertical="center"/>
    </xf>
    <xf numFmtId="192" fontId="41" fillId="0" borderId="16" xfId="82" applyNumberFormat="1" applyFont="1" applyBorder="1" applyAlignment="1">
      <alignment vertical="center"/>
    </xf>
    <xf numFmtId="190" fontId="41" fillId="0" borderId="0" xfId="0" applyNumberFormat="1" applyFont="1" applyBorder="1" applyAlignment="1">
      <alignment vertical="center"/>
    </xf>
    <xf numFmtId="3" fontId="101" fillId="0" borderId="0" xfId="0" applyNumberFormat="1" applyFont="1" applyBorder="1" applyAlignment="1">
      <alignment vertical="center"/>
    </xf>
    <xf numFmtId="3" fontId="41" fillId="0" borderId="0" xfId="0" applyNumberFormat="1" applyFont="1" applyBorder="1" applyAlignment="1">
      <alignment vertical="center"/>
    </xf>
    <xf numFmtId="215" fontId="41" fillId="0" borderId="0" xfId="111" applyNumberFormat="1" applyFont="1" applyFill="1" applyBorder="1" applyAlignment="1" applyProtection="1">
      <alignment horizontal="right" vertical="center"/>
    </xf>
    <xf numFmtId="0" fontId="97" fillId="0" borderId="0" xfId="0" applyFont="1" applyBorder="1" applyAlignment="1">
      <alignment vertical="center" shrinkToFit="1"/>
    </xf>
    <xf numFmtId="208" fontId="23" fillId="0" borderId="0" xfId="0" applyNumberFormat="1" applyFont="1" applyBorder="1" applyAlignment="1">
      <alignment vertical="center"/>
    </xf>
    <xf numFmtId="216" fontId="101" fillId="0" borderId="0" xfId="0" applyNumberFormat="1" applyFont="1" applyBorder="1"/>
    <xf numFmtId="208" fontId="41" fillId="0" borderId="0" xfId="0" applyNumberFormat="1" applyFont="1" applyBorder="1" applyAlignment="1">
      <alignment horizontal="right" vertical="center"/>
    </xf>
    <xf numFmtId="216" fontId="41" fillId="0" borderId="0" xfId="0" applyNumberFormat="1" applyFont="1" applyBorder="1"/>
    <xf numFmtId="192" fontId="41" fillId="0" borderId="0" xfId="0" applyNumberFormat="1" applyFont="1" applyBorder="1"/>
    <xf numFmtId="208" fontId="41" fillId="0" borderId="0" xfId="0" applyNumberFormat="1" applyFont="1" applyBorder="1" applyAlignment="1">
      <alignment vertical="center"/>
    </xf>
    <xf numFmtId="190" fontId="41" fillId="0" borderId="16" xfId="0" applyNumberFormat="1" applyFont="1" applyBorder="1" applyAlignment="1">
      <alignment horizontal="center" vertical="center"/>
    </xf>
    <xf numFmtId="190" fontId="41" fillId="0" borderId="0" xfId="0" applyNumberFormat="1" applyFont="1" applyBorder="1" applyAlignment="1">
      <alignment horizontal="center" vertical="center"/>
    </xf>
    <xf numFmtId="0" fontId="41" fillId="0" borderId="0" xfId="0" applyFont="1" applyAlignment="1" applyProtection="1">
      <alignment vertical="center"/>
    </xf>
    <xf numFmtId="0" fontId="97" fillId="0" borderId="0" xfId="0" applyFont="1" applyAlignment="1" applyProtection="1">
      <alignment vertical="center"/>
    </xf>
    <xf numFmtId="0" fontId="0" fillId="0" borderId="0" xfId="0" applyFont="1" applyAlignment="1" applyProtection="1">
      <alignment vertical="center"/>
    </xf>
    <xf numFmtId="0" fontId="23" fillId="0" borderId="0" xfId="0" applyFont="1" applyFill="1" applyAlignment="1" applyProtection="1">
      <alignment vertical="center"/>
    </xf>
    <xf numFmtId="0" fontId="97" fillId="26" borderId="15" xfId="0" applyFont="1" applyFill="1" applyBorder="1" applyAlignment="1">
      <alignment vertical="center"/>
    </xf>
    <xf numFmtId="0" fontId="23" fillId="26" borderId="0" xfId="0" applyFont="1" applyFill="1" applyBorder="1" applyAlignment="1">
      <alignment horizontal="distributed" vertical="center"/>
    </xf>
    <xf numFmtId="0" fontId="41" fillId="26" borderId="0" xfId="0" applyFont="1" applyFill="1" applyBorder="1" applyAlignment="1">
      <alignment horizontal="center" vertical="center"/>
    </xf>
    <xf numFmtId="0" fontId="41" fillId="26" borderId="0" xfId="0" applyFont="1" applyFill="1" applyBorder="1" applyAlignment="1">
      <alignment horizontal="distributed" vertical="distributed"/>
    </xf>
    <xf numFmtId="0" fontId="57" fillId="26" borderId="0" xfId="0" applyFont="1" applyFill="1" applyBorder="1" applyAlignment="1">
      <alignment horizontal="distributed" vertical="center" shrinkToFit="1"/>
    </xf>
    <xf numFmtId="0" fontId="44" fillId="26" borderId="0" xfId="0" applyFont="1" applyFill="1" applyBorder="1" applyAlignment="1">
      <alignment horizontal="distributed" vertical="center" shrinkToFit="1"/>
    </xf>
    <xf numFmtId="0" fontId="97" fillId="26" borderId="0" xfId="0" applyFont="1" applyFill="1" applyBorder="1" applyAlignment="1">
      <alignment horizontal="distributed" vertical="center" shrinkToFit="1"/>
    </xf>
    <xf numFmtId="0" fontId="44" fillId="26" borderId="0" xfId="0" applyFont="1" applyFill="1" applyBorder="1" applyAlignment="1">
      <alignment horizontal="distributed" vertical="distributed"/>
    </xf>
    <xf numFmtId="0" fontId="100" fillId="26" borderId="16" xfId="0" applyFont="1" applyFill="1" applyBorder="1" applyAlignment="1">
      <alignment horizontal="distributed" vertical="distributed" shrinkToFit="1"/>
    </xf>
    <xf numFmtId="0" fontId="22" fillId="26" borderId="0" xfId="0" applyFont="1" applyFill="1"/>
    <xf numFmtId="0" fontId="57" fillId="26" borderId="0" xfId="0" applyFont="1" applyFill="1" applyAlignment="1">
      <alignment horizontal="distributed" vertical="center" shrinkToFit="1"/>
    </xf>
    <xf numFmtId="0" fontId="44" fillId="26" borderId="0" xfId="0" applyFont="1" applyFill="1" applyAlignment="1">
      <alignment horizontal="distributed"/>
    </xf>
    <xf numFmtId="0" fontId="97" fillId="26" borderId="0" xfId="0" applyFont="1" applyFill="1" applyAlignment="1">
      <alignment horizontal="distributed"/>
    </xf>
    <xf numFmtId="0" fontId="97" fillId="26" borderId="0" xfId="0" applyFont="1" applyFill="1" applyAlignment="1">
      <alignment horizontal="distributed" vertical="center" shrinkToFit="1"/>
    </xf>
    <xf numFmtId="0" fontId="100" fillId="26" borderId="16" xfId="0" applyFont="1" applyFill="1" applyBorder="1" applyAlignment="1">
      <alignment shrinkToFit="1"/>
    </xf>
    <xf numFmtId="0" fontId="97" fillId="26" borderId="18" xfId="0" applyFont="1" applyFill="1" applyBorder="1" applyAlignment="1">
      <alignment vertical="center"/>
    </xf>
    <xf numFmtId="0" fontId="23" fillId="26" borderId="19" xfId="0" applyFont="1" applyFill="1" applyBorder="1" applyAlignment="1">
      <alignment horizontal="distributed" vertical="center"/>
    </xf>
    <xf numFmtId="0" fontId="22" fillId="26" borderId="19" xfId="0" applyFont="1" applyFill="1" applyBorder="1"/>
    <xf numFmtId="0" fontId="57" fillId="26" borderId="19" xfId="0" applyFont="1" applyFill="1" applyBorder="1" applyAlignment="1">
      <alignment horizontal="distributed" vertical="center" shrinkToFit="1"/>
    </xf>
    <xf numFmtId="0" fontId="44" fillId="26" borderId="19" xfId="0" applyFont="1" applyFill="1" applyBorder="1" applyAlignment="1">
      <alignment horizontal="distributed"/>
    </xf>
    <xf numFmtId="0" fontId="97" fillId="26" borderId="19" xfId="0" applyFont="1" applyFill="1" applyBorder="1" applyAlignment="1">
      <alignment horizontal="distributed"/>
    </xf>
    <xf numFmtId="0" fontId="97" fillId="26" borderId="19" xfId="0" applyFont="1" applyFill="1" applyBorder="1" applyAlignment="1">
      <alignment horizontal="distributed" vertical="center" shrinkToFit="1"/>
    </xf>
    <xf numFmtId="0" fontId="100" fillId="26" borderId="20" xfId="0" applyFont="1" applyFill="1" applyBorder="1" applyAlignment="1">
      <alignment shrinkToFit="1"/>
    </xf>
    <xf numFmtId="0" fontId="97" fillId="26" borderId="15" xfId="0" applyFont="1" applyFill="1" applyBorder="1" applyAlignment="1">
      <alignment horizontal="right" vertical="center"/>
    </xf>
    <xf numFmtId="3" fontId="101" fillId="26" borderId="0" xfId="0" applyNumberFormat="1" applyFont="1" applyFill="1" applyBorder="1" applyAlignment="1">
      <alignment vertical="center"/>
    </xf>
    <xf numFmtId="0" fontId="41" fillId="26" borderId="25" xfId="0" applyFont="1" applyFill="1" applyBorder="1" applyAlignment="1">
      <alignment horizontal="right" vertical="center"/>
    </xf>
    <xf numFmtId="3" fontId="41" fillId="26" borderId="16" xfId="0" applyNumberFormat="1" applyFont="1" applyFill="1" applyBorder="1" applyAlignment="1">
      <alignment vertical="center"/>
    </xf>
    <xf numFmtId="0" fontId="22" fillId="0" borderId="0" xfId="0" applyFont="1" applyFill="1" applyAlignment="1" applyProtection="1">
      <alignment vertical="center"/>
    </xf>
    <xf numFmtId="190" fontId="41" fillId="0" borderId="0" xfId="0" applyNumberFormat="1" applyFont="1" applyFill="1" applyBorder="1" applyAlignment="1" applyProtection="1">
      <alignment vertical="center"/>
    </xf>
    <xf numFmtId="0" fontId="97" fillId="26" borderId="15" xfId="0" applyFont="1" applyFill="1" applyBorder="1" applyAlignment="1">
      <alignment horizontal="right" vertical="center" shrinkToFit="1"/>
    </xf>
    <xf numFmtId="208" fontId="23" fillId="26" borderId="0" xfId="0" applyNumberFormat="1" applyFont="1" applyFill="1" applyBorder="1" applyAlignment="1">
      <alignment vertical="center"/>
    </xf>
    <xf numFmtId="0" fontId="41" fillId="26" borderId="0" xfId="0" applyFont="1" applyFill="1" applyAlignment="1">
      <alignment horizontal="right" vertical="center"/>
    </xf>
    <xf numFmtId="208" fontId="102" fillId="26" borderId="0" xfId="0" applyNumberFormat="1" applyFont="1" applyFill="1" applyBorder="1" applyAlignment="1">
      <alignment vertical="center"/>
    </xf>
    <xf numFmtId="208" fontId="102" fillId="26" borderId="16" xfId="0" applyNumberFormat="1" applyFont="1" applyFill="1" applyBorder="1" applyAlignment="1">
      <alignment vertical="center"/>
    </xf>
    <xf numFmtId="0" fontId="0" fillId="0" borderId="0" xfId="0" applyFont="1" applyFill="1" applyAlignment="1" applyProtection="1">
      <alignment horizontal="center" vertical="center"/>
    </xf>
    <xf numFmtId="0" fontId="41" fillId="24" borderId="2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97" fillId="26" borderId="15" xfId="0" applyFont="1" applyFill="1" applyBorder="1" applyAlignment="1">
      <alignment horizontal="right" vertical="center" wrapText="1"/>
    </xf>
    <xf numFmtId="208" fontId="23" fillId="26" borderId="0" xfId="0" applyNumberFormat="1" applyFont="1" applyFill="1" applyBorder="1" applyAlignment="1">
      <alignment horizontal="right" vertical="center"/>
    </xf>
    <xf numFmtId="208" fontId="41" fillId="26" borderId="0" xfId="0" applyNumberFormat="1" applyFont="1" applyFill="1" applyBorder="1" applyAlignment="1">
      <alignment vertical="center"/>
    </xf>
    <xf numFmtId="208" fontId="41" fillId="26" borderId="0" xfId="0" applyNumberFormat="1" applyFont="1" applyFill="1" applyBorder="1" applyAlignment="1">
      <alignment horizontal="right" vertical="center"/>
    </xf>
    <xf numFmtId="208" fontId="41" fillId="26" borderId="16" xfId="0" applyNumberFormat="1" applyFont="1" applyFill="1" applyBorder="1" applyAlignment="1">
      <alignment horizontal="right" vertical="center"/>
    </xf>
    <xf numFmtId="0" fontId="0" fillId="24" borderId="18" xfId="0" applyFill="1" applyBorder="1" applyAlignment="1">
      <alignment vertical="center"/>
    </xf>
    <xf numFmtId="217" fontId="23" fillId="26" borderId="0" xfId="0" applyNumberFormat="1" applyFont="1" applyFill="1" applyBorder="1" applyAlignment="1">
      <alignment horizontal="right" vertical="center"/>
    </xf>
    <xf numFmtId="217" fontId="41" fillId="26" borderId="0" xfId="0" applyNumberFormat="1" applyFont="1" applyFill="1" applyBorder="1" applyAlignment="1">
      <alignment horizontal="right" vertical="center"/>
    </xf>
    <xf numFmtId="217" fontId="41" fillId="26" borderId="16" xfId="0" applyNumberFormat="1" applyFont="1" applyFill="1" applyBorder="1" applyAlignment="1">
      <alignment horizontal="right" vertical="center"/>
    </xf>
    <xf numFmtId="0" fontId="41" fillId="24" borderId="19" xfId="0" applyFont="1" applyFill="1" applyBorder="1" applyAlignment="1">
      <alignment vertical="center"/>
    </xf>
    <xf numFmtId="0" fontId="41" fillId="24" borderId="22" xfId="0" applyFont="1" applyFill="1" applyBorder="1" applyAlignment="1">
      <alignment horizontal="center" vertical="center" shrinkToFit="1"/>
    </xf>
    <xf numFmtId="0" fontId="41" fillId="24" borderId="24" xfId="0" applyFont="1" applyFill="1" applyBorder="1" applyAlignment="1">
      <alignment horizontal="center" vertical="center" shrinkToFit="1"/>
    </xf>
    <xf numFmtId="217" fontId="23" fillId="26" borderId="0" xfId="0" applyNumberFormat="1" applyFont="1" applyFill="1" applyBorder="1" applyAlignment="1">
      <alignment vertical="center"/>
    </xf>
    <xf numFmtId="217" fontId="41" fillId="26" borderId="0" xfId="0" applyNumberFormat="1" applyFont="1" applyFill="1" applyBorder="1" applyAlignment="1">
      <alignment vertical="center"/>
    </xf>
    <xf numFmtId="217" fontId="41" fillId="26" borderId="16" xfId="0" applyNumberFormat="1" applyFont="1" applyFill="1" applyBorder="1" applyAlignment="1">
      <alignment vertical="center"/>
    </xf>
    <xf numFmtId="217" fontId="41" fillId="26" borderId="0" xfId="0" applyNumberFormat="1" applyFont="1" applyFill="1" applyAlignment="1">
      <alignment vertical="center"/>
    </xf>
    <xf numFmtId="0" fontId="41" fillId="0" borderId="0" xfId="0" applyFont="1" applyAlignment="1" applyProtection="1">
      <alignment vertical="center"/>
      <protection locked="0"/>
    </xf>
    <xf numFmtId="0" fontId="23" fillId="0" borderId="0" xfId="0" applyFont="1" applyAlignment="1" applyProtection="1">
      <alignment vertical="center"/>
      <protection locked="0"/>
    </xf>
    <xf numFmtId="0" fontId="23" fillId="0" borderId="0" xfId="0" applyFont="1" applyAlignment="1" applyProtection="1">
      <alignment horizontal="center" shrinkToFit="1"/>
    </xf>
    <xf numFmtId="0" fontId="41" fillId="0" borderId="16" xfId="0" applyFont="1" applyBorder="1" applyAlignment="1" applyProtection="1">
      <alignment horizontal="center" vertical="center" shrinkToFit="1"/>
    </xf>
    <xf numFmtId="0" fontId="0" fillId="0" borderId="16" xfId="0" applyBorder="1" applyAlignment="1">
      <alignment horizontal="center" vertical="center"/>
    </xf>
    <xf numFmtId="0" fontId="23" fillId="0" borderId="15" xfId="0" applyFont="1" applyBorder="1" applyAlignment="1">
      <alignment horizontal="distributed" vertical="distributed"/>
    </xf>
    <xf numFmtId="0" fontId="41" fillId="0" borderId="0" xfId="0" applyFont="1" applyAlignment="1">
      <alignment horizontal="distributed" vertical="center"/>
    </xf>
    <xf numFmtId="0" fontId="23" fillId="0" borderId="16" xfId="0" applyFont="1" applyBorder="1" applyAlignment="1">
      <alignment horizontal="distributed" vertical="center"/>
    </xf>
    <xf numFmtId="0" fontId="41" fillId="0" borderId="0" xfId="0" applyFont="1" applyBorder="1" applyAlignment="1" applyProtection="1">
      <alignment vertical="center"/>
    </xf>
    <xf numFmtId="0" fontId="57" fillId="0" borderId="0" xfId="0" applyFont="1" applyBorder="1" applyAlignment="1" applyProtection="1">
      <alignment horizontal="left" vertical="center"/>
    </xf>
    <xf numFmtId="0" fontId="41" fillId="0" borderId="16" xfId="0" applyFont="1" applyBorder="1" applyAlignment="1" applyProtection="1">
      <alignment horizontal="left" vertical="center"/>
    </xf>
    <xf numFmtId="0" fontId="23" fillId="0" borderId="0" xfId="0" applyFont="1" applyBorder="1" applyAlignment="1" applyProtection="1">
      <alignment horizontal="distributed" vertical="center"/>
      <protection locked="0"/>
    </xf>
    <xf numFmtId="49" fontId="41" fillId="0" borderId="19" xfId="0" applyNumberFormat="1" applyFont="1" applyBorder="1" applyAlignment="1">
      <alignment horizontal="distributed" vertical="center"/>
    </xf>
    <xf numFmtId="49" fontId="100" fillId="0" borderId="16" xfId="0" applyNumberFormat="1" applyFont="1" applyBorder="1" applyAlignment="1">
      <alignment horizontal="distributed" vertical="center" shrinkToFit="1"/>
    </xf>
    <xf numFmtId="0" fontId="41" fillId="0" borderId="0" xfId="0" applyFont="1" applyFill="1" applyBorder="1" applyAlignment="1" applyProtection="1">
      <alignment horizontal="distributed" vertical="center"/>
    </xf>
    <xf numFmtId="0" fontId="0" fillId="0" borderId="15" xfId="0" applyBorder="1" applyAlignment="1">
      <alignment horizontal="center" vertical="center"/>
    </xf>
    <xf numFmtId="0" fontId="23" fillId="0" borderId="0" xfId="0" applyFont="1" applyAlignment="1" applyProtection="1">
      <alignment horizontal="center" vertical="center"/>
      <protection locked="0"/>
    </xf>
    <xf numFmtId="0" fontId="23" fillId="0" borderId="16" xfId="0" applyFont="1" applyBorder="1" applyAlignment="1">
      <alignment horizontal="center" vertical="center"/>
    </xf>
    <xf numFmtId="0" fontId="57" fillId="0" borderId="0" xfId="0" applyFont="1" applyBorder="1" applyAlignment="1" applyProtection="1">
      <alignment vertical="center"/>
    </xf>
    <xf numFmtId="0" fontId="41" fillId="0" borderId="0" xfId="0" applyFont="1" applyAlignment="1" applyProtection="1">
      <alignment horizontal="center" vertical="center"/>
      <protection locked="0"/>
    </xf>
    <xf numFmtId="0" fontId="41" fillId="0" borderId="19" xfId="0" applyFont="1" applyBorder="1" applyAlignment="1">
      <alignment horizontal="distributed" vertical="center"/>
    </xf>
    <xf numFmtId="0" fontId="57" fillId="0" borderId="0" xfId="0" applyFont="1" applyBorder="1" applyAlignment="1">
      <alignment horizontal="distributed" vertical="center" shrinkToFit="1"/>
    </xf>
    <xf numFmtId="0" fontId="44" fillId="0" borderId="0" xfId="0" applyFont="1" applyBorder="1" applyAlignment="1">
      <alignment horizontal="distributed" vertical="center" shrinkToFit="1"/>
    </xf>
    <xf numFmtId="0" fontId="97" fillId="0" borderId="0" xfId="0" applyFont="1" applyBorder="1" applyAlignment="1">
      <alignment horizontal="distributed" vertical="center" shrinkToFit="1"/>
    </xf>
    <xf numFmtId="0" fontId="97" fillId="0" borderId="16" xfId="0" applyFont="1" applyBorder="1" applyAlignment="1">
      <alignment horizontal="distributed" vertical="center" shrinkToFit="1"/>
    </xf>
    <xf numFmtId="0" fontId="0" fillId="0" borderId="18" xfId="0" applyBorder="1" applyAlignment="1">
      <alignment horizontal="center" vertical="center"/>
    </xf>
    <xf numFmtId="0" fontId="0" fillId="0" borderId="20" xfId="0" applyBorder="1" applyAlignment="1">
      <alignment horizontal="center" vertical="center"/>
    </xf>
    <xf numFmtId="0" fontId="23" fillId="0" borderId="15" xfId="0" applyFont="1" applyBorder="1" applyAlignment="1">
      <alignment horizontal="center" vertical="center"/>
    </xf>
    <xf numFmtId="188" fontId="23" fillId="0" borderId="25" xfId="0" applyNumberFormat="1" applyFont="1" applyBorder="1" applyAlignment="1" applyProtection="1">
      <alignment vertical="center"/>
      <protection locked="0"/>
    </xf>
    <xf numFmtId="186" fontId="41" fillId="0" borderId="25" xfId="111" applyNumberFormat="1" applyFont="1" applyFill="1" applyBorder="1" applyAlignment="1">
      <alignment horizontal="right" vertical="center"/>
    </xf>
    <xf numFmtId="186" fontId="23" fillId="0" borderId="28" xfId="111" applyNumberFormat="1" applyFont="1" applyFill="1" applyBorder="1" applyAlignment="1">
      <alignment horizontal="right" vertical="center"/>
    </xf>
    <xf numFmtId="183" fontId="41" fillId="0" borderId="25" xfId="111" applyNumberFormat="1" applyFont="1" applyFill="1" applyBorder="1" applyAlignment="1" applyProtection="1">
      <alignment horizontal="right" vertical="center" shrinkToFit="1"/>
    </xf>
    <xf numFmtId="183" fontId="23" fillId="0" borderId="25" xfId="111" applyNumberFormat="1" applyFont="1" applyFill="1" applyBorder="1" applyAlignment="1" applyProtection="1">
      <alignment horizontal="right" vertical="center" shrinkToFit="1"/>
    </xf>
    <xf numFmtId="38" fontId="41" fillId="0" borderId="25" xfId="111" applyFont="1" applyFill="1" applyBorder="1" applyAlignment="1" applyProtection="1">
      <alignment vertical="center" shrinkToFit="1"/>
    </xf>
    <xf numFmtId="3" fontId="41" fillId="0" borderId="25" xfId="82" applyNumberFormat="1" applyFont="1" applyBorder="1" applyAlignment="1">
      <alignment vertical="center"/>
    </xf>
    <xf numFmtId="3" fontId="41" fillId="0" borderId="28" xfId="82" applyNumberFormat="1" applyFont="1" applyBorder="1" applyAlignment="1">
      <alignment vertical="center"/>
    </xf>
    <xf numFmtId="214" fontId="41" fillId="0" borderId="0" xfId="0" applyNumberFormat="1" applyFont="1" applyFill="1" applyBorder="1" applyAlignment="1" applyProtection="1">
      <alignment horizontal="right" vertical="center" shrinkToFit="1"/>
    </xf>
    <xf numFmtId="0" fontId="0" fillId="0" borderId="16" xfId="0" applyFont="1" applyFill="1" applyBorder="1" applyAlignment="1" applyProtection="1">
      <alignment vertical="center"/>
    </xf>
    <xf numFmtId="186" fontId="23" fillId="0" borderId="16" xfId="111" applyNumberFormat="1" applyFont="1" applyFill="1" applyBorder="1" applyAlignment="1">
      <alignment horizontal="right" vertical="center"/>
    </xf>
    <xf numFmtId="0" fontId="53" fillId="0" borderId="0" xfId="0" applyFont="1" applyFill="1" applyAlignment="1" applyProtection="1">
      <alignment vertical="center"/>
    </xf>
    <xf numFmtId="183" fontId="41" fillId="0" borderId="0" xfId="111" applyNumberFormat="1" applyFont="1" applyFill="1" applyBorder="1" applyAlignment="1" applyProtection="1">
      <alignment horizontal="right" vertical="center" shrinkToFit="1"/>
    </xf>
    <xf numFmtId="183" fontId="23" fillId="0" borderId="0" xfId="111" applyNumberFormat="1" applyFont="1" applyFill="1" applyBorder="1" applyAlignment="1" applyProtection="1">
      <alignment horizontal="right" vertical="center" shrinkToFit="1"/>
    </xf>
    <xf numFmtId="38" fontId="41" fillId="0" borderId="0" xfId="111" applyFont="1" applyFill="1" applyBorder="1" applyAlignment="1" applyProtection="1">
      <alignment vertical="center" shrinkToFit="1"/>
    </xf>
    <xf numFmtId="3" fontId="41" fillId="0" borderId="16" xfId="82" applyNumberFormat="1" applyFont="1" applyBorder="1" applyAlignment="1">
      <alignment vertical="center"/>
    </xf>
    <xf numFmtId="188" fontId="23" fillId="0" borderId="0" xfId="0" applyNumberFormat="1" applyFont="1" applyAlignment="1" applyProtection="1">
      <alignment vertical="center"/>
      <protection locked="0"/>
    </xf>
    <xf numFmtId="189" fontId="41" fillId="0" borderId="0" xfId="0" applyNumberFormat="1" applyFont="1" applyBorder="1" applyAlignment="1" applyProtection="1">
      <alignment vertical="center"/>
      <protection locked="0"/>
    </xf>
    <xf numFmtId="183" fontId="23" fillId="0" borderId="0" xfId="111" applyNumberFormat="1" applyFont="1" applyFill="1" applyBorder="1" applyAlignment="1" applyProtection="1">
      <alignment horizontal="right" vertical="center"/>
    </xf>
    <xf numFmtId="38" fontId="41" fillId="0" borderId="0" xfId="111" applyFont="1" applyFill="1" applyBorder="1" applyAlignment="1" applyProtection="1">
      <alignment vertical="center"/>
    </xf>
    <xf numFmtId="185" fontId="41" fillId="0" borderId="0" xfId="0" applyNumberFormat="1" applyFont="1" applyBorder="1" applyAlignment="1" applyProtection="1">
      <alignment vertical="center"/>
      <protection locked="0"/>
    </xf>
    <xf numFmtId="0" fontId="41" fillId="0" borderId="0" xfId="0" applyFont="1" applyAlignment="1" applyProtection="1">
      <alignment horizontal="left" vertical="center"/>
    </xf>
    <xf numFmtId="0" fontId="41" fillId="26" borderId="0" xfId="0" applyFont="1" applyFill="1" applyBorder="1" applyAlignment="1">
      <alignment horizontal="distributed" vertical="center"/>
    </xf>
    <xf numFmtId="49" fontId="41" fillId="26" borderId="0" xfId="0" applyNumberFormat="1" applyFont="1" applyFill="1" applyBorder="1" applyAlignment="1">
      <alignment horizontal="distributed" vertical="center"/>
    </xf>
    <xf numFmtId="49" fontId="57" fillId="26" borderId="0" xfId="0" applyNumberFormat="1" applyFont="1" applyFill="1" applyBorder="1" applyAlignment="1">
      <alignment horizontal="distributed" vertical="center"/>
    </xf>
    <xf numFmtId="49" fontId="44" fillId="26" borderId="0" xfId="0" applyNumberFormat="1" applyFont="1" applyFill="1" applyBorder="1" applyAlignment="1">
      <alignment horizontal="distributed" vertical="center" shrinkToFit="1"/>
    </xf>
    <xf numFmtId="49" fontId="97" fillId="26" borderId="0" xfId="0" applyNumberFormat="1" applyFont="1" applyFill="1" applyBorder="1" applyAlignment="1">
      <alignment horizontal="distributed" vertical="center" shrinkToFit="1"/>
    </xf>
    <xf numFmtId="49" fontId="57" fillId="26" borderId="0" xfId="0" applyNumberFormat="1" applyFont="1" applyFill="1" applyBorder="1" applyAlignment="1">
      <alignment horizontal="distributed" vertical="center" shrinkToFit="1"/>
    </xf>
    <xf numFmtId="49" fontId="100" fillId="26" borderId="16" xfId="0" applyNumberFormat="1" applyFont="1" applyFill="1" applyBorder="1" applyAlignment="1">
      <alignment horizontal="distributed" vertical="center" wrapText="1"/>
    </xf>
    <xf numFmtId="0" fontId="41" fillId="26" borderId="0" xfId="0" applyFont="1" applyFill="1" applyAlignment="1">
      <alignment horizontal="center" vertical="center"/>
    </xf>
    <xf numFmtId="0" fontId="23" fillId="26" borderId="0" xfId="0" applyFont="1" applyFill="1" applyAlignment="1">
      <alignment horizontal="center" vertical="center"/>
    </xf>
    <xf numFmtId="192" fontId="41" fillId="26" borderId="27" xfId="0" applyNumberFormat="1" applyFont="1" applyFill="1" applyBorder="1" applyAlignment="1">
      <alignment horizontal="right" vertical="center"/>
    </xf>
    <xf numFmtId="192" fontId="41" fillId="26" borderId="25" xfId="0" applyNumberFormat="1" applyFont="1" applyFill="1" applyBorder="1" applyAlignment="1">
      <alignment horizontal="right" vertical="center"/>
    </xf>
    <xf numFmtId="192" fontId="23" fillId="26" borderId="25" xfId="0" applyNumberFormat="1" applyFont="1" applyFill="1" applyBorder="1" applyAlignment="1">
      <alignment horizontal="right" vertical="center"/>
    </xf>
    <xf numFmtId="192" fontId="23" fillId="26" borderId="25" xfId="0" applyNumberFormat="1" applyFont="1" applyFill="1" applyBorder="1" applyAlignment="1">
      <alignment vertical="center"/>
    </xf>
    <xf numFmtId="192" fontId="41" fillId="26" borderId="25" xfId="0" applyNumberFormat="1" applyFont="1" applyFill="1" applyBorder="1" applyAlignment="1">
      <alignment vertical="center"/>
    </xf>
    <xf numFmtId="192" fontId="41" fillId="26" borderId="28" xfId="0" applyNumberFormat="1" applyFont="1" applyFill="1" applyBorder="1" applyAlignment="1">
      <alignment vertical="center"/>
    </xf>
    <xf numFmtId="192" fontId="41" fillId="26" borderId="0" xfId="0" applyNumberFormat="1" applyFont="1" applyFill="1" applyBorder="1" applyAlignment="1">
      <alignment horizontal="right" vertical="center"/>
    </xf>
    <xf numFmtId="192" fontId="23" fillId="26" borderId="0" xfId="0" applyNumberFormat="1" applyFont="1" applyFill="1" applyBorder="1" applyAlignment="1">
      <alignment horizontal="right" vertical="center"/>
    </xf>
    <xf numFmtId="192" fontId="23" fillId="26" borderId="0" xfId="0" applyNumberFormat="1" applyFont="1" applyFill="1" applyBorder="1" applyAlignment="1">
      <alignment vertical="center"/>
    </xf>
    <xf numFmtId="192" fontId="41" fillId="26" borderId="0" xfId="0" applyNumberFormat="1" applyFont="1" applyFill="1" applyBorder="1" applyAlignment="1">
      <alignment vertical="center"/>
    </xf>
    <xf numFmtId="192" fontId="41" fillId="26" borderId="16" xfId="0" applyNumberFormat="1" applyFont="1" applyFill="1" applyBorder="1" applyAlignment="1">
      <alignment vertical="center"/>
    </xf>
    <xf numFmtId="190" fontId="23" fillId="0" borderId="0" xfId="0" applyNumberFormat="1" applyFont="1" applyBorder="1" applyAlignment="1" applyProtection="1">
      <alignment vertical="center"/>
    </xf>
    <xf numFmtId="38" fontId="41" fillId="0" borderId="0" xfId="111" applyFont="1" applyBorder="1" applyAlignment="1" applyProtection="1">
      <alignment vertical="center" wrapText="1"/>
    </xf>
    <xf numFmtId="0" fontId="52" fillId="26" borderId="15" xfId="0" applyFont="1" applyFill="1" applyBorder="1" applyAlignment="1">
      <alignment horizontal="distributed" vertical="center"/>
    </xf>
    <xf numFmtId="0" fontId="44" fillId="26" borderId="0" xfId="0" applyFont="1" applyFill="1" applyBorder="1" applyAlignment="1">
      <alignment horizontal="distributed" vertical="center"/>
    </xf>
    <xf numFmtId="198" fontId="57" fillId="26" borderId="0" xfId="0" applyNumberFormat="1" applyFont="1" applyFill="1" applyBorder="1" applyAlignment="1">
      <alignment horizontal="distributed" vertical="center"/>
    </xf>
    <xf numFmtId="198" fontId="44" fillId="26" borderId="0" xfId="0" applyNumberFormat="1" applyFont="1" applyFill="1" applyBorder="1" applyAlignment="1">
      <alignment horizontal="distributed" vertical="center"/>
    </xf>
    <xf numFmtId="198" fontId="52" fillId="26" borderId="16" xfId="0" applyNumberFormat="1" applyFont="1" applyFill="1" applyBorder="1" applyAlignment="1">
      <alignment horizontal="distributed" vertical="center"/>
    </xf>
    <xf numFmtId="0" fontId="41" fillId="26" borderId="0" xfId="0" applyFont="1" applyFill="1" applyAlignment="1">
      <alignment vertical="center"/>
    </xf>
    <xf numFmtId="198" fontId="44" fillId="26" borderId="0" xfId="0" applyNumberFormat="1" applyFont="1" applyFill="1" applyBorder="1" applyAlignment="1">
      <alignment horizontal="center" vertical="center"/>
    </xf>
    <xf numFmtId="198" fontId="52" fillId="26" borderId="16" xfId="0" applyNumberFormat="1" applyFont="1" applyFill="1" applyBorder="1" applyAlignment="1">
      <alignment horizontal="center" vertical="center"/>
    </xf>
    <xf numFmtId="0" fontId="44" fillId="26" borderId="0" xfId="0" applyFont="1" applyFill="1" applyBorder="1" applyAlignment="1">
      <alignment horizontal="center" vertical="center"/>
    </xf>
    <xf numFmtId="0" fontId="52" fillId="26" borderId="16" xfId="0" applyFont="1" applyFill="1" applyBorder="1" applyAlignment="1">
      <alignment horizontal="center" vertical="center"/>
    </xf>
    <xf numFmtId="38" fontId="52" fillId="26" borderId="27" xfId="111" applyFont="1" applyFill="1" applyBorder="1" applyAlignment="1" applyProtection="1">
      <alignment vertical="center" shrinkToFit="1"/>
    </xf>
    <xf numFmtId="0" fontId="44" fillId="26" borderId="25" xfId="0" applyFont="1" applyFill="1" applyBorder="1" applyAlignment="1">
      <alignment vertical="center" shrinkToFit="1"/>
    </xf>
    <xf numFmtId="38" fontId="44" fillId="26" borderId="25" xfId="111" applyFont="1" applyFill="1" applyBorder="1" applyAlignment="1" applyProtection="1">
      <alignment vertical="center" shrinkToFit="1"/>
    </xf>
    <xf numFmtId="38" fontId="52" fillId="26" borderId="28" xfId="111" applyFont="1" applyFill="1" applyBorder="1" applyAlignment="1" applyProtection="1">
      <alignment vertical="center" shrinkToFit="1"/>
    </xf>
    <xf numFmtId="38" fontId="52" fillId="26" borderId="15" xfId="111" applyFont="1" applyFill="1" applyBorder="1" applyAlignment="1" applyProtection="1">
      <alignment vertical="center" shrinkToFit="1"/>
    </xf>
    <xf numFmtId="0" fontId="44" fillId="26" borderId="0" xfId="0" applyFont="1" applyFill="1" applyAlignment="1">
      <alignment vertical="center" shrinkToFit="1"/>
    </xf>
    <xf numFmtId="38" fontId="44" fillId="26" borderId="0" xfId="111" applyFont="1" applyFill="1" applyBorder="1" applyAlignment="1" applyProtection="1">
      <alignment vertical="center" shrinkToFit="1"/>
    </xf>
    <xf numFmtId="38" fontId="52" fillId="26" borderId="16" xfId="111" applyFont="1" applyFill="1" applyBorder="1" applyAlignment="1" applyProtection="1">
      <alignment vertical="center" shrinkToFit="1"/>
    </xf>
    <xf numFmtId="218" fontId="44" fillId="26" borderId="0" xfId="0" applyNumberFormat="1" applyFont="1" applyFill="1" applyAlignment="1">
      <alignment vertical="center" shrinkToFit="1"/>
    </xf>
    <xf numFmtId="3" fontId="52" fillId="26" borderId="15" xfId="111" applyNumberFormat="1" applyFont="1" applyFill="1" applyBorder="1" applyAlignment="1" applyProtection="1">
      <alignment vertical="center" shrinkToFit="1"/>
    </xf>
    <xf numFmtId="49" fontId="44" fillId="26" borderId="0" xfId="0" applyNumberFormat="1" applyFont="1" applyFill="1" applyBorder="1" applyAlignment="1">
      <alignment vertical="center" shrinkToFit="1"/>
    </xf>
    <xf numFmtId="49" fontId="52" fillId="26" borderId="0" xfId="0" applyNumberFormat="1" applyFont="1" applyFill="1" applyBorder="1" applyAlignment="1">
      <alignment vertical="center" shrinkToFit="1"/>
    </xf>
    <xf numFmtId="49" fontId="52" fillId="26" borderId="16" xfId="0" applyNumberFormat="1" applyFont="1" applyFill="1" applyBorder="1" applyAlignment="1">
      <alignment vertical="center" shrinkToFit="1"/>
    </xf>
    <xf numFmtId="38" fontId="52" fillId="0" borderId="0" xfId="111" applyFont="1" applyFill="1" applyBorder="1" applyAlignment="1" applyProtection="1">
      <alignment vertical="center" shrinkToFit="1"/>
    </xf>
    <xf numFmtId="0" fontId="41" fillId="0" borderId="0" xfId="0" applyFont="1" applyFill="1" applyBorder="1" applyAlignment="1" applyProtection="1">
      <alignment horizontal="center" vertical="center"/>
    </xf>
    <xf numFmtId="0" fontId="52" fillId="26" borderId="18" xfId="0" applyFont="1" applyFill="1" applyBorder="1" applyAlignment="1">
      <alignment horizontal="distributed" vertical="center"/>
    </xf>
    <xf numFmtId="0" fontId="41" fillId="26" borderId="19" xfId="0" applyFont="1" applyFill="1" applyBorder="1" applyAlignment="1">
      <alignment vertical="center"/>
    </xf>
    <xf numFmtId="49" fontId="44" fillId="26" borderId="0" xfId="0" applyNumberFormat="1" applyFont="1" applyFill="1" applyBorder="1" applyAlignment="1">
      <alignment horizontal="center" vertical="center"/>
    </xf>
    <xf numFmtId="49" fontId="52" fillId="26" borderId="20" xfId="0" applyNumberFormat="1" applyFont="1" applyFill="1" applyBorder="1" applyAlignment="1">
      <alignment horizontal="center" vertical="center"/>
    </xf>
    <xf numFmtId="218" fontId="52" fillId="0" borderId="0" xfId="111" applyNumberFormat="1" applyFont="1" applyFill="1" applyBorder="1" applyAlignment="1" applyProtection="1">
      <alignment vertical="center" shrinkToFit="1"/>
    </xf>
    <xf numFmtId="38" fontId="52" fillId="26" borderId="27" xfId="111" applyFont="1" applyFill="1" applyBorder="1" applyAlignment="1" applyProtection="1">
      <alignment vertical="center"/>
    </xf>
    <xf numFmtId="38" fontId="44" fillId="26" borderId="25" xfId="111" applyFont="1" applyFill="1" applyBorder="1" applyAlignment="1" applyProtection="1">
      <alignment vertical="center"/>
    </xf>
    <xf numFmtId="38" fontId="52" fillId="26" borderId="28" xfId="111" applyFont="1" applyFill="1" applyBorder="1" applyAlignment="1" applyProtection="1">
      <alignment vertical="center"/>
    </xf>
    <xf numFmtId="0" fontId="41" fillId="24" borderId="17" xfId="0" applyFont="1" applyFill="1" applyBorder="1" applyAlignment="1">
      <alignment vertical="center"/>
    </xf>
    <xf numFmtId="0" fontId="57" fillId="24" borderId="22" xfId="0" applyFont="1" applyFill="1" applyBorder="1" applyAlignment="1">
      <alignment horizontal="center" vertical="center" wrapText="1"/>
    </xf>
    <xf numFmtId="0" fontId="57" fillId="24" borderId="24" xfId="0" applyFont="1" applyFill="1" applyBorder="1" applyAlignment="1">
      <alignment horizontal="center" vertical="center" wrapText="1"/>
    </xf>
    <xf numFmtId="38" fontId="52" fillId="26" borderId="15" xfId="111" applyFont="1" applyFill="1" applyBorder="1" applyAlignment="1" applyProtection="1">
      <alignment vertical="center"/>
    </xf>
    <xf numFmtId="38" fontId="44" fillId="26" borderId="0" xfId="111" applyFont="1" applyFill="1" applyBorder="1" applyAlignment="1" applyProtection="1">
      <alignment vertical="center"/>
    </xf>
    <xf numFmtId="38" fontId="52" fillId="26" borderId="16" xfId="111" applyFont="1" applyFill="1" applyBorder="1" applyAlignment="1" applyProtection="1">
      <alignment vertical="center"/>
    </xf>
    <xf numFmtId="3" fontId="52" fillId="26" borderId="15" xfId="111" applyNumberFormat="1" applyFont="1" applyFill="1" applyBorder="1" applyAlignment="1" applyProtection="1">
      <alignment vertical="center"/>
    </xf>
    <xf numFmtId="0" fontId="60" fillId="0" borderId="0" xfId="0" applyFont="1" applyFill="1" applyBorder="1" applyAlignment="1" applyProtection="1">
      <alignment vertical="center"/>
    </xf>
    <xf numFmtId="181" fontId="52" fillId="26" borderId="15" xfId="111" applyNumberFormat="1" applyFont="1" applyFill="1" applyBorder="1" applyAlignment="1" applyProtection="1">
      <alignment vertical="center"/>
    </xf>
    <xf numFmtId="0" fontId="23" fillId="0" borderId="0" xfId="0" applyFont="1" applyFill="1" applyBorder="1" applyAlignment="1" applyProtection="1">
      <alignment vertical="center"/>
    </xf>
    <xf numFmtId="40" fontId="52" fillId="26" borderId="15" xfId="111" applyNumberFormat="1" applyFont="1" applyFill="1" applyBorder="1" applyAlignment="1" applyProtection="1">
      <alignment vertical="center"/>
    </xf>
    <xf numFmtId="40" fontId="44" fillId="26" borderId="0" xfId="111" applyNumberFormat="1" applyFont="1" applyFill="1" applyBorder="1" applyAlignment="1" applyProtection="1">
      <alignment vertical="center" shrinkToFit="1"/>
    </xf>
    <xf numFmtId="40" fontId="52" fillId="26" borderId="16" xfId="111" applyNumberFormat="1" applyFont="1" applyFill="1" applyBorder="1" applyAlignment="1" applyProtection="1">
      <alignment vertical="center" shrinkToFit="1"/>
    </xf>
    <xf numFmtId="40" fontId="41" fillId="0" borderId="0" xfId="111" applyNumberFormat="1" applyFont="1" applyBorder="1" applyAlignment="1" applyProtection="1">
      <alignment vertical="center"/>
    </xf>
    <xf numFmtId="0" fontId="44" fillId="24" borderId="25" xfId="0" applyFont="1" applyFill="1" applyBorder="1" applyAlignment="1">
      <alignment horizontal="center" vertical="center" wrapText="1"/>
    </xf>
    <xf numFmtId="0" fontId="44" fillId="24" borderId="25" xfId="0" applyFont="1" applyFill="1" applyBorder="1" applyAlignment="1">
      <alignment vertical="center" wrapText="1"/>
    </xf>
    <xf numFmtId="0" fontId="44" fillId="24" borderId="28" xfId="0" applyFont="1" applyFill="1" applyBorder="1" applyAlignment="1">
      <alignment vertical="center" wrapText="1"/>
    </xf>
    <xf numFmtId="0" fontId="44" fillId="24" borderId="15" xfId="0" applyFont="1" applyFill="1" applyBorder="1" applyAlignment="1">
      <alignment horizontal="center" vertical="center" wrapText="1"/>
    </xf>
    <xf numFmtId="0" fontId="44" fillId="24" borderId="0" xfId="0" applyFont="1" applyFill="1" applyBorder="1" applyAlignment="1">
      <alignment horizontal="center" vertical="center" wrapText="1"/>
    </xf>
    <xf numFmtId="0" fontId="23" fillId="26" borderId="0" xfId="75" applyFont="1" applyFill="1" applyBorder="1">
      <alignment vertical="center"/>
    </xf>
    <xf numFmtId="0" fontId="41" fillId="26" borderId="0" xfId="75" applyFont="1" applyFill="1" applyBorder="1" applyAlignment="1">
      <alignment horizontal="distributed" vertical="center" shrinkToFit="1"/>
    </xf>
    <xf numFmtId="0" fontId="23" fillId="26" borderId="0" xfId="75" applyFont="1" applyFill="1" applyBorder="1" applyAlignment="1">
      <alignment horizontal="distributed" vertical="center" shrinkToFit="1"/>
    </xf>
    <xf numFmtId="0" fontId="23" fillId="26" borderId="16" xfId="75" applyFont="1" applyFill="1" applyBorder="1" applyAlignment="1">
      <alignment horizontal="distributed" vertical="center" shrinkToFit="1"/>
    </xf>
    <xf numFmtId="0" fontId="41" fillId="26" borderId="0" xfId="75" applyFont="1" applyFill="1">
      <alignment vertical="center"/>
    </xf>
    <xf numFmtId="0" fontId="23" fillId="26" borderId="0" xfId="75" applyFont="1" applyFill="1" applyBorder="1" applyAlignment="1">
      <alignment horizontal="center" vertical="center"/>
    </xf>
    <xf numFmtId="0" fontId="23" fillId="26" borderId="16" xfId="75" applyFont="1" applyFill="1" applyBorder="1" applyAlignment="1">
      <alignment horizontal="center" vertical="center"/>
    </xf>
    <xf numFmtId="0" fontId="23" fillId="26" borderId="27" xfId="75" applyFont="1" applyFill="1" applyBorder="1">
      <alignment vertical="center"/>
    </xf>
    <xf numFmtId="0" fontId="23" fillId="26" borderId="25" xfId="75" applyFont="1" applyFill="1" applyBorder="1">
      <alignment vertical="center"/>
    </xf>
    <xf numFmtId="0" fontId="41" fillId="26" borderId="25" xfId="75" applyFont="1" applyFill="1" applyBorder="1">
      <alignment vertical="center"/>
    </xf>
    <xf numFmtId="0" fontId="23" fillId="26" borderId="28" xfId="75" applyFont="1" applyFill="1" applyBorder="1">
      <alignment vertical="center"/>
    </xf>
    <xf numFmtId="0" fontId="41" fillId="26" borderId="0" xfId="75" applyFont="1" applyFill="1" applyBorder="1">
      <alignment vertical="center"/>
    </xf>
    <xf numFmtId="0" fontId="23" fillId="26" borderId="16" xfId="75" applyFont="1" applyFill="1" applyBorder="1">
      <alignment vertical="center"/>
    </xf>
    <xf numFmtId="3" fontId="23" fillId="26" borderId="0" xfId="75" applyNumberFormat="1" applyFont="1" applyFill="1" applyBorder="1">
      <alignment vertical="center"/>
    </xf>
    <xf numFmtId="0" fontId="23" fillId="28" borderId="0" xfId="75" applyFont="1" applyFill="1">
      <alignment vertical="center"/>
    </xf>
    <xf numFmtId="0" fontId="44" fillId="0" borderId="0" xfId="89" applyFont="1" applyAlignment="1" applyProtection="1">
      <alignment vertical="center"/>
      <protection locked="0"/>
    </xf>
    <xf numFmtId="49" fontId="44" fillId="0" borderId="0" xfId="89" applyNumberFormat="1" applyFont="1" applyBorder="1" applyAlignment="1">
      <alignment horizontal="distributed" vertical="center"/>
    </xf>
    <xf numFmtId="49" fontId="44" fillId="0" borderId="16" xfId="89" applyNumberFormat="1" applyFont="1" applyBorder="1" applyAlignment="1">
      <alignment horizontal="distributed" vertical="center"/>
    </xf>
    <xf numFmtId="0" fontId="41" fillId="0" borderId="0" xfId="75" applyFont="1">
      <alignment vertical="center"/>
    </xf>
    <xf numFmtId="49" fontId="44" fillId="0" borderId="19" xfId="89" applyNumberFormat="1" applyFont="1" applyBorder="1" applyAlignment="1">
      <alignment horizontal="distributed" vertical="center" shrinkToFit="1"/>
    </xf>
    <xf numFmtId="49" fontId="44" fillId="0" borderId="19" xfId="89" applyNumberFormat="1" applyFont="1" applyBorder="1" applyAlignment="1">
      <alignment horizontal="distributed" vertical="center"/>
    </xf>
    <xf numFmtId="0" fontId="0" fillId="0" borderId="19" xfId="0" applyBorder="1" applyAlignment="1">
      <alignment horizontal="distributed" vertical="center" shrinkToFit="1"/>
    </xf>
    <xf numFmtId="49" fontId="44" fillId="0" borderId="20" xfId="89" applyNumberFormat="1" applyFont="1" applyBorder="1" applyAlignment="1">
      <alignment horizontal="distributed" vertical="center"/>
    </xf>
    <xf numFmtId="49" fontId="41" fillId="0" borderId="0" xfId="0" applyNumberFormat="1" applyFont="1" applyFill="1" applyBorder="1" applyAlignment="1" applyProtection="1">
      <alignment horizontal="distributed" vertical="center"/>
    </xf>
    <xf numFmtId="219" fontId="41" fillId="0" borderId="25" xfId="89" applyNumberFormat="1" applyFont="1" applyBorder="1" applyAlignment="1">
      <alignment horizontal="right" vertical="center"/>
    </xf>
    <xf numFmtId="220" fontId="41" fillId="0" borderId="25" xfId="89" applyNumberFormat="1" applyFont="1" applyBorder="1" applyAlignment="1">
      <alignment horizontal="right" vertical="center"/>
    </xf>
    <xf numFmtId="200" fontId="41" fillId="0" borderId="25" xfId="89" applyNumberFormat="1" applyFont="1" applyBorder="1" applyAlignment="1">
      <alignment horizontal="right" vertical="center"/>
    </xf>
    <xf numFmtId="183" fontId="41" fillId="0" borderId="25" xfId="89" applyNumberFormat="1" applyFont="1" applyBorder="1" applyAlignment="1">
      <alignment horizontal="right" vertical="center"/>
    </xf>
    <xf numFmtId="219" fontId="41" fillId="0" borderId="15" xfId="89" applyNumberFormat="1" applyFont="1" applyBorder="1" applyAlignment="1">
      <alignment horizontal="center" vertical="center"/>
    </xf>
    <xf numFmtId="219" fontId="41" fillId="0" borderId="0" xfId="89" applyNumberFormat="1" applyFont="1" applyFill="1" applyBorder="1" applyAlignment="1" applyProtection="1">
      <alignment horizontal="center" vertical="center"/>
    </xf>
    <xf numFmtId="219" fontId="41" fillId="0" borderId="0" xfId="89" applyNumberFormat="1" applyFont="1" applyBorder="1" applyAlignment="1">
      <alignment horizontal="right" vertical="center"/>
    </xf>
    <xf numFmtId="220" fontId="41" fillId="0" borderId="0" xfId="89" applyNumberFormat="1" applyFont="1" applyBorder="1" applyAlignment="1">
      <alignment horizontal="right" vertical="center"/>
    </xf>
    <xf numFmtId="200" fontId="41" fillId="0" borderId="0" xfId="89" applyNumberFormat="1" applyFont="1" applyBorder="1" applyAlignment="1">
      <alignment horizontal="right" vertical="center"/>
    </xf>
    <xf numFmtId="0" fontId="0" fillId="0" borderId="0" xfId="0" applyAlignment="1">
      <alignment horizontal="right" vertical="center"/>
    </xf>
    <xf numFmtId="183" fontId="41" fillId="0" borderId="0" xfId="89" applyNumberFormat="1" applyFont="1" applyBorder="1" applyAlignment="1">
      <alignment horizontal="right" vertical="center"/>
    </xf>
    <xf numFmtId="0" fontId="23" fillId="24" borderId="17" xfId="0" applyFont="1" applyFill="1" applyBorder="1" applyAlignment="1">
      <alignment horizontal="center" vertical="center"/>
    </xf>
    <xf numFmtId="219" fontId="23" fillId="0" borderId="0" xfId="89" applyNumberFormat="1" applyFont="1" applyBorder="1" applyAlignment="1">
      <alignment horizontal="right" vertical="center"/>
    </xf>
    <xf numFmtId="219" fontId="41" fillId="0" borderId="16" xfId="89" applyNumberFormat="1" applyFont="1" applyBorder="1" applyAlignment="1">
      <alignment horizontal="right" vertical="center"/>
    </xf>
    <xf numFmtId="219" fontId="0" fillId="0" borderId="15" xfId="0" applyNumberFormat="1" applyBorder="1" applyAlignment="1">
      <alignment horizontal="center" vertical="center"/>
    </xf>
    <xf numFmtId="219" fontId="0" fillId="0" borderId="0" xfId="0" applyNumberFormat="1" applyFont="1" applyFill="1" applyBorder="1" applyAlignment="1">
      <alignment horizontal="center" vertical="center"/>
    </xf>
    <xf numFmtId="200" fontId="41" fillId="0" borderId="19" xfId="89" applyNumberFormat="1" applyFont="1" applyBorder="1" applyAlignment="1">
      <alignment horizontal="right" vertical="center"/>
    </xf>
    <xf numFmtId="0" fontId="0" fillId="0" borderId="19" xfId="0" applyBorder="1" applyAlignment="1">
      <alignment horizontal="right" vertical="center"/>
    </xf>
    <xf numFmtId="219" fontId="41" fillId="0" borderId="20" xfId="89" applyNumberFormat="1" applyFont="1" applyBorder="1" applyAlignment="1">
      <alignment horizontal="right" vertical="center"/>
    </xf>
    <xf numFmtId="219" fontId="41" fillId="0" borderId="28" xfId="89" applyNumberFormat="1" applyFont="1" applyBorder="1" applyAlignment="1">
      <alignment horizontal="right" vertical="center"/>
    </xf>
    <xf numFmtId="219" fontId="41" fillId="0" borderId="0" xfId="89" applyNumberFormat="1" applyFont="1" applyBorder="1" applyAlignment="1">
      <alignment horizontal="center" vertical="center"/>
    </xf>
    <xf numFmtId="0" fontId="41" fillId="0" borderId="0" xfId="89" applyFont="1" applyAlignment="1" applyProtection="1">
      <alignment horizontal="right" vertical="center"/>
      <protection locked="0"/>
    </xf>
    <xf numFmtId="0" fontId="0" fillId="0" borderId="0" xfId="0" applyFont="1" applyFill="1" applyBorder="1" applyAlignment="1">
      <alignment horizontal="center" vertical="center"/>
    </xf>
    <xf numFmtId="200" fontId="41" fillId="0" borderId="0" xfId="89" applyNumberFormat="1" applyFont="1" applyFill="1" applyBorder="1" applyAlignment="1" applyProtection="1">
      <alignment horizontal="center" vertical="center"/>
    </xf>
    <xf numFmtId="49" fontId="44" fillId="0" borderId="0" xfId="89" applyNumberFormat="1" applyFont="1" applyFill="1" applyBorder="1" applyAlignment="1" applyProtection="1">
      <alignment vertical="center" shrinkToFit="1"/>
    </xf>
    <xf numFmtId="200" fontId="41" fillId="0" borderId="0" xfId="89" applyNumberFormat="1" applyFont="1" applyFill="1" applyBorder="1" applyAlignment="1" applyProtection="1">
      <alignment vertical="center"/>
    </xf>
    <xf numFmtId="200" fontId="41" fillId="0" borderId="19" xfId="89" applyNumberFormat="1" applyFont="1" applyFill="1" applyBorder="1" applyAlignment="1" applyProtection="1">
      <alignment horizontal="center" vertical="center"/>
    </xf>
    <xf numFmtId="200" fontId="41" fillId="0" borderId="25" xfId="89" applyNumberFormat="1" applyFont="1" applyFill="1" applyBorder="1" applyAlignment="1" applyProtection="1">
      <alignment horizontal="center" vertical="center"/>
    </xf>
    <xf numFmtId="0" fontId="41" fillId="0" borderId="0" xfId="89" applyFont="1" applyAlignment="1" applyProtection="1">
      <alignment horizontal="left" vertical="top"/>
    </xf>
    <xf numFmtId="0" fontId="41" fillId="0" borderId="0" xfId="89" applyFont="1" applyProtection="1">
      <protection locked="0"/>
    </xf>
    <xf numFmtId="0" fontId="41" fillId="24" borderId="15" xfId="89" applyFont="1" applyFill="1" applyBorder="1" applyAlignment="1" applyProtection="1">
      <alignment horizontal="center" vertical="center"/>
      <protection locked="0"/>
    </xf>
    <xf numFmtId="0" fontId="41" fillId="24" borderId="16" xfId="89" applyFont="1" applyFill="1" applyBorder="1" applyAlignment="1" applyProtection="1">
      <alignment horizontal="center" vertical="center"/>
      <protection locked="0"/>
    </xf>
    <xf numFmtId="0" fontId="23" fillId="0" borderId="15" xfId="89" applyFont="1" applyBorder="1" applyAlignment="1" applyProtection="1">
      <alignment horizontal="distributed" vertical="distributed" wrapText="1"/>
      <protection locked="0"/>
    </xf>
    <xf numFmtId="0" fontId="41" fillId="0" borderId="0" xfId="89" applyFont="1" applyBorder="1" applyAlignment="1" applyProtection="1">
      <alignment horizontal="center" vertical="center"/>
      <protection locked="0"/>
    </xf>
    <xf numFmtId="0" fontId="41" fillId="0" borderId="0" xfId="89" applyFont="1" applyBorder="1" applyAlignment="1" applyProtection="1">
      <alignment horizontal="distributed" vertical="distributed"/>
      <protection locked="0"/>
    </xf>
    <xf numFmtId="0" fontId="41" fillId="0" borderId="16" xfId="89" applyFont="1" applyBorder="1" applyAlignment="1" applyProtection="1">
      <alignment horizontal="distributed" vertical="distributed"/>
      <protection locked="0"/>
    </xf>
    <xf numFmtId="0" fontId="0" fillId="0" borderId="15" xfId="0" applyBorder="1" applyAlignment="1">
      <alignment horizontal="distributed" vertical="distributed"/>
    </xf>
    <xf numFmtId="0" fontId="0" fillId="0" borderId="0" xfId="0" applyBorder="1" applyAlignment="1">
      <alignment horizontal="distributed" vertical="distributed"/>
    </xf>
    <xf numFmtId="0" fontId="0" fillId="0" borderId="16" xfId="0" applyBorder="1" applyAlignment="1">
      <alignment horizontal="distributed" vertical="distributed"/>
    </xf>
    <xf numFmtId="49" fontId="41" fillId="0" borderId="0" xfId="89" applyNumberFormat="1" applyFont="1" applyAlignment="1" applyProtection="1">
      <alignment vertical="center"/>
    </xf>
    <xf numFmtId="177" fontId="41" fillId="0" borderId="0" xfId="89" applyNumberFormat="1" applyFont="1" applyAlignment="1" applyProtection="1">
      <alignment horizontal="right" vertical="center"/>
      <protection locked="0"/>
    </xf>
    <xf numFmtId="0" fontId="0" fillId="0" borderId="18" xfId="0" applyBorder="1" applyAlignment="1">
      <alignment horizontal="distributed" vertical="distributed"/>
    </xf>
    <xf numFmtId="177" fontId="41" fillId="0" borderId="19" xfId="89" applyNumberFormat="1" applyFont="1" applyBorder="1" applyAlignment="1">
      <alignment horizontal="right" vertical="center"/>
    </xf>
    <xf numFmtId="0" fontId="0" fillId="0" borderId="19" xfId="0" applyBorder="1" applyAlignment="1">
      <alignment horizontal="distributed" vertical="distributed"/>
    </xf>
    <xf numFmtId="0" fontId="0" fillId="0" borderId="20" xfId="0" applyBorder="1" applyAlignment="1">
      <alignment horizontal="distributed" vertical="distributed"/>
    </xf>
    <xf numFmtId="0" fontId="44" fillId="0" borderId="0" xfId="89" applyFont="1" applyFill="1" applyAlignment="1" applyProtection="1">
      <alignment vertical="center"/>
    </xf>
    <xf numFmtId="0" fontId="41" fillId="24" borderId="15" xfId="89" applyFont="1" applyFill="1" applyBorder="1" applyAlignment="1">
      <alignment horizontal="center" vertical="distributed"/>
    </xf>
    <xf numFmtId="0" fontId="41" fillId="0" borderId="16" xfId="0" applyFont="1" applyBorder="1" applyAlignment="1">
      <alignment horizontal="center" vertical="distributed"/>
    </xf>
    <xf numFmtId="177" fontId="23" fillId="0" borderId="27" xfId="89" applyNumberFormat="1" applyFont="1" applyBorder="1" applyAlignment="1">
      <alignment vertical="center"/>
    </xf>
    <xf numFmtId="177" fontId="41" fillId="0" borderId="25" xfId="89" applyNumberFormat="1" applyFont="1" applyBorder="1" applyAlignment="1">
      <alignment vertical="center"/>
    </xf>
    <xf numFmtId="221" fontId="41" fillId="0" borderId="28" xfId="89" applyNumberFormat="1" applyFont="1" applyBorder="1" applyAlignment="1">
      <alignment horizontal="right" vertical="center"/>
    </xf>
    <xf numFmtId="0" fontId="41" fillId="0" borderId="15" xfId="0" applyFont="1" applyBorder="1" applyAlignment="1">
      <alignment horizontal="center" vertical="distributed"/>
    </xf>
    <xf numFmtId="177" fontId="23" fillId="0" borderId="15" xfId="89" applyNumberFormat="1" applyFont="1" applyBorder="1" applyAlignment="1">
      <alignment vertical="center"/>
    </xf>
    <xf numFmtId="221" fontId="41" fillId="0" borderId="16" xfId="89" applyNumberFormat="1" applyFont="1" applyBorder="1" applyAlignment="1">
      <alignment horizontal="right" vertical="center"/>
    </xf>
    <xf numFmtId="0" fontId="41" fillId="0" borderId="0" xfId="0" applyFont="1" applyAlignment="1" applyProtection="1">
      <alignment horizontal="distributed" vertical="center"/>
    </xf>
    <xf numFmtId="180" fontId="41" fillId="0" borderId="0" xfId="89" applyNumberFormat="1" applyFont="1" applyAlignment="1" applyProtection="1">
      <alignment horizontal="right" vertical="center"/>
      <protection locked="0"/>
    </xf>
    <xf numFmtId="0" fontId="41" fillId="24" borderId="27" xfId="0" applyFont="1" applyFill="1" applyBorder="1" applyAlignment="1">
      <alignment horizontal="center" vertical="distributed"/>
    </xf>
    <xf numFmtId="0" fontId="41" fillId="0" borderId="28" xfId="0" applyFont="1" applyBorder="1" applyAlignment="1">
      <alignment horizontal="center" vertical="distributed"/>
    </xf>
    <xf numFmtId="180" fontId="23" fillId="0" borderId="15" xfId="89" applyNumberFormat="1" applyFont="1" applyBorder="1" applyAlignment="1">
      <alignment vertical="center"/>
    </xf>
    <xf numFmtId="180" fontId="41" fillId="0" borderId="0" xfId="89" applyNumberFormat="1" applyFont="1" applyBorder="1" applyAlignment="1">
      <alignment vertical="center"/>
    </xf>
    <xf numFmtId="0" fontId="41" fillId="0" borderId="18" xfId="0" applyFont="1" applyBorder="1" applyAlignment="1">
      <alignment horizontal="center" vertical="distributed"/>
    </xf>
    <xf numFmtId="0" fontId="41" fillId="0" borderId="20" xfId="0" applyFont="1" applyBorder="1" applyAlignment="1">
      <alignment horizontal="center" vertical="distributed"/>
    </xf>
    <xf numFmtId="0" fontId="41" fillId="24" borderId="28" xfId="0" applyFont="1" applyFill="1" applyBorder="1" applyAlignment="1">
      <alignment horizontal="center" vertical="distributed"/>
    </xf>
    <xf numFmtId="38" fontId="41" fillId="0" borderId="16" xfId="111" applyFont="1" applyFill="1" applyBorder="1" applyAlignment="1" applyProtection="1">
      <alignment horizontal="right" vertical="center"/>
    </xf>
    <xf numFmtId="0" fontId="41" fillId="24" borderId="16" xfId="0" applyFont="1" applyFill="1" applyBorder="1" applyAlignment="1">
      <alignment horizontal="center" vertical="distributed"/>
    </xf>
    <xf numFmtId="0" fontId="44" fillId="0" borderId="0" xfId="89" applyFont="1" applyFill="1" applyAlignment="1" applyProtection="1">
      <alignment horizontal="distributed" vertical="center"/>
    </xf>
    <xf numFmtId="0" fontId="41" fillId="24" borderId="18" xfId="0" applyFont="1" applyFill="1" applyBorder="1" applyAlignment="1">
      <alignment horizontal="center" vertical="distributed"/>
    </xf>
    <xf numFmtId="0" fontId="41" fillId="24" borderId="20" xfId="0" applyFont="1" applyFill="1" applyBorder="1" applyAlignment="1">
      <alignment horizontal="center" vertical="distributed"/>
    </xf>
    <xf numFmtId="0" fontId="41" fillId="24" borderId="27" xfId="0" applyFont="1" applyFill="1" applyBorder="1" applyAlignment="1">
      <alignment horizontal="center" vertical="distributed" wrapText="1"/>
    </xf>
    <xf numFmtId="0" fontId="41" fillId="24" borderId="28" xfId="0" applyFont="1" applyFill="1" applyBorder="1" applyAlignment="1">
      <alignment horizontal="center" vertical="distributed" wrapText="1"/>
    </xf>
    <xf numFmtId="0" fontId="41" fillId="24" borderId="15" xfId="0" applyFont="1" applyFill="1" applyBorder="1" applyAlignment="1">
      <alignment horizontal="center" vertical="distributed" wrapText="1"/>
    </xf>
    <xf numFmtId="0" fontId="41" fillId="24" borderId="16" xfId="0" applyFont="1" applyFill="1" applyBorder="1" applyAlignment="1">
      <alignment horizontal="center" vertical="distributed" wrapText="1"/>
    </xf>
    <xf numFmtId="177" fontId="22" fillId="0" borderId="0" xfId="0" applyNumberFormat="1" applyFont="1" applyBorder="1" applyAlignment="1">
      <alignment horizontal="right" vertical="center"/>
    </xf>
    <xf numFmtId="221" fontId="41" fillId="0" borderId="0" xfId="89" applyNumberFormat="1" applyFont="1" applyFill="1" applyBorder="1" applyAlignment="1" applyProtection="1">
      <alignment vertical="center"/>
    </xf>
    <xf numFmtId="0" fontId="103" fillId="0" borderId="0" xfId="89" applyFont="1" applyAlignment="1">
      <alignment horizontal="center" vertical="center"/>
    </xf>
    <xf numFmtId="0" fontId="65" fillId="24" borderId="15" xfId="89" applyFont="1" applyFill="1" applyBorder="1" applyAlignment="1">
      <alignment horizontal="center" vertical="center"/>
    </xf>
    <xf numFmtId="0" fontId="104" fillId="0" borderId="17" xfId="0" applyFont="1" applyBorder="1" applyAlignment="1">
      <alignment horizontal="centerContinuous" vertical="center"/>
    </xf>
    <xf numFmtId="0" fontId="104" fillId="0" borderId="15" xfId="0" applyFont="1" applyBorder="1" applyAlignment="1">
      <alignment vertical="center"/>
    </xf>
    <xf numFmtId="0" fontId="104" fillId="0" borderId="0" xfId="0" applyFont="1" applyBorder="1" applyAlignment="1">
      <alignment vertical="center"/>
    </xf>
    <xf numFmtId="0" fontId="104" fillId="0" borderId="54" xfId="0" applyFont="1" applyBorder="1" applyAlignment="1">
      <alignment vertical="center"/>
    </xf>
    <xf numFmtId="0" fontId="104" fillId="0" borderId="56" xfId="0" applyFont="1" applyBorder="1" applyAlignment="1">
      <alignment vertical="center"/>
    </xf>
    <xf numFmtId="0" fontId="104" fillId="0" borderId="16" xfId="0" applyFont="1" applyBorder="1" applyAlignment="1">
      <alignment vertical="center"/>
    </xf>
    <xf numFmtId="0" fontId="104" fillId="0" borderId="57" xfId="0" applyFont="1" applyBorder="1" applyAlignment="1">
      <alignment vertical="center"/>
    </xf>
    <xf numFmtId="0" fontId="65" fillId="24" borderId="18" xfId="89" applyFont="1" applyFill="1" applyBorder="1" applyAlignment="1">
      <alignment horizontal="center" vertical="center"/>
    </xf>
    <xf numFmtId="0" fontId="104" fillId="0" borderId="18" xfId="0" applyFont="1" applyBorder="1" applyAlignment="1">
      <alignment vertical="center"/>
    </xf>
    <xf numFmtId="0" fontId="104" fillId="0" borderId="19" xfId="0" applyFont="1" applyBorder="1" applyAlignment="1">
      <alignment vertical="center"/>
    </xf>
    <xf numFmtId="0" fontId="104" fillId="0" borderId="58" xfId="0" applyFont="1" applyBorder="1" applyAlignment="1">
      <alignment vertical="center"/>
    </xf>
    <xf numFmtId="0" fontId="104" fillId="0" borderId="59" xfId="0" applyFont="1" applyBorder="1" applyAlignment="1">
      <alignment vertical="center"/>
    </xf>
    <xf numFmtId="0" fontId="65" fillId="24" borderId="22" xfId="89" applyFont="1" applyFill="1" applyBorder="1" applyAlignment="1">
      <alignment horizontal="center" vertical="center"/>
    </xf>
    <xf numFmtId="222" fontId="105" fillId="0" borderId="26" xfId="111" applyNumberFormat="1" applyFont="1" applyFill="1" applyBorder="1" applyAlignment="1">
      <alignment horizontal="right" vertical="center" shrinkToFit="1"/>
    </xf>
    <xf numFmtId="222" fontId="105" fillId="0" borderId="60" xfId="111" applyNumberFormat="1" applyFont="1" applyFill="1" applyBorder="1" applyAlignment="1">
      <alignment horizontal="right" vertical="center" shrinkToFit="1"/>
    </xf>
    <xf numFmtId="222" fontId="105" fillId="0" borderId="61" xfId="111" applyNumberFormat="1" applyFont="1" applyFill="1" applyBorder="1" applyAlignment="1">
      <alignment horizontal="right" vertical="center" shrinkToFit="1"/>
    </xf>
    <xf numFmtId="222" fontId="105" fillId="0" borderId="22" xfId="111" applyNumberFormat="1" applyFont="1" applyFill="1" applyBorder="1" applyAlignment="1">
      <alignment horizontal="right" vertical="center" shrinkToFit="1"/>
    </xf>
    <xf numFmtId="222" fontId="105" fillId="0" borderId="62" xfId="111" applyNumberFormat="1" applyFont="1" applyFill="1" applyBorder="1" applyAlignment="1">
      <alignment horizontal="right" vertical="center" shrinkToFit="1"/>
    </xf>
    <xf numFmtId="222" fontId="23" fillId="0" borderId="61" xfId="111" applyNumberFormat="1" applyFont="1" applyFill="1" applyBorder="1" applyAlignment="1">
      <alignment horizontal="right" vertical="center" shrinkToFit="1"/>
    </xf>
    <xf numFmtId="222" fontId="23" fillId="0" borderId="62" xfId="111" applyNumberFormat="1" applyFont="1" applyFill="1" applyBorder="1" applyAlignment="1">
      <alignment horizontal="right" vertical="center" shrinkToFit="1"/>
    </xf>
    <xf numFmtId="222" fontId="105" fillId="0" borderId="61" xfId="71" applyNumberFormat="1" applyFont="1" applyBorder="1" applyAlignment="1">
      <alignment horizontal="right" vertical="center"/>
    </xf>
    <xf numFmtId="222" fontId="105" fillId="0" borderId="62" xfId="71" applyNumberFormat="1" applyFont="1" applyBorder="1" applyAlignment="1">
      <alignment horizontal="right" vertical="center"/>
    </xf>
    <xf numFmtId="222" fontId="105" fillId="0" borderId="26" xfId="71" applyNumberFormat="1" applyFont="1" applyBorder="1" applyAlignment="1">
      <alignment horizontal="right" vertical="center"/>
    </xf>
    <xf numFmtId="181" fontId="106" fillId="0" borderId="28" xfId="71" applyNumberFormat="1" applyFont="1" applyBorder="1" applyAlignment="1">
      <alignment horizontal="right" vertical="center" shrinkToFit="1"/>
    </xf>
    <xf numFmtId="0" fontId="65" fillId="24" borderId="29" xfId="89" applyFont="1" applyFill="1" applyBorder="1" applyAlignment="1">
      <alignment horizontal="center" vertical="center" wrapText="1"/>
    </xf>
    <xf numFmtId="188" fontId="101" fillId="26" borderId="60" xfId="0" applyNumberFormat="1" applyFont="1" applyFill="1" applyBorder="1" applyAlignment="1">
      <alignment horizontal="right" vertical="center" shrinkToFit="1"/>
    </xf>
    <xf numFmtId="208" fontId="105" fillId="0" borderId="60" xfId="0" applyNumberFormat="1" applyFont="1" applyBorder="1" applyAlignment="1">
      <alignment horizontal="right" vertical="center" shrinkToFit="1"/>
    </xf>
    <xf numFmtId="208" fontId="105" fillId="0" borderId="61" xfId="0" applyNumberFormat="1" applyFont="1" applyBorder="1" applyAlignment="1">
      <alignment horizontal="right" vertical="center" shrinkToFit="1"/>
    </xf>
    <xf numFmtId="208" fontId="105" fillId="0" borderId="22" xfId="0" applyNumberFormat="1" applyFont="1" applyBorder="1" applyAlignment="1">
      <alignment horizontal="right" vertical="center" shrinkToFit="1"/>
    </xf>
    <xf numFmtId="208" fontId="105" fillId="0" borderId="62" xfId="0" applyNumberFormat="1" applyFont="1" applyBorder="1" applyAlignment="1">
      <alignment horizontal="right" vertical="center" shrinkToFit="1"/>
    </xf>
    <xf numFmtId="208" fontId="105" fillId="0" borderId="61" xfId="71" applyNumberFormat="1" applyFont="1" applyBorder="1" applyAlignment="1">
      <alignment horizontal="right" vertical="center"/>
    </xf>
    <xf numFmtId="208" fontId="105" fillId="0" borderId="62" xfId="71" applyNumberFormat="1" applyFont="1" applyBorder="1" applyAlignment="1">
      <alignment horizontal="right" vertical="center"/>
    </xf>
    <xf numFmtId="208" fontId="105" fillId="0" borderId="26" xfId="71" applyNumberFormat="1" applyFont="1" applyBorder="1" applyAlignment="1">
      <alignment horizontal="right" vertical="center"/>
    </xf>
    <xf numFmtId="208" fontId="106" fillId="0" borderId="24" xfId="71" applyNumberFormat="1" applyFont="1" applyBorder="1" applyAlignment="1">
      <alignment horizontal="right" vertical="center" shrinkToFit="1"/>
    </xf>
    <xf numFmtId="0" fontId="65" fillId="24" borderId="29" xfId="89" applyFont="1" applyFill="1" applyBorder="1" applyAlignment="1">
      <alignment horizontal="center" vertical="center"/>
    </xf>
    <xf numFmtId="0" fontId="104" fillId="0" borderId="29" xfId="0" applyFont="1" applyBorder="1" applyAlignment="1">
      <alignment horizontal="centerContinuous" vertical="center"/>
    </xf>
    <xf numFmtId="0" fontId="107" fillId="0" borderId="27" xfId="0" applyFont="1" applyBorder="1" applyAlignment="1">
      <alignment vertical="center"/>
    </xf>
    <xf numFmtId="0" fontId="107" fillId="0" borderId="25" xfId="0" applyFont="1" applyBorder="1" applyAlignment="1">
      <alignment vertical="center"/>
    </xf>
    <xf numFmtId="0" fontId="107" fillId="0" borderId="63" xfId="0" applyFont="1" applyBorder="1" applyAlignment="1">
      <alignment vertical="center"/>
    </xf>
    <xf numFmtId="0" fontId="104" fillId="0" borderId="25" xfId="0" applyFont="1" applyBorder="1" applyAlignment="1">
      <alignment vertical="center"/>
    </xf>
    <xf numFmtId="0" fontId="104" fillId="0" borderId="28" xfId="0" applyFont="1" applyBorder="1" applyAlignment="1">
      <alignment vertical="center"/>
    </xf>
    <xf numFmtId="0" fontId="107" fillId="0" borderId="15" xfId="0" applyFont="1" applyBorder="1"/>
    <xf numFmtId="0" fontId="65" fillId="24" borderId="17" xfId="89" applyFont="1" applyFill="1" applyBorder="1" applyAlignment="1">
      <alignment horizontal="center" vertical="center"/>
    </xf>
    <xf numFmtId="0" fontId="107" fillId="0" borderId="15" xfId="0" applyFont="1" applyBorder="1" applyAlignment="1">
      <alignment vertical="center"/>
    </xf>
    <xf numFmtId="0" fontId="107" fillId="0" borderId="0" xfId="0" applyFont="1" applyBorder="1" applyAlignment="1">
      <alignment vertical="center"/>
    </xf>
    <xf numFmtId="0" fontId="107" fillId="0" borderId="56" xfId="0" applyFont="1" applyBorder="1" applyAlignment="1">
      <alignment vertical="center"/>
    </xf>
    <xf numFmtId="0" fontId="0" fillId="0" borderId="15" xfId="0" applyBorder="1"/>
    <xf numFmtId="0" fontId="65" fillId="24" borderId="21" xfId="89" applyFont="1" applyFill="1" applyBorder="1" applyAlignment="1">
      <alignment horizontal="center" vertical="center"/>
    </xf>
    <xf numFmtId="0" fontId="107" fillId="0" borderId="18" xfId="0" applyFont="1" applyBorder="1" applyAlignment="1">
      <alignment vertical="center"/>
    </xf>
    <xf numFmtId="0" fontId="107" fillId="0" borderId="19" xfId="0" applyFont="1" applyBorder="1" applyAlignment="1">
      <alignment vertical="center"/>
    </xf>
    <xf numFmtId="181" fontId="106" fillId="0" borderId="15" xfId="71" applyNumberFormat="1" applyFont="1" applyBorder="1" applyAlignment="1">
      <alignment horizontal="right" vertical="center" shrinkToFit="1"/>
    </xf>
    <xf numFmtId="0" fontId="65" fillId="24" borderId="27" xfId="89" applyFont="1" applyFill="1" applyBorder="1" applyAlignment="1">
      <alignment horizontal="center" vertical="center" wrapText="1"/>
    </xf>
    <xf numFmtId="188" fontId="105" fillId="0" borderId="60" xfId="0" applyNumberFormat="1" applyFont="1" applyBorder="1" applyAlignment="1">
      <alignment horizontal="right" vertical="center" shrinkToFit="1"/>
    </xf>
    <xf numFmtId="188" fontId="105" fillId="0" borderId="61" xfId="0" applyNumberFormat="1" applyFont="1" applyBorder="1" applyAlignment="1">
      <alignment horizontal="right" vertical="center" shrinkToFit="1"/>
    </xf>
    <xf numFmtId="188" fontId="105" fillId="0" borderId="62" xfId="0" applyNumberFormat="1" applyFont="1" applyBorder="1" applyAlignment="1">
      <alignment horizontal="right" vertical="center" shrinkToFit="1"/>
    </xf>
    <xf numFmtId="188" fontId="105" fillId="0" borderId="26" xfId="71" applyNumberFormat="1" applyFont="1" applyBorder="1" applyAlignment="1">
      <alignment horizontal="right" vertical="center" shrinkToFit="1"/>
    </xf>
    <xf numFmtId="188" fontId="106" fillId="0" borderId="15" xfId="71" applyNumberFormat="1" applyFont="1" applyBorder="1" applyAlignment="1">
      <alignment horizontal="right" vertical="center" shrinkToFit="1"/>
    </xf>
    <xf numFmtId="188" fontId="108" fillId="0" borderId="0" xfId="71" applyNumberFormat="1" applyFont="1" applyBorder="1" applyAlignment="1">
      <alignment vertical="center"/>
    </xf>
    <xf numFmtId="49" fontId="23" fillId="26" borderId="15" xfId="90" applyNumberFormat="1" applyFont="1" applyFill="1" applyBorder="1" applyAlignment="1">
      <alignment horizontal="distributed" vertical="center"/>
    </xf>
    <xf numFmtId="49" fontId="23" fillId="26" borderId="0" xfId="90" applyNumberFormat="1" applyFont="1" applyFill="1" applyBorder="1" applyAlignment="1" applyProtection="1">
      <alignment horizontal="distributed" vertical="center" wrapText="1"/>
      <protection locked="0"/>
    </xf>
    <xf numFmtId="49" fontId="23" fillId="26" borderId="0" xfId="90" applyNumberFormat="1" applyFont="1" applyFill="1" applyBorder="1" applyAlignment="1">
      <alignment horizontal="distributed" vertical="center"/>
    </xf>
    <xf numFmtId="0" fontId="41" fillId="26" borderId="0" xfId="90" applyFont="1" applyFill="1" applyAlignment="1" applyProtection="1">
      <alignment vertical="center" shrinkToFit="1"/>
      <protection locked="0"/>
    </xf>
    <xf numFmtId="49" fontId="23" fillId="26" borderId="0" xfId="90" applyNumberFormat="1" applyFont="1" applyFill="1" applyBorder="1" applyAlignment="1" applyProtection="1">
      <alignment vertical="center" shrinkToFit="1"/>
      <protection locked="0"/>
    </xf>
    <xf numFmtId="49" fontId="23" fillId="26" borderId="16" xfId="90" applyNumberFormat="1" applyFont="1" applyFill="1" applyBorder="1" applyAlignment="1" applyProtection="1">
      <alignment vertical="center" shrinkToFit="1"/>
      <protection locked="0"/>
    </xf>
    <xf numFmtId="0" fontId="23" fillId="26" borderId="0" xfId="90" applyFont="1" applyFill="1" applyAlignment="1" applyProtection="1">
      <alignment vertical="center"/>
      <protection locked="0"/>
    </xf>
    <xf numFmtId="49" fontId="41" fillId="26" borderId="0" xfId="90" applyNumberFormat="1" applyFont="1" applyFill="1" applyBorder="1" applyAlignment="1" applyProtection="1">
      <alignment vertical="center" shrinkToFit="1"/>
      <protection locked="0"/>
    </xf>
    <xf numFmtId="0" fontId="23" fillId="26" borderId="0" xfId="90" applyFont="1" applyFill="1" applyBorder="1" applyAlignment="1" applyProtection="1">
      <alignment horizontal="center" vertical="center"/>
      <protection locked="0"/>
    </xf>
    <xf numFmtId="3" fontId="41" fillId="26" borderId="0" xfId="90" applyNumberFormat="1" applyFont="1" applyFill="1" applyBorder="1" applyAlignment="1" applyProtection="1">
      <alignment horizontal="center" vertical="center"/>
      <protection locked="0"/>
    </xf>
    <xf numFmtId="3" fontId="23" fillId="26" borderId="16" xfId="90" applyNumberFormat="1" applyFont="1" applyFill="1" applyBorder="1" applyAlignment="1" applyProtection="1">
      <alignment horizontal="center" vertical="center"/>
      <protection locked="0"/>
    </xf>
    <xf numFmtId="0" fontId="41" fillId="26" borderId="0" xfId="90" applyFont="1" applyFill="1" applyBorder="1" applyAlignment="1" applyProtection="1">
      <alignment horizontal="center" vertical="center"/>
      <protection locked="0"/>
    </xf>
    <xf numFmtId="0" fontId="23" fillId="26" borderId="16" xfId="90" applyFont="1" applyFill="1" applyBorder="1" applyAlignment="1" applyProtection="1">
      <alignment horizontal="center" vertical="center"/>
      <protection locked="0"/>
    </xf>
    <xf numFmtId="3" fontId="41" fillId="26" borderId="0" xfId="90" applyNumberFormat="1" applyFont="1" applyFill="1" applyBorder="1" applyAlignment="1" applyProtection="1">
      <alignment horizontal="distributed" vertical="center"/>
      <protection locked="0"/>
    </xf>
    <xf numFmtId="3" fontId="23" fillId="26" borderId="20" xfId="90" applyNumberFormat="1" applyFont="1" applyFill="1" applyBorder="1" applyAlignment="1" applyProtection="1">
      <alignment horizontal="distributed" vertical="center"/>
      <protection locked="0"/>
    </xf>
    <xf numFmtId="49" fontId="41" fillId="26" borderId="0" xfId="90" applyNumberFormat="1" applyFont="1" applyFill="1" applyBorder="1" applyAlignment="1" applyProtection="1">
      <alignment horizontal="distributed" vertical="center"/>
      <protection locked="0"/>
    </xf>
    <xf numFmtId="49" fontId="23" fillId="26" borderId="20" xfId="90" applyNumberFormat="1" applyFont="1" applyFill="1" applyBorder="1" applyAlignment="1" applyProtection="1">
      <alignment horizontal="distributed" vertical="center"/>
      <protection locked="0"/>
    </xf>
    <xf numFmtId="181" fontId="23" fillId="26" borderId="25" xfId="111" applyNumberFormat="1" applyFont="1" applyFill="1" applyBorder="1" applyAlignment="1" applyProtection="1">
      <alignment vertical="center"/>
    </xf>
    <xf numFmtId="181" fontId="23" fillId="26" borderId="25" xfId="111" applyNumberFormat="1" applyFont="1" applyFill="1" applyBorder="1" applyAlignment="1" applyProtection="1">
      <alignment vertical="center"/>
      <protection locked="0"/>
    </xf>
    <xf numFmtId="3" fontId="41" fillId="26" borderId="25" xfId="90" applyNumberFormat="1" applyFont="1" applyFill="1" applyBorder="1" applyAlignment="1">
      <alignment horizontal="right" vertical="center"/>
    </xf>
    <xf numFmtId="3" fontId="23" fillId="26" borderId="28" xfId="90" applyNumberFormat="1" applyFont="1" applyFill="1" applyBorder="1" applyAlignment="1">
      <alignment horizontal="right" vertical="center"/>
    </xf>
    <xf numFmtId="223" fontId="23" fillId="0" borderId="0" xfId="111" applyNumberFormat="1" applyFont="1" applyFill="1" applyBorder="1" applyAlignment="1" applyProtection="1">
      <alignment vertical="center"/>
    </xf>
    <xf numFmtId="3" fontId="23" fillId="26" borderId="25" xfId="90" applyNumberFormat="1" applyFont="1" applyFill="1" applyBorder="1" applyAlignment="1">
      <alignment vertical="center"/>
    </xf>
    <xf numFmtId="38" fontId="23" fillId="26" borderId="25" xfId="111" applyFont="1" applyFill="1" applyBorder="1" applyAlignment="1" applyProtection="1">
      <alignment vertical="center"/>
      <protection locked="0"/>
    </xf>
    <xf numFmtId="38" fontId="23" fillId="26" borderId="28" xfId="111" applyFont="1" applyFill="1" applyBorder="1" applyAlignment="1" applyProtection="1">
      <alignment vertical="center"/>
    </xf>
    <xf numFmtId="223" fontId="41" fillId="0" borderId="0" xfId="0" applyNumberFormat="1" applyFont="1" applyFill="1" applyBorder="1" applyAlignment="1" applyProtection="1">
      <alignment horizontal="right" vertical="center"/>
    </xf>
    <xf numFmtId="223" fontId="41" fillId="0" borderId="0" xfId="90" applyNumberFormat="1" applyFont="1" applyFill="1" applyBorder="1" applyAlignment="1" applyProtection="1">
      <alignment vertical="center"/>
    </xf>
    <xf numFmtId="181" fontId="23" fillId="26" borderId="0" xfId="90" applyNumberFormat="1" applyFont="1" applyFill="1" applyBorder="1" applyAlignment="1">
      <alignment vertical="center"/>
    </xf>
    <xf numFmtId="181" fontId="23" fillId="26" borderId="0" xfId="111" applyNumberFormat="1" applyFont="1" applyFill="1" applyAlignment="1" applyProtection="1">
      <alignment vertical="center"/>
      <protection locked="0"/>
    </xf>
    <xf numFmtId="3" fontId="23" fillId="26" borderId="0" xfId="90" applyNumberFormat="1" applyFont="1" applyFill="1" applyBorder="1" applyAlignment="1">
      <alignment vertical="center"/>
    </xf>
    <xf numFmtId="38" fontId="23" fillId="26" borderId="0" xfId="111" applyFont="1" applyFill="1" applyAlignment="1" applyProtection="1">
      <alignment vertical="center"/>
      <protection locked="0"/>
    </xf>
    <xf numFmtId="38" fontId="23" fillId="26" borderId="16" xfId="111" applyFont="1" applyFill="1" applyBorder="1" applyAlignment="1" applyProtection="1">
      <alignment vertical="center"/>
    </xf>
    <xf numFmtId="0" fontId="60" fillId="0" borderId="0" xfId="0" applyFont="1" applyFill="1" applyAlignment="1" applyProtection="1"/>
    <xf numFmtId="3" fontId="41" fillId="26" borderId="0" xfId="111" applyNumberFormat="1" applyFont="1" applyFill="1" applyBorder="1" applyAlignment="1" applyProtection="1">
      <alignment horizontal="right" vertical="center"/>
    </xf>
    <xf numFmtId="3" fontId="23" fillId="26" borderId="16" xfId="111" applyNumberFormat="1" applyFont="1" applyFill="1" applyBorder="1" applyAlignment="1" applyProtection="1">
      <alignment horizontal="right" vertical="center"/>
    </xf>
    <xf numFmtId="38" fontId="23" fillId="26" borderId="0" xfId="111" applyFont="1" applyFill="1" applyBorder="1" applyAlignment="1" applyProtection="1">
      <alignment horizontal="right" vertical="center"/>
    </xf>
    <xf numFmtId="38" fontId="41" fillId="26" borderId="0" xfId="111" applyFont="1" applyFill="1" applyBorder="1" applyAlignment="1" applyProtection="1">
      <alignment horizontal="right" vertical="center"/>
    </xf>
    <xf numFmtId="38" fontId="23" fillId="26" borderId="16" xfId="111" applyFont="1" applyFill="1" applyBorder="1" applyAlignment="1" applyProtection="1">
      <alignment horizontal="right" vertical="center"/>
    </xf>
    <xf numFmtId="181" fontId="23" fillId="26" borderId="0" xfId="111" applyNumberFormat="1" applyFont="1" applyFill="1" applyBorder="1" applyAlignment="1" applyProtection="1">
      <alignment horizontal="right" vertical="center"/>
    </xf>
    <xf numFmtId="224" fontId="41" fillId="0" borderId="0" xfId="111" applyNumberFormat="1" applyFont="1" applyFill="1" applyBorder="1" applyAlignment="1" applyProtection="1">
      <alignment vertical="center"/>
    </xf>
    <xf numFmtId="0" fontId="41" fillId="28" borderId="0" xfId="90" applyFont="1" applyFill="1" applyBorder="1" applyAlignment="1" applyProtection="1">
      <alignment vertical="center"/>
      <protection locked="0"/>
    </xf>
    <xf numFmtId="0" fontId="23" fillId="26" borderId="0" xfId="90" applyFont="1" applyFill="1" applyBorder="1" applyAlignment="1" applyProtection="1">
      <alignment horizontal="distributed" vertical="center"/>
      <protection locked="0"/>
    </xf>
    <xf numFmtId="38" fontId="23" fillId="0" borderId="0" xfId="111" applyFont="1" applyFill="1" applyBorder="1" applyAlignment="1" applyProtection="1">
      <alignment vertical="center"/>
    </xf>
    <xf numFmtId="0" fontId="41" fillId="29" borderId="15" xfId="90" applyFont="1" applyFill="1" applyBorder="1" applyAlignment="1" applyProtection="1">
      <alignment horizontal="center" vertical="center"/>
    </xf>
    <xf numFmtId="0" fontId="41" fillId="29" borderId="16" xfId="90" applyFont="1" applyFill="1" applyBorder="1" applyAlignment="1" applyProtection="1">
      <alignment horizontal="center" vertical="center"/>
    </xf>
    <xf numFmtId="0" fontId="23" fillId="26" borderId="15" xfId="90" applyFont="1" applyFill="1" applyBorder="1" applyAlignment="1">
      <alignment horizontal="center" vertical="center"/>
    </xf>
    <xf numFmtId="0" fontId="41" fillId="28" borderId="0" xfId="90" applyFont="1" applyFill="1" applyBorder="1" applyAlignment="1" applyProtection="1">
      <alignment horizontal="distributed" vertical="center"/>
    </xf>
    <xf numFmtId="0" fontId="65" fillId="28" borderId="0" xfId="90" applyFont="1" applyFill="1" applyBorder="1" applyAlignment="1" applyProtection="1">
      <alignment horizontal="distributed" vertical="center"/>
    </xf>
    <xf numFmtId="0" fontId="44" fillId="28" borderId="16" xfId="90" applyFont="1" applyFill="1" applyBorder="1" applyAlignment="1" applyProtection="1">
      <alignment horizontal="distributed" vertical="center"/>
    </xf>
    <xf numFmtId="0" fontId="41" fillId="28" borderId="0" xfId="90" applyFont="1" applyFill="1" applyAlignment="1" applyProtection="1">
      <alignment vertical="center"/>
      <protection locked="0"/>
    </xf>
    <xf numFmtId="0" fontId="41" fillId="28" borderId="0" xfId="90" applyFont="1" applyFill="1" applyBorder="1" applyAlignment="1" applyProtection="1">
      <alignment vertical="center"/>
    </xf>
    <xf numFmtId="0" fontId="23" fillId="26" borderId="0" xfId="90" applyFont="1" applyFill="1" applyAlignment="1" applyProtection="1">
      <alignment horizontal="center" vertical="center" wrapText="1"/>
      <protection locked="0"/>
    </xf>
    <xf numFmtId="0" fontId="41" fillId="29" borderId="18" xfId="90" applyFont="1" applyFill="1" applyBorder="1" applyAlignment="1" applyProtection="1">
      <alignment horizontal="center" vertical="center"/>
    </xf>
    <xf numFmtId="0" fontId="41" fillId="29" borderId="20" xfId="90" applyFont="1" applyFill="1" applyBorder="1" applyAlignment="1" applyProtection="1">
      <alignment horizontal="center" vertical="center"/>
    </xf>
    <xf numFmtId="0" fontId="23" fillId="26" borderId="18" xfId="90" applyFont="1" applyFill="1" applyBorder="1" applyAlignment="1">
      <alignment horizontal="center" vertical="center"/>
    </xf>
    <xf numFmtId="0" fontId="41" fillId="28" borderId="19" xfId="90" applyFont="1" applyFill="1" applyBorder="1" applyAlignment="1" applyProtection="1">
      <alignment horizontal="distributed" vertical="center"/>
    </xf>
    <xf numFmtId="0" fontId="65" fillId="28" borderId="19" xfId="90" applyFont="1" applyFill="1" applyBorder="1" applyAlignment="1" applyProtection="1">
      <alignment horizontal="distributed" vertical="center"/>
    </xf>
    <xf numFmtId="0" fontId="44" fillId="28" borderId="20" xfId="90" applyFont="1" applyFill="1" applyBorder="1" applyAlignment="1" applyProtection="1">
      <alignment horizontal="distributed" vertical="center"/>
    </xf>
    <xf numFmtId="0" fontId="23" fillId="28" borderId="0" xfId="0" applyFont="1" applyFill="1" applyBorder="1" applyAlignment="1" applyProtection="1">
      <alignment horizontal="centerContinuous" vertical="center"/>
    </xf>
    <xf numFmtId="0" fontId="41" fillId="24" borderId="22" xfId="90" applyFont="1" applyFill="1" applyBorder="1" applyAlignment="1">
      <alignment horizontal="center" vertical="center"/>
    </xf>
    <xf numFmtId="0" fontId="41" fillId="24" borderId="24" xfId="90" applyFont="1" applyFill="1" applyBorder="1" applyAlignment="1">
      <alignment horizontal="center" vertical="center"/>
    </xf>
    <xf numFmtId="181" fontId="23" fillId="26" borderId="25" xfId="111" applyNumberFormat="1" applyFont="1" applyFill="1" applyBorder="1" applyAlignment="1" applyProtection="1">
      <alignment vertical="center" shrinkToFit="1"/>
      <protection locked="0"/>
    </xf>
    <xf numFmtId="38" fontId="41" fillId="26" borderId="25" xfId="111" applyFont="1" applyFill="1" applyBorder="1" applyAlignment="1" applyProtection="1">
      <alignment horizontal="right" vertical="center" shrinkToFit="1"/>
    </xf>
    <xf numFmtId="38" fontId="23" fillId="26" borderId="28" xfId="111" applyFont="1" applyFill="1" applyBorder="1" applyAlignment="1" applyProtection="1">
      <alignment horizontal="right" vertical="center" shrinkToFit="1"/>
    </xf>
    <xf numFmtId="3" fontId="23" fillId="26" borderId="27" xfId="87" applyNumberFormat="1" applyFill="1" applyBorder="1"/>
    <xf numFmtId="3" fontId="41" fillId="26" borderId="25" xfId="87" applyNumberFormat="1" applyFont="1" applyFill="1" applyBorder="1"/>
    <xf numFmtId="3" fontId="41" fillId="26" borderId="25" xfId="87" applyNumberFormat="1" applyFont="1" applyFill="1" applyBorder="1" applyAlignment="1">
      <alignment horizontal="right"/>
    </xf>
    <xf numFmtId="3" fontId="41" fillId="26" borderId="28" xfId="87" applyNumberFormat="1" applyFont="1" applyFill="1" applyBorder="1" applyAlignment="1">
      <alignment horizontal="right"/>
    </xf>
    <xf numFmtId="3" fontId="41" fillId="0" borderId="0" xfId="90" applyNumberFormat="1" applyFont="1" applyFill="1" applyAlignment="1" applyProtection="1">
      <alignment vertical="center"/>
      <protection locked="0"/>
    </xf>
    <xf numFmtId="0" fontId="41" fillId="28" borderId="0" xfId="90" applyFont="1" applyFill="1" applyAlignment="1" applyProtection="1">
      <alignment horizontal="centerContinuous" vertical="center"/>
      <protection locked="0"/>
    </xf>
    <xf numFmtId="3" fontId="41" fillId="26" borderId="0" xfId="90" applyNumberFormat="1" applyFont="1" applyFill="1" applyBorder="1" applyAlignment="1">
      <alignment horizontal="right" vertical="center" shrinkToFit="1"/>
    </xf>
    <xf numFmtId="3" fontId="23" fillId="26" borderId="16" xfId="90" applyNumberFormat="1" applyFont="1" applyFill="1" applyBorder="1" applyAlignment="1">
      <alignment horizontal="right" vertical="center" shrinkToFit="1"/>
    </xf>
    <xf numFmtId="3" fontId="23" fillId="26" borderId="15" xfId="87" applyNumberFormat="1" applyFill="1" applyBorder="1" applyAlignment="1">
      <alignment horizontal="right"/>
    </xf>
    <xf numFmtId="0" fontId="41" fillId="26" borderId="0" xfId="90" applyFont="1" applyFill="1" applyAlignment="1" applyProtection="1">
      <alignment vertical="center"/>
      <protection locked="0"/>
    </xf>
    <xf numFmtId="3" fontId="41" fillId="26" borderId="0" xfId="87" applyNumberFormat="1" applyFont="1" applyFill="1" applyBorder="1"/>
    <xf numFmtId="3" fontId="41" fillId="26" borderId="0" xfId="87" applyNumberFormat="1" applyFont="1" applyFill="1" applyBorder="1" applyAlignment="1">
      <alignment horizontal="right"/>
    </xf>
    <xf numFmtId="3" fontId="41" fillId="26" borderId="16" xfId="87" applyNumberFormat="1" applyFont="1" applyFill="1" applyBorder="1" applyAlignment="1">
      <alignment horizontal="right"/>
    </xf>
    <xf numFmtId="3" fontId="23" fillId="26" borderId="15" xfId="87" applyNumberFormat="1" applyFill="1" applyBorder="1"/>
    <xf numFmtId="3" fontId="41" fillId="26" borderId="19" xfId="87" applyNumberFormat="1" applyFont="1" applyFill="1" applyBorder="1"/>
    <xf numFmtId="3" fontId="41" fillId="26" borderId="19" xfId="87" applyNumberFormat="1" applyFont="1" applyFill="1" applyBorder="1" applyAlignment="1">
      <alignment horizontal="right"/>
    </xf>
    <xf numFmtId="3" fontId="41" fillId="26" borderId="20" xfId="87" applyNumberFormat="1" applyFont="1" applyFill="1" applyBorder="1" applyAlignment="1">
      <alignment horizontal="right"/>
    </xf>
    <xf numFmtId="0" fontId="41" fillId="26" borderId="25" xfId="90" applyFont="1" applyFill="1" applyBorder="1" applyAlignment="1">
      <alignment vertical="center" shrinkToFit="1"/>
    </xf>
    <xf numFmtId="0" fontId="23" fillId="26" borderId="28" xfId="90" applyFont="1" applyFill="1" applyBorder="1" applyAlignment="1">
      <alignment vertical="center" shrinkToFit="1"/>
    </xf>
    <xf numFmtId="38" fontId="23" fillId="26" borderId="0" xfId="111" applyFont="1" applyFill="1" applyAlignment="1" applyProtection="1">
      <alignment horizontal="right" vertical="center"/>
      <protection locked="0"/>
    </xf>
    <xf numFmtId="1" fontId="41" fillId="26" borderId="0" xfId="111" applyNumberFormat="1" applyFont="1" applyFill="1" applyBorder="1" applyAlignment="1" applyProtection="1">
      <alignment horizontal="right" vertical="center" shrinkToFit="1"/>
    </xf>
    <xf numFmtId="1" fontId="23" fillId="26" borderId="16" xfId="111" applyNumberFormat="1" applyFont="1" applyFill="1" applyBorder="1" applyAlignment="1" applyProtection="1">
      <alignment horizontal="right" vertical="center" shrinkToFit="1"/>
    </xf>
    <xf numFmtId="0" fontId="41" fillId="26" borderId="0" xfId="90" applyFont="1" applyFill="1" applyBorder="1" applyAlignment="1">
      <alignment vertical="center" shrinkToFit="1"/>
    </xf>
    <xf numFmtId="0" fontId="23" fillId="26" borderId="16" xfId="90" applyFont="1" applyFill="1" applyBorder="1" applyAlignment="1">
      <alignment vertical="center" shrinkToFit="1"/>
    </xf>
    <xf numFmtId="0" fontId="23" fillId="26" borderId="20" xfId="90" applyFont="1" applyFill="1" applyBorder="1" applyAlignment="1">
      <alignment vertical="center" shrinkToFit="1"/>
    </xf>
    <xf numFmtId="0" fontId="41" fillId="26" borderId="25" xfId="90" applyFont="1" applyFill="1" applyBorder="1" applyAlignment="1" applyProtection="1">
      <alignment vertical="center"/>
      <protection locked="0"/>
    </xf>
    <xf numFmtId="0" fontId="23" fillId="26" borderId="28" xfId="90" applyFont="1" applyFill="1" applyBorder="1" applyAlignment="1" applyProtection="1">
      <alignment vertical="center"/>
      <protection locked="0"/>
    </xf>
    <xf numFmtId="38" fontId="23" fillId="26" borderId="27" xfId="90" applyNumberFormat="1" applyFont="1" applyFill="1" applyBorder="1" applyAlignment="1">
      <alignment horizontal="right" vertical="center"/>
    </xf>
    <xf numFmtId="38" fontId="41" fillId="26" borderId="25" xfId="90" applyNumberFormat="1" applyFont="1" applyFill="1" applyBorder="1" applyAlignment="1">
      <alignment horizontal="right" vertical="center"/>
    </xf>
    <xf numFmtId="0" fontId="23" fillId="26" borderId="16" xfId="90" applyFont="1" applyFill="1" applyBorder="1" applyAlignment="1" applyProtection="1">
      <alignment vertical="center"/>
      <protection locked="0"/>
    </xf>
    <xf numFmtId="38" fontId="23" fillId="26" borderId="15" xfId="111" applyFont="1" applyFill="1" applyBorder="1" applyAlignment="1" applyProtection="1">
      <alignment horizontal="right" vertical="center" shrinkToFit="1"/>
    </xf>
    <xf numFmtId="38" fontId="41" fillId="26" borderId="0" xfId="78" applyNumberFormat="1" applyFont="1" applyFill="1" applyBorder="1" applyAlignment="1">
      <alignment horizontal="right" vertical="center"/>
    </xf>
    <xf numFmtId="0" fontId="41" fillId="26" borderId="0" xfId="87" applyFont="1" applyFill="1" applyBorder="1" applyAlignment="1">
      <alignment horizontal="right"/>
    </xf>
    <xf numFmtId="38" fontId="23" fillId="26" borderId="15" xfId="111" applyFont="1" applyFill="1" applyBorder="1" applyAlignment="1" applyProtection="1">
      <alignment horizontal="right" vertical="center"/>
    </xf>
    <xf numFmtId="38" fontId="23" fillId="26" borderId="15" xfId="90" applyNumberFormat="1" applyFont="1" applyFill="1" applyBorder="1" applyAlignment="1">
      <alignment horizontal="right" vertical="center"/>
    </xf>
    <xf numFmtId="0" fontId="52" fillId="26" borderId="0" xfId="90" applyFont="1" applyFill="1" applyBorder="1" applyAlignment="1">
      <alignment horizontal="distributed" vertical="center" wrapText="1"/>
    </xf>
    <xf numFmtId="49" fontId="23" fillId="26" borderId="16" xfId="90" applyNumberFormat="1" applyFont="1" applyFill="1" applyBorder="1" applyAlignment="1">
      <alignment horizontal="distributed" vertical="center" shrinkToFit="1"/>
    </xf>
    <xf numFmtId="0" fontId="23" fillId="0" borderId="0" xfId="78" applyFont="1" applyFill="1" applyBorder="1" applyAlignment="1" applyProtection="1">
      <alignment horizontal="right" vertical="center" indent="1"/>
      <protection locked="0"/>
    </xf>
    <xf numFmtId="0" fontId="41" fillId="0" borderId="16" xfId="90" applyFont="1" applyFill="1" applyBorder="1" applyAlignment="1" applyProtection="1">
      <alignment vertical="center"/>
      <protection locked="0"/>
    </xf>
    <xf numFmtId="0" fontId="23" fillId="26" borderId="0" xfId="0" applyFont="1" applyFill="1" applyAlignment="1" applyProtection="1">
      <alignment horizontal="center" vertical="center"/>
      <protection locked="0"/>
    </xf>
    <xf numFmtId="0" fontId="23" fillId="0" borderId="0" xfId="78" applyFont="1" applyFill="1" applyBorder="1" applyAlignment="1" applyProtection="1">
      <alignment horizontal="center" vertical="center"/>
      <protection locked="0"/>
    </xf>
    <xf numFmtId="0" fontId="23" fillId="26" borderId="18" xfId="90" applyFont="1" applyFill="1" applyBorder="1" applyAlignment="1">
      <alignment vertical="center" shrinkToFit="1"/>
    </xf>
    <xf numFmtId="0" fontId="23" fillId="26" borderId="19" xfId="90" applyFont="1" applyFill="1" applyBorder="1" applyAlignment="1">
      <alignment vertical="center" shrinkToFit="1"/>
    </xf>
    <xf numFmtId="49" fontId="41" fillId="26" borderId="19" xfId="78" applyNumberFormat="1" applyFont="1" applyFill="1" applyBorder="1" applyAlignment="1">
      <alignment horizontal="distributed" vertical="center" shrinkToFit="1"/>
    </xf>
    <xf numFmtId="0" fontId="41" fillId="26" borderId="19" xfId="78" applyFont="1" applyFill="1" applyBorder="1" applyAlignment="1" applyProtection="1">
      <alignment horizontal="center" vertical="center" shrinkToFit="1"/>
      <protection locked="0"/>
    </xf>
    <xf numFmtId="0" fontId="23" fillId="26" borderId="16" xfId="78" applyFont="1" applyFill="1" applyBorder="1" applyAlignment="1" applyProtection="1">
      <alignment horizontal="center" vertical="center" shrinkToFit="1"/>
      <protection locked="0"/>
    </xf>
    <xf numFmtId="38" fontId="41" fillId="26" borderId="0" xfId="111" applyFont="1" applyFill="1" applyBorder="1" applyAlignment="1" applyProtection="1">
      <alignment vertical="center"/>
      <protection locked="0"/>
    </xf>
    <xf numFmtId="38" fontId="41" fillId="26" borderId="0" xfId="111" applyFont="1" applyFill="1" applyBorder="1" applyAlignment="1" applyProtection="1">
      <alignment horizontal="right" vertical="center"/>
      <protection locked="0"/>
    </xf>
    <xf numFmtId="38" fontId="23" fillId="26" borderId="28" xfId="111" applyFont="1" applyFill="1" applyBorder="1" applyAlignment="1" applyProtection="1">
      <alignment vertical="center"/>
      <protection locked="0"/>
    </xf>
    <xf numFmtId="38" fontId="23" fillId="0" borderId="0" xfId="111" applyFont="1" applyFill="1" applyBorder="1" applyAlignment="1" applyProtection="1">
      <alignment vertical="center"/>
      <protection locked="0"/>
    </xf>
    <xf numFmtId="225" fontId="23" fillId="0" borderId="0" xfId="0" applyNumberFormat="1" applyFont="1" applyFill="1" applyBorder="1" applyAlignment="1" applyProtection="1">
      <alignment vertical="center"/>
    </xf>
    <xf numFmtId="0" fontId="60" fillId="0" borderId="0" xfId="90" applyFont="1" applyAlignment="1" applyProtection="1">
      <alignment horizontal="left" vertical="center"/>
    </xf>
    <xf numFmtId="38" fontId="23" fillId="26" borderId="16" xfId="111" applyFont="1" applyFill="1" applyBorder="1" applyAlignment="1" applyProtection="1">
      <alignment vertical="center"/>
      <protection locked="0"/>
    </xf>
    <xf numFmtId="225" fontId="23" fillId="0" borderId="0" xfId="111" applyNumberFormat="1" applyFont="1" applyFill="1" applyBorder="1" applyAlignment="1" applyProtection="1">
      <alignment vertical="center" shrinkToFit="1"/>
    </xf>
    <xf numFmtId="225" fontId="41" fillId="0" borderId="0" xfId="111" applyNumberFormat="1" applyFont="1" applyFill="1" applyBorder="1" applyAlignment="1" applyProtection="1">
      <alignment vertical="center" shrinkToFit="1"/>
    </xf>
    <xf numFmtId="0" fontId="0" fillId="0" borderId="0" xfId="0" applyFont="1" applyFill="1" applyBorder="1" applyAlignment="1"/>
    <xf numFmtId="0" fontId="22" fillId="0" borderId="0" xfId="0" applyFont="1" applyFill="1" applyBorder="1" applyAlignment="1"/>
    <xf numFmtId="183" fontId="41" fillId="0" borderId="0" xfId="0" applyNumberFormat="1" applyFont="1" applyFill="1" applyBorder="1" applyAlignment="1" applyProtection="1">
      <alignment vertical="center"/>
      <protection locked="0"/>
    </xf>
    <xf numFmtId="0" fontId="49" fillId="24" borderId="15" xfId="90" applyFont="1" applyFill="1" applyBorder="1" applyAlignment="1">
      <alignment horizontal="center" vertical="center"/>
    </xf>
    <xf numFmtId="0" fontId="49" fillId="24" borderId="0" xfId="90" applyFont="1" applyFill="1" applyBorder="1" applyAlignment="1">
      <alignment horizontal="center" vertical="center"/>
    </xf>
    <xf numFmtId="0" fontId="49" fillId="24" borderId="16" xfId="90" applyFont="1" applyFill="1" applyBorder="1" applyAlignment="1">
      <alignment horizontal="center" vertical="center"/>
    </xf>
    <xf numFmtId="49" fontId="109" fillId="26" borderId="15" xfId="90" applyNumberFormat="1" applyFont="1" applyFill="1" applyBorder="1" applyAlignment="1">
      <alignment horizontal="distributed" vertical="center"/>
    </xf>
    <xf numFmtId="49" fontId="108" fillId="26" borderId="0" xfId="90" applyNumberFormat="1" applyFont="1" applyFill="1" applyBorder="1" applyAlignment="1">
      <alignment horizontal="distributed" vertical="center" shrinkToFit="1"/>
    </xf>
    <xf numFmtId="49" fontId="49" fillId="26" borderId="0" xfId="90" applyNumberFormat="1" applyFont="1" applyFill="1" applyBorder="1" applyAlignment="1">
      <alignment horizontal="distributed" vertical="center" shrinkToFit="1"/>
    </xf>
    <xf numFmtId="49" fontId="67" fillId="26" borderId="0" xfId="90" applyNumberFormat="1" applyFont="1" applyFill="1" applyBorder="1" applyAlignment="1">
      <alignment horizontal="distributed" vertical="center" shrinkToFit="1"/>
    </xf>
    <xf numFmtId="0" fontId="49" fillId="26" borderId="0" xfId="90" applyFont="1" applyFill="1" applyBorder="1" applyAlignment="1">
      <alignment horizontal="center" vertical="center"/>
    </xf>
    <xf numFmtId="0" fontId="67" fillId="26" borderId="16" xfId="90" applyFont="1" applyFill="1" applyBorder="1" applyAlignment="1">
      <alignment horizontal="center" vertical="center"/>
    </xf>
    <xf numFmtId="0" fontId="41" fillId="0" borderId="0" xfId="0" applyFont="1" applyBorder="1" applyAlignment="1" applyProtection="1">
      <alignment horizontal="left" vertical="center"/>
      <protection locked="0"/>
    </xf>
    <xf numFmtId="0" fontId="67" fillId="26" borderId="15" xfId="90" applyFont="1" applyFill="1" applyBorder="1" applyAlignment="1">
      <alignment horizontal="distributed" vertical="center"/>
    </xf>
    <xf numFmtId="0" fontId="49" fillId="24" borderId="18" xfId="90" applyFont="1" applyFill="1" applyBorder="1" applyAlignment="1">
      <alignment horizontal="center" vertical="center"/>
    </xf>
    <xf numFmtId="0" fontId="49" fillId="24" borderId="19" xfId="90" applyFont="1" applyFill="1" applyBorder="1" applyAlignment="1">
      <alignment horizontal="center" vertical="center"/>
    </xf>
    <xf numFmtId="0" fontId="49" fillId="24" borderId="20" xfId="90" applyFont="1" applyFill="1" applyBorder="1" applyAlignment="1">
      <alignment horizontal="center" vertical="center"/>
    </xf>
    <xf numFmtId="49" fontId="67" fillId="26" borderId="15" xfId="90" applyNumberFormat="1" applyFont="1" applyFill="1" applyBorder="1" applyAlignment="1">
      <alignment vertical="center" shrinkToFit="1"/>
    </xf>
    <xf numFmtId="0" fontId="49" fillId="26" borderId="0" xfId="90" applyFont="1" applyFill="1" applyBorder="1" applyAlignment="1">
      <alignment horizontal="center" vertical="center" shrinkToFit="1"/>
    </xf>
    <xf numFmtId="0" fontId="67" fillId="26" borderId="16" xfId="90" applyFont="1" applyFill="1" applyBorder="1" applyAlignment="1">
      <alignment horizontal="center" vertical="center" shrinkToFit="1"/>
    </xf>
    <xf numFmtId="0" fontId="49" fillId="24" borderId="29" xfId="90" applyFont="1" applyFill="1" applyBorder="1" applyAlignment="1">
      <alignment horizontal="center" vertical="center"/>
    </xf>
    <xf numFmtId="225" fontId="67" fillId="26" borderId="27" xfId="111" applyNumberFormat="1" applyFont="1" applyFill="1" applyBorder="1" applyAlignment="1" applyProtection="1">
      <alignment vertical="center" shrinkToFit="1"/>
    </xf>
    <xf numFmtId="225" fontId="49" fillId="26" borderId="25" xfId="78" applyNumberFormat="1" applyFont="1" applyFill="1" applyBorder="1" applyAlignment="1">
      <alignment vertical="center" shrinkToFit="1"/>
    </xf>
    <xf numFmtId="225" fontId="67" fillId="26" borderId="28" xfId="78" applyNumberFormat="1" applyFont="1" applyFill="1" applyBorder="1" applyAlignment="1">
      <alignment vertical="center" shrinkToFit="1"/>
    </xf>
    <xf numFmtId="225" fontId="49" fillId="26" borderId="25" xfId="111" applyNumberFormat="1" applyFont="1" applyFill="1" applyBorder="1" applyAlignment="1" applyProtection="1">
      <alignment vertical="center" shrinkToFit="1"/>
    </xf>
    <xf numFmtId="225" fontId="67" fillId="26" borderId="28" xfId="111" applyNumberFormat="1" applyFont="1" applyFill="1" applyBorder="1" applyAlignment="1" applyProtection="1">
      <alignment vertical="center" shrinkToFit="1"/>
    </xf>
    <xf numFmtId="0" fontId="49" fillId="24" borderId="17" xfId="90" applyFont="1" applyFill="1" applyBorder="1" applyAlignment="1">
      <alignment horizontal="center" vertical="center"/>
    </xf>
    <xf numFmtId="0" fontId="49" fillId="24" borderId="21" xfId="90" applyFont="1" applyFill="1" applyBorder="1" applyAlignment="1">
      <alignment horizontal="center" vertical="center"/>
    </xf>
    <xf numFmtId="225" fontId="67" fillId="26" borderId="18" xfId="111" applyNumberFormat="1" applyFont="1" applyFill="1" applyBorder="1" applyAlignment="1" applyProtection="1">
      <alignment vertical="center" shrinkToFit="1"/>
    </xf>
    <xf numFmtId="225" fontId="49" fillId="26" borderId="0" xfId="78" applyNumberFormat="1" applyFont="1" applyFill="1" applyBorder="1" applyAlignment="1">
      <alignment vertical="center" shrinkToFit="1"/>
    </xf>
    <xf numFmtId="225" fontId="67" fillId="26" borderId="20" xfId="78" applyNumberFormat="1" applyFont="1" applyFill="1" applyBorder="1" applyAlignment="1">
      <alignment vertical="center" shrinkToFit="1"/>
    </xf>
    <xf numFmtId="225" fontId="49" fillId="26" borderId="0" xfId="111" applyNumberFormat="1" applyFont="1" applyFill="1" applyBorder="1" applyAlignment="1" applyProtection="1">
      <alignment vertical="center" shrinkToFit="1"/>
    </xf>
    <xf numFmtId="225" fontId="67" fillId="26" borderId="20" xfId="111" applyNumberFormat="1" applyFont="1" applyFill="1" applyBorder="1" applyAlignment="1" applyProtection="1">
      <alignment vertical="center" shrinkToFit="1"/>
    </xf>
    <xf numFmtId="0" fontId="60" fillId="28" borderId="0" xfId="90" applyFont="1" applyFill="1" applyAlignment="1" applyProtection="1">
      <alignment vertical="center"/>
    </xf>
    <xf numFmtId="225" fontId="49" fillId="26" borderId="25" xfId="111" applyNumberFormat="1" applyFont="1" applyFill="1" applyBorder="1" applyAlignment="1" applyProtection="1">
      <alignment horizontal="right" vertical="center" shrinkToFit="1"/>
    </xf>
    <xf numFmtId="225" fontId="67" fillId="26" borderId="28" xfId="111" applyNumberFormat="1" applyFont="1" applyFill="1" applyBorder="1" applyAlignment="1" applyProtection="1">
      <alignment horizontal="right" vertical="center" shrinkToFit="1"/>
    </xf>
    <xf numFmtId="0" fontId="23" fillId="28" borderId="16" xfId="90" applyFont="1" applyFill="1" applyBorder="1" applyAlignment="1" applyProtection="1">
      <alignment horizontal="center" vertical="center"/>
    </xf>
    <xf numFmtId="225" fontId="49" fillId="26" borderId="0" xfId="111" applyNumberFormat="1" applyFont="1" applyFill="1" applyBorder="1" applyAlignment="1" applyProtection="1">
      <alignment horizontal="right" vertical="center" shrinkToFit="1"/>
    </xf>
    <xf numFmtId="225" fontId="67" fillId="26" borderId="20" xfId="111" applyNumberFormat="1" applyFont="1" applyFill="1" applyBorder="1" applyAlignment="1" applyProtection="1">
      <alignment horizontal="right" vertical="center" shrinkToFit="1"/>
    </xf>
    <xf numFmtId="0" fontId="49" fillId="24" borderId="27" xfId="90" applyFont="1" applyFill="1" applyBorder="1" applyAlignment="1">
      <alignment horizontal="center" vertical="center"/>
    </xf>
    <xf numFmtId="225" fontId="67" fillId="26" borderId="15" xfId="111" applyNumberFormat="1" applyFont="1" applyFill="1" applyBorder="1" applyAlignment="1" applyProtection="1">
      <alignment vertical="center" shrinkToFit="1"/>
    </xf>
    <xf numFmtId="225" fontId="67" fillId="26" borderId="16" xfId="111" applyNumberFormat="1" applyFont="1" applyFill="1" applyBorder="1" applyAlignment="1" applyProtection="1">
      <alignment horizontal="right" vertical="center" shrinkToFit="1"/>
    </xf>
    <xf numFmtId="225" fontId="67" fillId="26" borderId="16" xfId="111" applyNumberFormat="1" applyFont="1" applyFill="1" applyBorder="1" applyAlignment="1" applyProtection="1">
      <alignment vertical="center" shrinkToFit="1"/>
    </xf>
    <xf numFmtId="0" fontId="49" fillId="26" borderId="0" xfId="90" applyFont="1" applyFill="1" applyBorder="1" applyAlignment="1">
      <alignment vertical="center"/>
    </xf>
    <xf numFmtId="0" fontId="49" fillId="24" borderId="26" xfId="90" applyFont="1" applyFill="1" applyBorder="1" applyAlignment="1">
      <alignment horizontal="center" vertical="center"/>
    </xf>
    <xf numFmtId="225" fontId="49" fillId="26" borderId="25" xfId="78" applyNumberFormat="1" applyFont="1" applyFill="1" applyBorder="1" applyAlignment="1">
      <alignment horizontal="right" vertical="center" shrinkToFit="1"/>
    </xf>
    <xf numFmtId="225" fontId="67" fillId="26" borderId="28" xfId="78" applyNumberFormat="1" applyFont="1" applyFill="1" applyBorder="1" applyAlignment="1">
      <alignment horizontal="right" vertical="center" shrinkToFit="1"/>
    </xf>
    <xf numFmtId="225" fontId="41" fillId="26" borderId="0" xfId="0" applyNumberFormat="1" applyFont="1" applyFill="1" applyBorder="1" applyAlignment="1">
      <alignment vertical="center" shrinkToFit="1"/>
    </xf>
    <xf numFmtId="225" fontId="49" fillId="26" borderId="0" xfId="78" applyNumberFormat="1" applyFont="1" applyFill="1" applyBorder="1" applyAlignment="1">
      <alignment horizontal="right" vertical="center" shrinkToFit="1"/>
    </xf>
    <xf numFmtId="225" fontId="67" fillId="26" borderId="16" xfId="78" applyNumberFormat="1" applyFont="1" applyFill="1" applyBorder="1" applyAlignment="1">
      <alignment horizontal="right" vertical="center" shrinkToFit="1"/>
    </xf>
    <xf numFmtId="0" fontId="41" fillId="0" borderId="0" xfId="81" applyFont="1" applyAlignment="1" applyProtection="1"/>
    <xf numFmtId="0" fontId="67" fillId="24" borderId="64" xfId="77" applyFont="1" applyFill="1" applyBorder="1" applyAlignment="1">
      <alignment horizontal="center" vertical="center"/>
    </xf>
    <xf numFmtId="0" fontId="67" fillId="26" borderId="21" xfId="77" applyFont="1" applyFill="1" applyBorder="1" applyAlignment="1">
      <alignment horizontal="distributed" vertical="center"/>
    </xf>
    <xf numFmtId="0" fontId="49" fillId="26" borderId="16" xfId="77" applyFont="1" applyFill="1" applyBorder="1" applyAlignment="1">
      <alignment horizontal="center" vertical="center" textRotation="255" shrinkToFit="1"/>
    </xf>
    <xf numFmtId="0" fontId="49" fillId="26" borderId="17" xfId="77" applyFont="1" applyFill="1" applyBorder="1" applyAlignment="1">
      <alignment horizontal="center" vertical="center" textRotation="255" shrinkToFit="1"/>
    </xf>
    <xf numFmtId="0" fontId="49" fillId="26" borderId="21" xfId="77" applyFont="1" applyFill="1" applyBorder="1" applyAlignment="1">
      <alignment horizontal="center" vertical="center" textRotation="255" shrinkToFit="1"/>
    </xf>
    <xf numFmtId="0" fontId="67" fillId="24" borderId="65" xfId="77" applyFont="1" applyFill="1" applyBorder="1" applyAlignment="1">
      <alignment horizontal="center" vertical="center"/>
    </xf>
    <xf numFmtId="0" fontId="67" fillId="26" borderId="26" xfId="77" applyFont="1" applyFill="1" applyBorder="1" applyAlignment="1">
      <alignment horizontal="distributed" vertical="center"/>
    </xf>
    <xf numFmtId="0" fontId="49" fillId="26" borderId="25" xfId="77" applyFont="1" applyFill="1" applyBorder="1" applyAlignment="1">
      <alignment horizontal="distributed" vertical="center"/>
    </xf>
    <xf numFmtId="0" fontId="49" fillId="26" borderId="28" xfId="77" applyFont="1" applyFill="1" applyBorder="1" applyAlignment="1">
      <alignment horizontal="distributed" vertical="center"/>
    </xf>
    <xf numFmtId="0" fontId="49" fillId="26" borderId="24" xfId="77" applyFont="1" applyFill="1" applyBorder="1" applyAlignment="1">
      <alignment horizontal="distributed" vertical="center"/>
    </xf>
    <xf numFmtId="0" fontId="49" fillId="26" borderId="27" xfId="77" applyFont="1" applyFill="1" applyBorder="1" applyAlignment="1">
      <alignment horizontal="distributed" vertical="center"/>
    </xf>
    <xf numFmtId="0" fontId="49" fillId="26" borderId="24" xfId="81" applyFont="1" applyFill="1" applyBorder="1" applyAlignment="1" applyProtection="1">
      <alignment horizontal="distributed" vertical="center"/>
      <protection locked="0"/>
    </xf>
    <xf numFmtId="0" fontId="67" fillId="26" borderId="29" xfId="77" applyFont="1" applyFill="1" applyBorder="1" applyAlignment="1">
      <alignment horizontal="distributed" vertical="center"/>
    </xf>
    <xf numFmtId="0" fontId="49" fillId="26" borderId="19" xfId="77" applyFont="1" applyFill="1" applyBorder="1" applyAlignment="1">
      <alignment horizontal="distributed" vertical="center"/>
    </xf>
    <xf numFmtId="0" fontId="49" fillId="26" borderId="20" xfId="77" applyFont="1" applyFill="1" applyBorder="1" applyAlignment="1">
      <alignment horizontal="distributed" vertical="center"/>
    </xf>
    <xf numFmtId="0" fontId="49" fillId="26" borderId="18" xfId="77" applyFont="1" applyFill="1" applyBorder="1" applyAlignment="1">
      <alignment horizontal="distributed" vertical="center"/>
    </xf>
    <xf numFmtId="0" fontId="49" fillId="26" borderId="26" xfId="77" applyFont="1" applyFill="1" applyBorder="1" applyAlignment="1">
      <alignment horizontal="distributed" vertical="center"/>
    </xf>
    <xf numFmtId="0" fontId="67" fillId="24" borderId="26" xfId="77" applyFont="1" applyFill="1" applyBorder="1" applyAlignment="1">
      <alignment horizontal="center" vertical="center"/>
    </xf>
    <xf numFmtId="3" fontId="67" fillId="26" borderId="22" xfId="77" applyNumberFormat="1" applyFont="1" applyFill="1" applyBorder="1">
      <alignment vertical="center"/>
    </xf>
    <xf numFmtId="3" fontId="49" fillId="26" borderId="23" xfId="77" applyNumberFormat="1" applyFont="1" applyFill="1" applyBorder="1">
      <alignment vertical="center"/>
    </xf>
    <xf numFmtId="3" fontId="67" fillId="26" borderId="24" xfId="77" applyNumberFormat="1" applyFont="1" applyFill="1" applyBorder="1">
      <alignment vertical="center"/>
    </xf>
    <xf numFmtId="0" fontId="53" fillId="0" borderId="0" xfId="81" applyFont="1" applyFill="1" applyBorder="1" applyAlignment="1" applyProtection="1">
      <alignment vertical="center"/>
    </xf>
    <xf numFmtId="208" fontId="67" fillId="26" borderId="22" xfId="77" applyNumberFormat="1" applyFont="1" applyFill="1" applyBorder="1" applyAlignment="1">
      <alignment horizontal="right" vertical="center"/>
    </xf>
    <xf numFmtId="208" fontId="49" fillId="26" borderId="23" xfId="77" applyNumberFormat="1" applyFont="1" applyFill="1" applyBorder="1" applyAlignment="1">
      <alignment horizontal="right" vertical="center"/>
    </xf>
    <xf numFmtId="208" fontId="67" fillId="26" borderId="24" xfId="77" applyNumberFormat="1" applyFont="1" applyFill="1" applyBorder="1" applyAlignment="1">
      <alignment horizontal="right" vertical="center"/>
    </xf>
    <xf numFmtId="0" fontId="67" fillId="24" borderId="22" xfId="77" applyFont="1" applyFill="1" applyBorder="1" applyAlignment="1">
      <alignment horizontal="center" vertical="center" shrinkToFit="1"/>
    </xf>
    <xf numFmtId="0" fontId="67" fillId="24" borderId="24" xfId="77" applyFont="1" applyFill="1" applyBorder="1" applyAlignment="1">
      <alignment horizontal="center" vertical="center" shrinkToFit="1"/>
    </xf>
    <xf numFmtId="180" fontId="67" fillId="26" borderId="22" xfId="77" applyNumberFormat="1" applyFont="1" applyFill="1" applyBorder="1">
      <alignment vertical="center"/>
    </xf>
    <xf numFmtId="180" fontId="49" fillId="26" borderId="23" xfId="77" applyNumberFormat="1" applyFont="1" applyFill="1" applyBorder="1">
      <alignment vertical="center"/>
    </xf>
    <xf numFmtId="180" fontId="49" fillId="26" borderId="23" xfId="77" applyNumberFormat="1" applyFont="1" applyFill="1" applyBorder="1" applyAlignment="1">
      <alignment horizontal="right" vertical="center"/>
    </xf>
    <xf numFmtId="180" fontId="67" fillId="26" borderId="24" xfId="77" applyNumberFormat="1" applyFont="1" applyFill="1" applyBorder="1">
      <alignment vertical="center"/>
    </xf>
    <xf numFmtId="0" fontId="67" fillId="24" borderId="29" xfId="77" applyFont="1" applyFill="1" applyBorder="1" applyAlignment="1">
      <alignment horizontal="center" vertical="center"/>
    </xf>
    <xf numFmtId="0" fontId="49" fillId="26" borderId="0" xfId="81" applyFont="1" applyFill="1" applyProtection="1">
      <alignment vertical="center"/>
      <protection locked="0"/>
    </xf>
    <xf numFmtId="0" fontId="49" fillId="26" borderId="25" xfId="77" applyFont="1" applyFill="1" applyBorder="1" applyAlignment="1">
      <alignment horizontal="left" vertical="center"/>
    </xf>
    <xf numFmtId="0" fontId="67" fillId="26" borderId="28" xfId="77" applyFont="1" applyFill="1" applyBorder="1" applyAlignment="1">
      <alignment horizontal="left" vertical="center"/>
    </xf>
    <xf numFmtId="0" fontId="67" fillId="24" borderId="17" xfId="77" applyFont="1" applyFill="1" applyBorder="1" applyAlignment="1">
      <alignment horizontal="center" vertical="center"/>
    </xf>
    <xf numFmtId="0" fontId="67" fillId="24" borderId="21" xfId="77" applyFont="1" applyFill="1" applyBorder="1" applyAlignment="1">
      <alignment horizontal="center" vertical="center"/>
    </xf>
    <xf numFmtId="0" fontId="49" fillId="26" borderId="0" xfId="81" applyFont="1" applyFill="1" applyAlignment="1" applyProtection="1">
      <alignment horizontal="center" vertical="center"/>
      <protection locked="0"/>
    </xf>
    <xf numFmtId="0" fontId="49" fillId="26" borderId="0" xfId="77" applyFont="1" applyFill="1" applyBorder="1" applyAlignment="1">
      <alignment horizontal="left" vertical="center"/>
    </xf>
    <xf numFmtId="0" fontId="49" fillId="26" borderId="19" xfId="77" applyFont="1" applyFill="1" applyBorder="1" applyAlignment="1">
      <alignment horizontal="center" vertical="center"/>
    </xf>
    <xf numFmtId="3" fontId="49" fillId="26" borderId="25" xfId="77" applyNumberFormat="1" applyFont="1" applyFill="1" applyBorder="1">
      <alignment vertical="center"/>
    </xf>
    <xf numFmtId="3" fontId="49" fillId="26" borderId="0" xfId="77" applyNumberFormat="1" applyFont="1" applyFill="1" applyBorder="1">
      <alignment vertical="center"/>
    </xf>
    <xf numFmtId="3" fontId="67" fillId="26" borderId="28" xfId="77" applyNumberFormat="1" applyFont="1" applyFill="1" applyBorder="1">
      <alignment vertical="center"/>
    </xf>
    <xf numFmtId="0" fontId="49" fillId="0" borderId="18" xfId="81" applyFont="1" applyBorder="1" applyAlignment="1">
      <alignment horizontal="center" vertical="center"/>
    </xf>
    <xf numFmtId="0" fontId="49" fillId="0" borderId="19" xfId="81" applyFont="1" applyBorder="1" applyAlignment="1">
      <alignment horizontal="center" vertical="center"/>
    </xf>
    <xf numFmtId="0" fontId="49" fillId="0" borderId="20" xfId="81" applyFont="1" applyBorder="1" applyAlignment="1">
      <alignment horizontal="center" vertical="center"/>
    </xf>
    <xf numFmtId="0" fontId="67" fillId="0" borderId="18" xfId="81" applyFont="1" applyBorder="1" applyAlignment="1">
      <alignment horizontal="distributed" vertical="center"/>
    </xf>
    <xf numFmtId="0" fontId="67" fillId="0" borderId="19" xfId="81" applyFont="1" applyBorder="1" applyAlignment="1">
      <alignment horizontal="distributed" vertical="center"/>
    </xf>
    <xf numFmtId="0" fontId="49" fillId="0" borderId="19" xfId="81" applyFont="1" applyBorder="1" applyAlignment="1">
      <alignment horizontal="distributed" vertical="center"/>
    </xf>
    <xf numFmtId="0" fontId="108" fillId="0" borderId="19" xfId="81" applyFont="1" applyBorder="1" applyAlignment="1">
      <alignment horizontal="distributed" vertical="center"/>
    </xf>
    <xf numFmtId="0" fontId="49" fillId="0" borderId="20" xfId="81" applyFont="1" applyBorder="1" applyAlignment="1">
      <alignment horizontal="distributed" vertical="center"/>
    </xf>
    <xf numFmtId="0" fontId="49" fillId="0" borderId="0" xfId="81" applyFont="1" applyProtection="1">
      <alignment vertical="center"/>
      <protection locked="0"/>
    </xf>
    <xf numFmtId="0" fontId="49" fillId="0" borderId="29" xfId="81" applyFont="1" applyBorder="1" applyAlignment="1">
      <alignment horizontal="center" vertical="center"/>
    </xf>
    <xf numFmtId="0" fontId="49" fillId="0" borderId="22" xfId="81" applyFont="1" applyBorder="1" applyAlignment="1">
      <alignment horizontal="center" vertical="center"/>
    </xf>
    <xf numFmtId="0" fontId="49" fillId="0" borderId="23" xfId="81" applyFont="1" applyBorder="1" applyAlignment="1">
      <alignment horizontal="center" vertical="center"/>
    </xf>
    <xf numFmtId="0" fontId="49" fillId="0" borderId="24" xfId="81" applyFont="1" applyBorder="1" applyAlignment="1">
      <alignment horizontal="center" vertical="center"/>
    </xf>
    <xf numFmtId="226" fontId="102" fillId="0" borderId="0" xfId="0" applyNumberFormat="1" applyFont="1" applyAlignment="1">
      <alignment horizontal="right"/>
    </xf>
    <xf numFmtId="227" fontId="49" fillId="0" borderId="25" xfId="111" applyNumberFormat="1" applyFont="1" applyFill="1" applyBorder="1" applyAlignment="1" applyProtection="1">
      <alignment horizontal="right" vertical="center"/>
    </xf>
    <xf numFmtId="226" fontId="110" fillId="0" borderId="0" xfId="0" applyNumberFormat="1" applyFont="1" applyAlignment="1">
      <alignment horizontal="right"/>
    </xf>
    <xf numFmtId="227" fontId="49" fillId="0" borderId="25" xfId="111" applyNumberFormat="1" applyFont="1" applyFill="1" applyBorder="1" applyAlignment="1" applyProtection="1">
      <alignment vertical="center"/>
    </xf>
    <xf numFmtId="227" fontId="49" fillId="0" borderId="28" xfId="111" applyNumberFormat="1" applyFont="1" applyFill="1" applyBorder="1" applyAlignment="1" applyProtection="1">
      <alignment horizontal="right" vertical="center"/>
    </xf>
    <xf numFmtId="227" fontId="49" fillId="0" borderId="0" xfId="81" applyNumberFormat="1" applyFont="1" applyProtection="1">
      <alignment vertical="center"/>
      <protection locked="0"/>
    </xf>
    <xf numFmtId="0" fontId="49" fillId="0" borderId="21" xfId="81" applyFont="1" applyBorder="1" applyAlignment="1">
      <alignment horizontal="center" vertical="center"/>
    </xf>
    <xf numFmtId="0" fontId="49" fillId="0" borderId="22" xfId="81" applyFont="1" applyBorder="1">
      <alignment vertical="center"/>
    </xf>
    <xf numFmtId="0" fontId="49" fillId="0" borderId="24" xfId="81" applyFont="1" applyBorder="1">
      <alignment vertical="center"/>
    </xf>
    <xf numFmtId="227" fontId="67" fillId="0" borderId="0" xfId="111" applyNumberFormat="1" applyFont="1" applyFill="1" applyBorder="1" applyAlignment="1" applyProtection="1">
      <alignment vertical="center"/>
    </xf>
    <xf numFmtId="227" fontId="49" fillId="0" borderId="0" xfId="111" applyNumberFormat="1" applyFont="1" applyFill="1" applyAlignment="1" applyProtection="1">
      <alignment horizontal="right" vertical="center"/>
    </xf>
    <xf numFmtId="227" fontId="49" fillId="0" borderId="16" xfId="111" applyNumberFormat="1" applyFont="1" applyFill="1" applyBorder="1" applyAlignment="1" applyProtection="1">
      <alignment horizontal="right" vertical="center"/>
    </xf>
    <xf numFmtId="227" fontId="49" fillId="0" borderId="15" xfId="81" applyNumberFormat="1" applyFont="1" applyBorder="1" applyProtection="1">
      <alignment vertical="center"/>
      <protection locked="0"/>
    </xf>
    <xf numFmtId="227" fontId="49" fillId="0" borderId="0" xfId="78" applyNumberFormat="1" applyFont="1" applyBorder="1" applyAlignment="1">
      <alignment horizontal="right" vertical="center"/>
    </xf>
    <xf numFmtId="227" fontId="49" fillId="0" borderId="16" xfId="78" applyNumberFormat="1" applyFont="1" applyBorder="1" applyAlignment="1">
      <alignment horizontal="right" vertical="center"/>
    </xf>
    <xf numFmtId="0" fontId="49" fillId="0" borderId="17" xfId="81" applyFont="1" applyBorder="1" applyAlignment="1">
      <alignment horizontal="center" vertical="center"/>
    </xf>
    <xf numFmtId="0" fontId="49" fillId="0" borderId="27" xfId="81" applyFont="1" applyBorder="1">
      <alignment vertical="center"/>
    </xf>
    <xf numFmtId="0" fontId="49" fillId="0" borderId="25" xfId="81" applyFont="1" applyBorder="1" applyAlignment="1">
      <alignment horizontal="center" vertical="center"/>
    </xf>
    <xf numFmtId="0" fontId="49" fillId="0" borderId="28" xfId="81" applyFont="1" applyBorder="1">
      <alignment vertical="center"/>
    </xf>
    <xf numFmtId="0" fontId="23" fillId="26" borderId="15" xfId="90" applyFont="1" applyFill="1" applyBorder="1" applyAlignment="1">
      <alignment horizontal="distributed" vertical="center" wrapText="1"/>
    </xf>
    <xf numFmtId="0" fontId="41" fillId="26" borderId="0" xfId="81" applyFont="1" applyFill="1" applyProtection="1">
      <alignment vertical="center"/>
      <protection locked="0"/>
    </xf>
    <xf numFmtId="49" fontId="41" fillId="26" borderId="0" xfId="81" applyNumberFormat="1" applyFont="1" applyFill="1" applyBorder="1" applyAlignment="1" applyProtection="1">
      <alignment horizontal="left" vertical="center" shrinkToFit="1"/>
      <protection locked="0"/>
    </xf>
    <xf numFmtId="49" fontId="23" fillId="26" borderId="16" xfId="81" applyNumberFormat="1" applyFont="1" applyFill="1" applyBorder="1" applyAlignment="1" applyProtection="1">
      <alignment horizontal="left" vertical="center" shrinkToFit="1"/>
      <protection locked="0"/>
    </xf>
    <xf numFmtId="228" fontId="41" fillId="0" borderId="0" xfId="0" applyNumberFormat="1" applyFont="1" applyBorder="1" applyAlignment="1" applyProtection="1">
      <alignment vertical="center"/>
      <protection locked="0"/>
    </xf>
    <xf numFmtId="0" fontId="44" fillId="0" borderId="0" xfId="81" applyFont="1" applyProtection="1">
      <alignment vertical="center"/>
      <protection locked="0"/>
    </xf>
    <xf numFmtId="49" fontId="52" fillId="0" borderId="0" xfId="0" applyNumberFormat="1" applyFont="1" applyBorder="1" applyAlignment="1">
      <alignment horizontal="left" vertical="center"/>
    </xf>
    <xf numFmtId="0" fontId="23" fillId="26" borderId="18" xfId="90" applyFont="1" applyFill="1" applyBorder="1" applyAlignment="1">
      <alignment horizontal="distributed" vertical="center" wrapText="1"/>
    </xf>
    <xf numFmtId="49" fontId="41" fillId="26" borderId="0" xfId="81" applyNumberFormat="1" applyFont="1" applyFill="1" applyBorder="1" applyAlignment="1" applyProtection="1">
      <alignment horizontal="right" vertical="center"/>
      <protection locked="0"/>
    </xf>
    <xf numFmtId="49" fontId="23" fillId="26" borderId="20" xfId="81" applyNumberFormat="1" applyFont="1" applyFill="1" applyBorder="1" applyAlignment="1" applyProtection="1">
      <alignment horizontal="right" vertical="center"/>
      <protection locked="0"/>
    </xf>
    <xf numFmtId="228" fontId="44" fillId="0" borderId="0" xfId="111" applyNumberFormat="1" applyFont="1" applyFill="1" applyBorder="1" applyAlignment="1" applyProtection="1">
      <alignment horizontal="right" vertical="center"/>
      <protection locked="0"/>
    </xf>
    <xf numFmtId="188" fontId="23" fillId="26" borderId="25" xfId="111" applyNumberFormat="1" applyFont="1" applyFill="1" applyBorder="1" applyAlignment="1" applyProtection="1">
      <alignment horizontal="right" vertical="center"/>
      <protection locked="0"/>
    </xf>
    <xf numFmtId="0" fontId="41" fillId="26" borderId="25" xfId="78" applyFont="1" applyFill="1" applyBorder="1" applyAlignment="1" applyProtection="1">
      <alignment horizontal="right" vertical="center"/>
      <protection locked="0"/>
    </xf>
    <xf numFmtId="188" fontId="41" fillId="26" borderId="25" xfId="111" applyNumberFormat="1" applyFont="1" applyFill="1" applyBorder="1" applyAlignment="1" applyProtection="1">
      <alignment horizontal="right" vertical="center"/>
      <protection locked="0"/>
    </xf>
    <xf numFmtId="188" fontId="23" fillId="26" borderId="28" xfId="111" applyNumberFormat="1" applyFont="1" applyFill="1" applyBorder="1" applyAlignment="1" applyProtection="1">
      <alignment horizontal="right" vertical="center"/>
      <protection locked="0"/>
    </xf>
    <xf numFmtId="188" fontId="23" fillId="26" borderId="18" xfId="111" applyNumberFormat="1" applyFont="1" applyFill="1" applyBorder="1" applyAlignment="1" applyProtection="1">
      <alignment horizontal="right" vertical="center"/>
      <protection locked="0"/>
    </xf>
    <xf numFmtId="0" fontId="41" fillId="26" borderId="19" xfId="78" applyFont="1" applyFill="1" applyBorder="1" applyAlignment="1" applyProtection="1">
      <alignment horizontal="right" vertical="center"/>
      <protection locked="0"/>
    </xf>
    <xf numFmtId="188" fontId="41" fillId="26" borderId="0" xfId="111" applyNumberFormat="1" applyFont="1" applyFill="1" applyBorder="1" applyAlignment="1" applyProtection="1">
      <alignment horizontal="right" vertical="center"/>
      <protection locked="0"/>
    </xf>
    <xf numFmtId="188" fontId="23" fillId="26" borderId="20" xfId="111" applyNumberFormat="1" applyFont="1" applyFill="1" applyBorder="1" applyAlignment="1" applyProtection="1">
      <alignment horizontal="right" vertical="center"/>
      <protection locked="0"/>
    </xf>
    <xf numFmtId="228" fontId="41" fillId="0" borderId="0" xfId="111" applyNumberFormat="1" applyFont="1" applyFill="1" applyBorder="1" applyAlignment="1" applyProtection="1">
      <alignment horizontal="right" vertical="center"/>
      <protection locked="0"/>
    </xf>
    <xf numFmtId="0" fontId="41" fillId="0" borderId="0" xfId="81" applyFont="1" applyProtection="1">
      <alignment vertical="center"/>
      <protection locked="0"/>
    </xf>
    <xf numFmtId="188" fontId="23" fillId="26" borderId="27" xfId="111" applyNumberFormat="1" applyFont="1" applyFill="1" applyBorder="1" applyAlignment="1" applyProtection="1">
      <alignment horizontal="right" vertical="center"/>
      <protection locked="0"/>
    </xf>
    <xf numFmtId="0" fontId="12" fillId="26" borderId="25" xfId="78" applyFont="1" applyFill="1" applyBorder="1" applyAlignment="1" applyProtection="1">
      <alignment horizontal="right" vertical="center"/>
      <protection locked="0"/>
    </xf>
    <xf numFmtId="0" fontId="23" fillId="26" borderId="28" xfId="111" applyNumberFormat="1" applyFont="1" applyFill="1" applyBorder="1" applyAlignment="1" applyProtection="1">
      <alignment horizontal="right" vertical="center"/>
      <protection locked="0"/>
    </xf>
    <xf numFmtId="0" fontId="23" fillId="0" borderId="16" xfId="81" applyFont="1" applyBorder="1" applyAlignment="1" applyProtection="1">
      <alignment horizontal="center" vertical="center"/>
      <protection locked="0"/>
    </xf>
    <xf numFmtId="229" fontId="41" fillId="26" borderId="25" xfId="111" applyNumberFormat="1" applyFont="1" applyFill="1" applyBorder="1" applyAlignment="1" applyProtection="1">
      <alignment horizontal="right" vertical="center"/>
      <protection locked="0"/>
    </xf>
    <xf numFmtId="229" fontId="23" fillId="26" borderId="28" xfId="111" applyNumberFormat="1" applyFont="1" applyFill="1" applyBorder="1" applyAlignment="1" applyProtection="1">
      <alignment horizontal="right" vertical="center"/>
      <protection locked="0"/>
    </xf>
    <xf numFmtId="188" fontId="23" fillId="26" borderId="15" xfId="111" applyNumberFormat="1" applyFont="1" applyFill="1" applyBorder="1" applyAlignment="1" applyProtection="1">
      <alignment horizontal="right" vertical="center"/>
      <protection locked="0"/>
    </xf>
    <xf numFmtId="0" fontId="41" fillId="26" borderId="0" xfId="78" applyFont="1" applyFill="1" applyBorder="1" applyAlignment="1" applyProtection="1">
      <alignment horizontal="right" vertical="center"/>
      <protection locked="0"/>
    </xf>
    <xf numFmtId="188" fontId="23" fillId="26" borderId="16" xfId="111" applyNumberFormat="1" applyFont="1" applyFill="1" applyBorder="1" applyAlignment="1" applyProtection="1">
      <alignment horizontal="right" vertical="center"/>
      <protection locked="0"/>
    </xf>
    <xf numFmtId="0" fontId="41" fillId="0" borderId="0" xfId="90" applyFont="1" applyAlignment="1" applyProtection="1">
      <alignment horizontal="right" vertical="top"/>
    </xf>
    <xf numFmtId="228" fontId="23" fillId="0" borderId="0" xfId="0" applyNumberFormat="1" applyFont="1" applyBorder="1" applyAlignment="1" applyProtection="1">
      <alignment vertical="center"/>
      <protection locked="0"/>
    </xf>
    <xf numFmtId="0" fontId="41" fillId="0" borderId="0" xfId="81" applyFont="1" applyProtection="1">
      <alignment vertical="center"/>
      <protection locked="0"/>
    </xf>
    <xf numFmtId="0" fontId="41" fillId="0" borderId="0" xfId="81" applyFont="1" applyBorder="1" applyAlignment="1">
      <alignment horizontal="distributed" vertical="center" wrapText="1"/>
    </xf>
    <xf numFmtId="0" fontId="23" fillId="0" borderId="17" xfId="81" applyFont="1" applyBorder="1" applyAlignment="1">
      <alignment horizontal="center" vertical="center"/>
    </xf>
    <xf numFmtId="0" fontId="41" fillId="0" borderId="19" xfId="81" applyFont="1" applyBorder="1" applyAlignment="1">
      <alignment horizontal="right" vertical="center"/>
    </xf>
    <xf numFmtId="0" fontId="41" fillId="0" borderId="19" xfId="81" applyFont="1" applyBorder="1" applyAlignment="1">
      <alignment horizontal="distributed" vertical="center" wrapText="1"/>
    </xf>
    <xf numFmtId="0" fontId="23" fillId="0" borderId="21" xfId="81" applyFont="1" applyBorder="1" applyAlignment="1">
      <alignment horizontal="center" vertical="center"/>
    </xf>
    <xf numFmtId="0" fontId="41" fillId="0" borderId="25" xfId="81" applyFont="1" applyBorder="1" applyAlignment="1">
      <alignment horizontal="distributed" vertical="center"/>
    </xf>
    <xf numFmtId="0" fontId="41" fillId="0" borderId="28" xfId="81" applyFont="1" applyBorder="1" applyAlignment="1">
      <alignment horizontal="distributed" vertical="center"/>
    </xf>
    <xf numFmtId="0" fontId="23" fillId="0" borderId="28" xfId="81" applyFont="1" applyBorder="1" applyAlignment="1">
      <alignment horizontal="center" vertical="center"/>
    </xf>
    <xf numFmtId="225" fontId="41" fillId="0" borderId="16" xfId="81" applyNumberFormat="1" applyFont="1" applyBorder="1" applyAlignment="1">
      <alignment horizontal="right" vertical="center"/>
    </xf>
    <xf numFmtId="225" fontId="41" fillId="0" borderId="0" xfId="81" applyNumberFormat="1" applyFont="1" applyAlignment="1">
      <alignment horizontal="right" vertical="center"/>
    </xf>
    <xf numFmtId="230" fontId="23" fillId="0" borderId="0" xfId="111" applyNumberFormat="1" applyFont="1" applyAlignment="1" applyProtection="1">
      <alignment horizontal="right" vertical="center"/>
    </xf>
    <xf numFmtId="225" fontId="23" fillId="0" borderId="0" xfId="81" applyNumberFormat="1" applyFont="1" applyAlignment="1">
      <alignment horizontal="right" vertical="center"/>
    </xf>
    <xf numFmtId="225" fontId="23" fillId="0" borderId="16" xfId="81" applyNumberFormat="1" applyFont="1" applyBorder="1" applyAlignment="1">
      <alignment horizontal="right" vertical="center"/>
    </xf>
    <xf numFmtId="0" fontId="41" fillId="0" borderId="16" xfId="81" applyFont="1" applyBorder="1" applyAlignment="1" applyProtection="1">
      <alignment horizontal="right" vertical="center"/>
      <protection locked="0"/>
    </xf>
    <xf numFmtId="0" fontId="63" fillId="0" borderId="0" xfId="81" applyFont="1" applyFill="1" applyAlignment="1" applyProtection="1">
      <alignment vertical="center"/>
    </xf>
    <xf numFmtId="0" fontId="53" fillId="0" borderId="16" xfId="81" applyFont="1" applyBorder="1">
      <alignment vertical="center"/>
    </xf>
    <xf numFmtId="0" fontId="53" fillId="0" borderId="0" xfId="81" applyFont="1" applyBorder="1">
      <alignment vertical="center"/>
    </xf>
    <xf numFmtId="0" fontId="41" fillId="0" borderId="16" xfId="81" applyFont="1" applyBorder="1" applyAlignment="1">
      <alignment horizontal="right" vertical="center" wrapText="1"/>
    </xf>
    <xf numFmtId="0" fontId="0" fillId="0" borderId="0" xfId="0" applyFont="1" applyBorder="1" applyAlignment="1" applyProtection="1">
      <alignment vertical="center"/>
      <protection locked="0"/>
    </xf>
    <xf numFmtId="0" fontId="0" fillId="0" borderId="0" xfId="0" applyFont="1" applyAlignment="1" applyProtection="1">
      <alignment vertical="center"/>
      <protection locked="0"/>
    </xf>
    <xf numFmtId="225" fontId="41" fillId="0" borderId="0" xfId="81" applyNumberFormat="1" applyFont="1" applyAlignment="1" applyProtection="1">
      <alignment vertical="center"/>
      <protection locked="0"/>
    </xf>
    <xf numFmtId="0" fontId="41" fillId="0" borderId="16" xfId="0" applyFont="1" applyBorder="1" applyAlignment="1">
      <alignment horizontal="center" vertical="center" shrinkToFit="1"/>
    </xf>
    <xf numFmtId="0" fontId="44" fillId="0" borderId="15" xfId="81" applyFont="1" applyBorder="1" applyAlignment="1">
      <alignment horizontal="left" vertical="center"/>
    </xf>
    <xf numFmtId="0" fontId="44" fillId="0" borderId="0" xfId="81" applyFont="1" applyBorder="1" applyAlignment="1">
      <alignment horizontal="left" vertical="center"/>
    </xf>
    <xf numFmtId="0" fontId="44" fillId="0" borderId="0" xfId="81" applyFont="1" applyFill="1" applyBorder="1" applyAlignment="1" applyProtection="1">
      <alignment horizontal="left" vertical="center"/>
    </xf>
    <xf numFmtId="0" fontId="111" fillId="0" borderId="0" xfId="81" applyFont="1" applyAlignment="1">
      <alignment horizontal="left" vertical="center"/>
    </xf>
    <xf numFmtId="0" fontId="98" fillId="0" borderId="0" xfId="81" applyFont="1" applyAlignment="1">
      <alignment horizontal="left" vertical="center" shrinkToFit="1"/>
    </xf>
    <xf numFmtId="0" fontId="41" fillId="0" borderId="0" xfId="81" applyFont="1">
      <alignment vertical="center"/>
    </xf>
    <xf numFmtId="0" fontId="23" fillId="0" borderId="16" xfId="81" applyFont="1" applyBorder="1" applyAlignment="1">
      <alignment horizontal="left" vertical="center"/>
    </xf>
    <xf numFmtId="231" fontId="41" fillId="24" borderId="26" xfId="81" applyNumberFormat="1" applyFont="1" applyFill="1" applyBorder="1" applyAlignment="1">
      <alignment horizontal="center" vertical="center"/>
    </xf>
    <xf numFmtId="231" fontId="41" fillId="0" borderId="25" xfId="111" applyNumberFormat="1" applyFont="1" applyFill="1" applyBorder="1" applyAlignment="1" applyProtection="1">
      <alignment horizontal="right" vertical="center"/>
    </xf>
    <xf numFmtId="231" fontId="23" fillId="0" borderId="25" xfId="81" applyNumberFormat="1" applyFont="1" applyBorder="1" applyAlignment="1" applyProtection="1">
      <alignment horizontal="right" vertical="center"/>
      <protection locked="0"/>
    </xf>
    <xf numFmtId="0" fontId="23" fillId="0" borderId="28" xfId="81" applyFont="1" applyBorder="1" applyAlignment="1" applyProtection="1">
      <alignment horizontal="right" vertical="center"/>
      <protection locked="0"/>
    </xf>
    <xf numFmtId="186" fontId="41" fillId="0" borderId="0" xfId="112" applyNumberFormat="1" applyFont="1" applyFill="1" applyBorder="1" applyAlignment="1" applyProtection="1"/>
    <xf numFmtId="189" fontId="41" fillId="0" borderId="0" xfId="112" applyNumberFormat="1" applyFont="1" applyFill="1" applyBorder="1" applyAlignment="1" applyProtection="1"/>
    <xf numFmtId="190" fontId="23" fillId="0" borderId="16" xfId="111" applyNumberFormat="1" applyFont="1" applyFill="1" applyBorder="1" applyAlignment="1" applyProtection="1"/>
    <xf numFmtId="185" fontId="41" fillId="0" borderId="0" xfId="112" applyNumberFormat="1" applyFont="1" applyFill="1" applyBorder="1" applyAlignment="1">
      <alignment horizontal="right"/>
    </xf>
    <xf numFmtId="189" fontId="41" fillId="0" borderId="0" xfId="112" applyNumberFormat="1" applyFont="1" applyFill="1" applyBorder="1" applyAlignment="1" applyProtection="1">
      <alignment horizontal="right" vertical="center"/>
      <protection locked="0"/>
    </xf>
    <xf numFmtId="190" fontId="23" fillId="0" borderId="16" xfId="81" applyNumberFormat="1" applyFont="1" applyBorder="1" applyProtection="1">
      <alignment vertical="center"/>
      <protection locked="0"/>
    </xf>
    <xf numFmtId="190" fontId="23" fillId="0" borderId="16" xfId="111" applyNumberFormat="1" applyFont="1" applyFill="1" applyBorder="1" applyAlignment="1" applyProtection="1">
      <alignment horizontal="right" vertical="center"/>
      <protection locked="0"/>
    </xf>
    <xf numFmtId="0" fontId="23" fillId="0" borderId="0" xfId="81" applyFont="1">
      <alignment vertical="center"/>
    </xf>
    <xf numFmtId="190" fontId="23" fillId="0" borderId="16" xfId="111" applyNumberFormat="1" applyFont="1" applyFill="1" applyBorder="1" applyAlignment="1" applyProtection="1">
      <alignment vertical="center"/>
      <protection locked="0"/>
    </xf>
    <xf numFmtId="0" fontId="23" fillId="0" borderId="0" xfId="81" applyFont="1">
      <alignment vertical="center"/>
    </xf>
    <xf numFmtId="0" fontId="65" fillId="0" borderId="0" xfId="81" applyFont="1" applyAlignment="1">
      <alignment horizontal="distributed" vertical="center"/>
    </xf>
    <xf numFmtId="0" fontId="65" fillId="0" borderId="0" xfId="81" applyFont="1">
      <alignment vertical="center"/>
    </xf>
    <xf numFmtId="0" fontId="44" fillId="0" borderId="0" xfId="81" applyFont="1" applyBorder="1">
      <alignment vertical="center"/>
    </xf>
    <xf numFmtId="231" fontId="41" fillId="24" borderId="29" xfId="81" applyNumberFormat="1" applyFont="1" applyFill="1" applyBorder="1" applyAlignment="1">
      <alignment horizontal="center" vertical="center"/>
    </xf>
    <xf numFmtId="0" fontId="43" fillId="0" borderId="0" xfId="81" applyFont="1" applyAlignment="1" applyProtection="1">
      <alignment vertical="center"/>
      <protection locked="0"/>
    </xf>
  </cellXfs>
  <cellStyles count="11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タイトル 2" xfId="52"/>
    <cellStyle name="チェック セル" xfId="53" builtinId="23" customBuiltin="1"/>
    <cellStyle name="チェック セル 2" xfId="54"/>
    <cellStyle name="ハイパーリンク 2" xfId="55"/>
    <cellStyle name="メモ" xfId="56" builtinId="10" customBuiltin="1"/>
    <cellStyle name="メモ 2" xfId="57"/>
    <cellStyle name="リンク セル" xfId="58" builtinId="24" customBuiltin="1"/>
    <cellStyle name="リンク セル 2" xfId="59"/>
    <cellStyle name="入力" xfId="60" builtinId="20" customBuiltin="1"/>
    <cellStyle name="入力 2" xfId="61"/>
    <cellStyle name="出力" xfId="62" builtinId="21" customBuiltin="1"/>
    <cellStyle name="出力 2" xfId="63"/>
    <cellStyle name="悪い" xfId="64" builtinId="27" customBuiltin="1"/>
    <cellStyle name="悪い 2" xfId="65"/>
    <cellStyle name="桁区切り 2" xfId="66"/>
    <cellStyle name="桁区切り 2 2" xfId="67"/>
    <cellStyle name="桁区切り 3" xfId="68"/>
    <cellStyle name="桁区切り_4月報(修正後)" xfId="69"/>
    <cellStyle name="標準" xfId="0" builtinId="0"/>
    <cellStyle name="標準 2" xfId="70"/>
    <cellStyle name="標準 2 2" xfId="71"/>
    <cellStyle name="標準 3" xfId="72"/>
    <cellStyle name="標準 4" xfId="73"/>
    <cellStyle name="標準_10主要業種グラフ②" xfId="74"/>
    <cellStyle name="標準_15-17農林・水産 (3)" xfId="75"/>
    <cellStyle name="標準_18-21運輸" xfId="76"/>
    <cellStyle name="標準_25住宅" xfId="77"/>
    <cellStyle name="標準_Sheet1" xfId="78"/>
    <cellStyle name="標準_【 CI 】景気動向指数月報（新2241）" xfId="79"/>
    <cellStyle name="標準_人口" xfId="80"/>
    <cellStyle name="標準_住宅" xfId="81"/>
    <cellStyle name="標準_公表月報用22.8" xfId="82"/>
    <cellStyle name="標準_業種別出荷指数1" xfId="83"/>
    <cellStyle name="標準_業種別在庫指数1" xfId="84"/>
    <cellStyle name="標準_業種別生産指数1" xfId="85"/>
    <cellStyle name="標準_概要1,2" xfId="86"/>
    <cellStyle name="標準_清水港統計1601-1602（統計利用室提出）10.28修正" xfId="87"/>
    <cellStyle name="標準_物価" xfId="88"/>
    <cellStyle name="標準_農林・水産" xfId="89"/>
    <cellStyle name="標準_運輸" xfId="90"/>
    <cellStyle name="良い" xfId="91" builtinId="26" customBuiltin="1"/>
    <cellStyle name="良い 2" xfId="92"/>
    <cellStyle name="見出し 1" xfId="93" builtinId="16" customBuiltin="1"/>
    <cellStyle name="見出し 1 2" xfId="94"/>
    <cellStyle name="見出し 2" xfId="95" builtinId="17" customBuiltin="1"/>
    <cellStyle name="見出し 2 2" xfId="96"/>
    <cellStyle name="見出し 3" xfId="97" builtinId="18" customBuiltin="1"/>
    <cellStyle name="見出し 3 2" xfId="98"/>
    <cellStyle name="見出し 4" xfId="99" builtinId="19" customBuiltin="1"/>
    <cellStyle name="見出し 4 2" xfId="100"/>
    <cellStyle name="計算" xfId="101" builtinId="22" customBuiltin="1"/>
    <cellStyle name="計算 2" xfId="102"/>
    <cellStyle name="説明文" xfId="103" builtinId="53" customBuiltin="1"/>
    <cellStyle name="説明文 2" xfId="104"/>
    <cellStyle name="警告文" xfId="105" builtinId="11" customBuiltin="1"/>
    <cellStyle name="警告文 2" xfId="106"/>
    <cellStyle name="通貨 2" xfId="107"/>
    <cellStyle name="通貨 3" xfId="108"/>
    <cellStyle name="集計" xfId="109" builtinId="25" customBuiltin="1"/>
    <cellStyle name="集計 2" xfId="110"/>
    <cellStyle name="桁区切り" xfId="111" builtinId="6"/>
    <cellStyle name="通貨" xfId="112" builtinId="7"/>
  </cellStyles>
  <dxfs count="15">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colors>
    <mruColors>
      <color rgb="FFFFFF99"/>
      <color rgb="FF000099"/>
      <color rgb="FF99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externalLink" Target="externalLinks/externalLink1.xml" /><Relationship Id="rId34" Type="http://schemas.openxmlformats.org/officeDocument/2006/relationships/externalLink" Target="externalLinks/externalLink2.xml" /><Relationship Id="rId35" Type="http://schemas.openxmlformats.org/officeDocument/2006/relationships/externalLink" Target="externalLinks/externalLink3.xml" /><Relationship Id="rId36" Type="http://schemas.openxmlformats.org/officeDocument/2006/relationships/theme" Target="theme/theme1.xml" /><Relationship Id="rId37" Type="http://schemas.openxmlformats.org/officeDocument/2006/relationships/sharedStrings" Target="sharedStrings.xml" /><Relationship Id="rId38" Type="http://schemas.openxmlformats.org/officeDocument/2006/relationships/styles" Target="styles.xml" /></Relationships>
</file>

<file path=xl/drawings/_rels/drawing10.xml.rels><?xml version="1.0" encoding="UTF-8"?><Relationships xmlns="http://schemas.openxmlformats.org/package/2006/relationships"><Relationship Id="rId1" Type="http://schemas.openxmlformats.org/officeDocument/2006/relationships/image" Target="../media/image12.emf" /><Relationship Id="rId2" Type="http://schemas.openxmlformats.org/officeDocument/2006/relationships/image" Target="../media/image13.emf" /></Relationships>
</file>

<file path=xl/drawings/_rels/drawing14.xml.rels><?xml version="1.0" encoding="UTF-8"?><Relationships xmlns="http://schemas.openxmlformats.org/package/2006/relationships"><Relationship Id="rId1" Type="http://schemas.openxmlformats.org/officeDocument/2006/relationships/image" Target="../media/image14.emf" /></Relationships>
</file>

<file path=xl/drawings/_rels/drawing19.xml.rels><?xml version="1.0" encoding="UTF-8"?><Relationships xmlns="http://schemas.openxmlformats.org/package/2006/relationships"><Relationship Id="rId1" Type="http://schemas.openxmlformats.org/officeDocument/2006/relationships/image" Target="../media/image15.emf" /></Relationships>
</file>

<file path=xl/drawings/_rels/drawing2.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s>
</file>

<file path=xl/drawings/_rels/drawing4.xml.rels><?xml version="1.0" encoding="UTF-8"?><Relationships xmlns="http://schemas.openxmlformats.org/package/2006/relationships"><Relationship Id="rId1" Type="http://schemas.openxmlformats.org/officeDocument/2006/relationships/image" Target="../media/image5.emf" /></Relationships>
</file>

<file path=xl/drawings/_rels/drawing7.xml.rels><?xml version="1.0" encoding="UTF-8"?><Relationships xmlns="http://schemas.openxmlformats.org/package/2006/relationships"><Relationship Id="rId1" Type="http://schemas.openxmlformats.org/officeDocument/2006/relationships/image" Target="../media/image6.emf" /></Relationships>
</file>

<file path=xl/drawings/_rels/drawing9.xml.rels><?xml version="1.0" encoding="UTF-8"?><Relationships xmlns="http://schemas.openxmlformats.org/package/2006/relationships"><Relationship Id="rId1" Type="http://schemas.openxmlformats.org/officeDocument/2006/relationships/image" Target="../media/image7.emf" /><Relationship Id="rId2" Type="http://schemas.openxmlformats.org/officeDocument/2006/relationships/image" Target="../media/image8.emf" /><Relationship Id="rId3" Type="http://schemas.openxmlformats.org/officeDocument/2006/relationships/image" Target="../media/image9.emf" /><Relationship Id="rId4" Type="http://schemas.openxmlformats.org/officeDocument/2006/relationships/image" Target="../media/image10.emf" /></Relationships>
</file>

<file path=xl/drawings/_rels/vmlDrawing2.vml.rels><?xml version="1.0" encoding="UTF-8"?><Relationships xmlns="http://schemas.openxmlformats.org/package/2006/relationships"><Relationship Id="rId1" Type="http://schemas.openxmlformats.org/officeDocument/2006/relationships/image" Target="../media/image1.emf" /></Relationships>
</file>

<file path=xl/drawings/_rels/vmlDrawing4.vml.rels><?xml version="1.0" encoding="UTF-8"?><Relationships xmlns="http://schemas.openxmlformats.org/package/2006/relationships"><Relationship Id="rId1" Type="http://schemas.openxmlformats.org/officeDocument/2006/relationships/image" Target="../media/image1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2" name="Line 3"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3" name="Line 4"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351155</xdr:colOff>
      <xdr:row>41</xdr:row>
      <xdr:rowOff>104775</xdr:rowOff>
    </xdr:from>
    <xdr:to xmlns:xdr="http://schemas.openxmlformats.org/drawingml/2006/spreadsheetDrawing">
      <xdr:col>9</xdr:col>
      <xdr:colOff>454025</xdr:colOff>
      <xdr:row>41</xdr:row>
      <xdr:rowOff>104775</xdr:rowOff>
    </xdr:to>
    <xdr:sp macro="" textlink="">
      <xdr:nvSpPr>
        <xdr:cNvPr id="4" name="Line 5" hidden="1"/>
        <xdr:cNvSpPr>
          <a:spLocks noChangeShapeType="1"/>
        </xdr:cNvSpPr>
      </xdr:nvSpPr>
      <xdr:spPr>
        <a:xfrm>
          <a:off x="4427855" y="82778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6</xdr:col>
      <xdr:colOff>76200</xdr:colOff>
      <xdr:row>7</xdr:row>
      <xdr:rowOff>171450</xdr:rowOff>
    </xdr:from>
    <xdr:to xmlns:xdr="http://schemas.openxmlformats.org/drawingml/2006/spreadsheetDrawing">
      <xdr:col>14</xdr:col>
      <xdr:colOff>390525</xdr:colOff>
      <xdr:row>7</xdr:row>
      <xdr:rowOff>171450</xdr:rowOff>
    </xdr:to>
    <xdr:sp macro="" textlink="">
      <xdr:nvSpPr>
        <xdr:cNvPr id="5" name="Line 7" hidden="1"/>
        <xdr:cNvSpPr>
          <a:spLocks noChangeShapeType="1"/>
        </xdr:cNvSpPr>
      </xdr:nvSpPr>
      <xdr:spPr>
        <a:xfrm flipV="1">
          <a:off x="3476625" y="1632585"/>
          <a:ext cx="3400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11</xdr:row>
      <xdr:rowOff>104775</xdr:rowOff>
    </xdr:from>
    <xdr:to xmlns:xdr="http://schemas.openxmlformats.org/drawingml/2006/spreadsheetDrawing">
      <xdr:col>5</xdr:col>
      <xdr:colOff>0</xdr:colOff>
      <xdr:row>11</xdr:row>
      <xdr:rowOff>104775</xdr:rowOff>
    </xdr:to>
    <xdr:sp macro="" textlink="">
      <xdr:nvSpPr>
        <xdr:cNvPr id="6" name="Line 8" hidden="1"/>
        <xdr:cNvSpPr>
          <a:spLocks noChangeShapeType="1"/>
        </xdr:cNvSpPr>
      </xdr:nvSpPr>
      <xdr:spPr>
        <a:xfrm>
          <a:off x="1714500" y="233426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12</xdr:row>
      <xdr:rowOff>104775</xdr:rowOff>
    </xdr:from>
    <xdr:to xmlns:xdr="http://schemas.openxmlformats.org/drawingml/2006/spreadsheetDrawing">
      <xdr:col>5</xdr:col>
      <xdr:colOff>0</xdr:colOff>
      <xdr:row>12</xdr:row>
      <xdr:rowOff>104775</xdr:rowOff>
    </xdr:to>
    <xdr:sp macro="" textlink="">
      <xdr:nvSpPr>
        <xdr:cNvPr id="7" name="Line 9" hidden="1"/>
        <xdr:cNvSpPr>
          <a:spLocks noChangeShapeType="1"/>
        </xdr:cNvSpPr>
      </xdr:nvSpPr>
      <xdr:spPr>
        <a:xfrm>
          <a:off x="1714500" y="253238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16</xdr:row>
      <xdr:rowOff>95250</xdr:rowOff>
    </xdr:from>
    <xdr:to xmlns:xdr="http://schemas.openxmlformats.org/drawingml/2006/spreadsheetDrawing">
      <xdr:col>4</xdr:col>
      <xdr:colOff>419735</xdr:colOff>
      <xdr:row>16</xdr:row>
      <xdr:rowOff>95250</xdr:rowOff>
    </xdr:to>
    <xdr:sp macro="" textlink="">
      <xdr:nvSpPr>
        <xdr:cNvPr id="8" name="Line 10" hidden="1"/>
        <xdr:cNvSpPr>
          <a:spLocks noChangeShapeType="1"/>
        </xdr:cNvSpPr>
      </xdr:nvSpPr>
      <xdr:spPr>
        <a:xfrm flipV="1">
          <a:off x="2762250" y="3315335"/>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885190</xdr:colOff>
      <xdr:row>21</xdr:row>
      <xdr:rowOff>95250</xdr:rowOff>
    </xdr:from>
    <xdr:to xmlns:xdr="http://schemas.openxmlformats.org/drawingml/2006/spreadsheetDrawing">
      <xdr:col>5</xdr:col>
      <xdr:colOff>0</xdr:colOff>
      <xdr:row>21</xdr:row>
      <xdr:rowOff>95250</xdr:rowOff>
    </xdr:to>
    <xdr:sp macro="" textlink="">
      <xdr:nvSpPr>
        <xdr:cNvPr id="9" name="Line 12" hidden="1"/>
        <xdr:cNvSpPr>
          <a:spLocks noChangeShapeType="1"/>
        </xdr:cNvSpPr>
      </xdr:nvSpPr>
      <xdr:spPr>
        <a:xfrm>
          <a:off x="2475865" y="4305935"/>
          <a:ext cx="6483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666115</xdr:colOff>
      <xdr:row>23</xdr:row>
      <xdr:rowOff>104775</xdr:rowOff>
    </xdr:from>
    <xdr:to xmlns:xdr="http://schemas.openxmlformats.org/drawingml/2006/spreadsheetDrawing">
      <xdr:col>5</xdr:col>
      <xdr:colOff>0</xdr:colOff>
      <xdr:row>23</xdr:row>
      <xdr:rowOff>104775</xdr:rowOff>
    </xdr:to>
    <xdr:sp macro="" textlink="">
      <xdr:nvSpPr>
        <xdr:cNvPr id="10" name="Line 14" hidden="1"/>
        <xdr:cNvSpPr>
          <a:spLocks noChangeShapeType="1"/>
        </xdr:cNvSpPr>
      </xdr:nvSpPr>
      <xdr:spPr>
        <a:xfrm>
          <a:off x="2256790" y="4711700"/>
          <a:ext cx="86741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960120</xdr:colOff>
      <xdr:row>27</xdr:row>
      <xdr:rowOff>95250</xdr:rowOff>
    </xdr:from>
    <xdr:to xmlns:xdr="http://schemas.openxmlformats.org/drawingml/2006/spreadsheetDrawing">
      <xdr:col>4</xdr:col>
      <xdr:colOff>419735</xdr:colOff>
      <xdr:row>27</xdr:row>
      <xdr:rowOff>95250</xdr:rowOff>
    </xdr:to>
    <xdr:sp macro="" textlink="">
      <xdr:nvSpPr>
        <xdr:cNvPr id="11" name="Line 15" hidden="1"/>
        <xdr:cNvSpPr>
          <a:spLocks noChangeShapeType="1"/>
        </xdr:cNvSpPr>
      </xdr:nvSpPr>
      <xdr:spPr>
        <a:xfrm flipV="1">
          <a:off x="2550795" y="5494655"/>
          <a:ext cx="52641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408940</xdr:colOff>
      <xdr:row>29</xdr:row>
      <xdr:rowOff>95250</xdr:rowOff>
    </xdr:from>
    <xdr:to xmlns:xdr="http://schemas.openxmlformats.org/drawingml/2006/spreadsheetDrawing">
      <xdr:col>4</xdr:col>
      <xdr:colOff>419735</xdr:colOff>
      <xdr:row>29</xdr:row>
      <xdr:rowOff>95250</xdr:rowOff>
    </xdr:to>
    <xdr:sp macro="" textlink="">
      <xdr:nvSpPr>
        <xdr:cNvPr id="12" name="Line 16" hidden="1"/>
        <xdr:cNvSpPr>
          <a:spLocks noChangeShapeType="1"/>
        </xdr:cNvSpPr>
      </xdr:nvSpPr>
      <xdr:spPr>
        <a:xfrm>
          <a:off x="1999615" y="5890895"/>
          <a:ext cx="10775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686435</xdr:colOff>
      <xdr:row>39</xdr:row>
      <xdr:rowOff>104775</xdr:rowOff>
    </xdr:from>
    <xdr:to xmlns:xdr="http://schemas.openxmlformats.org/drawingml/2006/spreadsheetDrawing">
      <xdr:col>5</xdr:col>
      <xdr:colOff>0</xdr:colOff>
      <xdr:row>39</xdr:row>
      <xdr:rowOff>104775</xdr:rowOff>
    </xdr:to>
    <xdr:sp macro="" textlink="">
      <xdr:nvSpPr>
        <xdr:cNvPr id="13" name="Line 25" hidden="1"/>
        <xdr:cNvSpPr>
          <a:spLocks noChangeShapeType="1"/>
        </xdr:cNvSpPr>
      </xdr:nvSpPr>
      <xdr:spPr>
        <a:xfrm flipV="1">
          <a:off x="2277110" y="7881620"/>
          <a:ext cx="84709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11</xdr:row>
      <xdr:rowOff>104775</xdr:rowOff>
    </xdr:from>
    <xdr:to xmlns:xdr="http://schemas.openxmlformats.org/drawingml/2006/spreadsheetDrawing">
      <xdr:col>15</xdr:col>
      <xdr:colOff>0</xdr:colOff>
      <xdr:row>11</xdr:row>
      <xdr:rowOff>104775</xdr:rowOff>
    </xdr:to>
    <xdr:sp macro="" textlink="">
      <xdr:nvSpPr>
        <xdr:cNvPr id="14" name="Line 29" hidden="1"/>
        <xdr:cNvSpPr>
          <a:spLocks noChangeShapeType="1"/>
        </xdr:cNvSpPr>
      </xdr:nvSpPr>
      <xdr:spPr>
        <a:xfrm flipV="1">
          <a:off x="6210300" y="233426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9525</xdr:colOff>
      <xdr:row>16</xdr:row>
      <xdr:rowOff>104775</xdr:rowOff>
    </xdr:from>
    <xdr:to xmlns:xdr="http://schemas.openxmlformats.org/drawingml/2006/spreadsheetDrawing">
      <xdr:col>15</xdr:col>
      <xdr:colOff>0</xdr:colOff>
      <xdr:row>16</xdr:row>
      <xdr:rowOff>104775</xdr:rowOff>
    </xdr:to>
    <xdr:sp macro="" textlink="">
      <xdr:nvSpPr>
        <xdr:cNvPr id="15" name="Line 30" hidden="1"/>
        <xdr:cNvSpPr>
          <a:spLocks noChangeShapeType="1"/>
        </xdr:cNvSpPr>
      </xdr:nvSpPr>
      <xdr:spPr>
        <a:xfrm>
          <a:off x="6219825" y="3324860"/>
          <a:ext cx="733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15</xdr:col>
      <xdr:colOff>0</xdr:colOff>
      <xdr:row>19</xdr:row>
      <xdr:rowOff>95250</xdr:rowOff>
    </xdr:to>
    <xdr:sp macro="" textlink="">
      <xdr:nvSpPr>
        <xdr:cNvPr id="16" name="Line 31" hidden="1"/>
        <xdr:cNvSpPr>
          <a:spLocks noChangeShapeType="1"/>
        </xdr:cNvSpPr>
      </xdr:nvSpPr>
      <xdr:spPr>
        <a:xfrm flipV="1">
          <a:off x="6210300" y="3909695"/>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20</xdr:row>
      <xdr:rowOff>104775</xdr:rowOff>
    </xdr:from>
    <xdr:to xmlns:xdr="http://schemas.openxmlformats.org/drawingml/2006/spreadsheetDrawing">
      <xdr:col>15</xdr:col>
      <xdr:colOff>0</xdr:colOff>
      <xdr:row>20</xdr:row>
      <xdr:rowOff>104775</xdr:rowOff>
    </xdr:to>
    <xdr:sp macro="" textlink="">
      <xdr:nvSpPr>
        <xdr:cNvPr id="17" name="Line 33" hidden="1"/>
        <xdr:cNvSpPr>
          <a:spLocks noChangeShapeType="1"/>
        </xdr:cNvSpPr>
      </xdr:nvSpPr>
      <xdr:spPr>
        <a:xfrm>
          <a:off x="6210300" y="41173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145415</xdr:colOff>
      <xdr:row>30</xdr:row>
      <xdr:rowOff>95250</xdr:rowOff>
    </xdr:from>
    <xdr:to xmlns:xdr="http://schemas.openxmlformats.org/drawingml/2006/spreadsheetDrawing">
      <xdr:col>15</xdr:col>
      <xdr:colOff>19050</xdr:colOff>
      <xdr:row>30</xdr:row>
      <xdr:rowOff>95250</xdr:rowOff>
    </xdr:to>
    <xdr:sp macro="" textlink="">
      <xdr:nvSpPr>
        <xdr:cNvPr id="18" name="Line 38" hidden="1"/>
        <xdr:cNvSpPr>
          <a:spLocks noChangeShapeType="1"/>
        </xdr:cNvSpPr>
      </xdr:nvSpPr>
      <xdr:spPr>
        <a:xfrm>
          <a:off x="6165215" y="6089015"/>
          <a:ext cx="8070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419735</xdr:colOff>
      <xdr:row>34</xdr:row>
      <xdr:rowOff>95250</xdr:rowOff>
    </xdr:to>
    <xdr:sp macro="" textlink="">
      <xdr:nvSpPr>
        <xdr:cNvPr id="19" name="Line 39" hidden="1"/>
        <xdr:cNvSpPr>
          <a:spLocks noChangeShapeType="1"/>
        </xdr:cNvSpPr>
      </xdr:nvSpPr>
      <xdr:spPr>
        <a:xfrm>
          <a:off x="6162675" y="6881495"/>
          <a:ext cx="7435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42</xdr:row>
      <xdr:rowOff>95250</xdr:rowOff>
    </xdr:from>
    <xdr:to xmlns:xdr="http://schemas.openxmlformats.org/drawingml/2006/spreadsheetDrawing">
      <xdr:col>9</xdr:col>
      <xdr:colOff>454025</xdr:colOff>
      <xdr:row>42</xdr:row>
      <xdr:rowOff>95250</xdr:rowOff>
    </xdr:to>
    <xdr:sp macro="" textlink="">
      <xdr:nvSpPr>
        <xdr:cNvPr id="20" name="Line 42" hidden="1"/>
        <xdr:cNvSpPr>
          <a:spLocks noChangeShapeType="1"/>
        </xdr:cNvSpPr>
      </xdr:nvSpPr>
      <xdr:spPr>
        <a:xfrm>
          <a:off x="4427855" y="846645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43</xdr:row>
      <xdr:rowOff>95250</xdr:rowOff>
    </xdr:from>
    <xdr:to xmlns:xdr="http://schemas.openxmlformats.org/drawingml/2006/spreadsheetDrawing">
      <xdr:col>9</xdr:col>
      <xdr:colOff>454025</xdr:colOff>
      <xdr:row>43</xdr:row>
      <xdr:rowOff>95250</xdr:rowOff>
    </xdr:to>
    <xdr:sp macro="" textlink="">
      <xdr:nvSpPr>
        <xdr:cNvPr id="21" name="Line 43" hidden="1"/>
        <xdr:cNvSpPr>
          <a:spLocks noChangeShapeType="1"/>
        </xdr:cNvSpPr>
      </xdr:nvSpPr>
      <xdr:spPr>
        <a:xfrm>
          <a:off x="4427855" y="866457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44</xdr:row>
      <xdr:rowOff>104775</xdr:rowOff>
    </xdr:from>
    <xdr:to xmlns:xdr="http://schemas.openxmlformats.org/drawingml/2006/spreadsheetDrawing">
      <xdr:col>9</xdr:col>
      <xdr:colOff>454025</xdr:colOff>
      <xdr:row>44</xdr:row>
      <xdr:rowOff>104775</xdr:rowOff>
    </xdr:to>
    <xdr:sp macro="" textlink="">
      <xdr:nvSpPr>
        <xdr:cNvPr id="22" name="Line 44" hidden="1"/>
        <xdr:cNvSpPr>
          <a:spLocks noChangeShapeType="1"/>
        </xdr:cNvSpPr>
      </xdr:nvSpPr>
      <xdr:spPr>
        <a:xfrm>
          <a:off x="4427855" y="887222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45</xdr:row>
      <xdr:rowOff>104775</xdr:rowOff>
    </xdr:from>
    <xdr:to xmlns:xdr="http://schemas.openxmlformats.org/drawingml/2006/spreadsheetDrawing">
      <xdr:col>9</xdr:col>
      <xdr:colOff>454025</xdr:colOff>
      <xdr:row>45</xdr:row>
      <xdr:rowOff>104775</xdr:rowOff>
    </xdr:to>
    <xdr:sp macro="" textlink="">
      <xdr:nvSpPr>
        <xdr:cNvPr id="23" name="Line 45" hidden="1"/>
        <xdr:cNvSpPr>
          <a:spLocks noChangeShapeType="1"/>
        </xdr:cNvSpPr>
      </xdr:nvSpPr>
      <xdr:spPr>
        <a:xfrm>
          <a:off x="4427855" y="907034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46</xdr:row>
      <xdr:rowOff>104775</xdr:rowOff>
    </xdr:from>
    <xdr:to xmlns:xdr="http://schemas.openxmlformats.org/drawingml/2006/spreadsheetDrawing">
      <xdr:col>9</xdr:col>
      <xdr:colOff>454025</xdr:colOff>
      <xdr:row>46</xdr:row>
      <xdr:rowOff>104775</xdr:rowOff>
    </xdr:to>
    <xdr:sp macro="" textlink="">
      <xdr:nvSpPr>
        <xdr:cNvPr id="24" name="Line 46" hidden="1"/>
        <xdr:cNvSpPr>
          <a:spLocks noChangeShapeType="1"/>
        </xdr:cNvSpPr>
      </xdr:nvSpPr>
      <xdr:spPr>
        <a:xfrm>
          <a:off x="4427855" y="92684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47</xdr:row>
      <xdr:rowOff>104775</xdr:rowOff>
    </xdr:from>
    <xdr:to xmlns:xdr="http://schemas.openxmlformats.org/drawingml/2006/spreadsheetDrawing">
      <xdr:col>10</xdr:col>
      <xdr:colOff>0</xdr:colOff>
      <xdr:row>47</xdr:row>
      <xdr:rowOff>104775</xdr:rowOff>
    </xdr:to>
    <xdr:sp macro="" textlink="">
      <xdr:nvSpPr>
        <xdr:cNvPr id="25" name="Line 47" hidden="1"/>
        <xdr:cNvSpPr>
          <a:spLocks noChangeShapeType="1"/>
        </xdr:cNvSpPr>
      </xdr:nvSpPr>
      <xdr:spPr>
        <a:xfrm>
          <a:off x="4427855" y="9466580"/>
          <a:ext cx="5441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38100</xdr:colOff>
      <xdr:row>39</xdr:row>
      <xdr:rowOff>76200</xdr:rowOff>
    </xdr:from>
    <xdr:to xmlns:xdr="http://schemas.openxmlformats.org/drawingml/2006/spreadsheetDrawing">
      <xdr:col>14</xdr:col>
      <xdr:colOff>419735</xdr:colOff>
      <xdr:row>48</xdr:row>
      <xdr:rowOff>152400</xdr:rowOff>
    </xdr:to>
    <xdr:sp macro="" textlink="">
      <xdr:nvSpPr>
        <xdr:cNvPr id="26" name="Rectangle 48" hidden="1"/>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27" name="Rectangle 49" hidden="1"/>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28" name="Line 50"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29" name="Line 51"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12</xdr:col>
      <xdr:colOff>145415</xdr:colOff>
      <xdr:row>25</xdr:row>
      <xdr:rowOff>104775</xdr:rowOff>
    </xdr:from>
    <xdr:to xmlns:xdr="http://schemas.openxmlformats.org/drawingml/2006/spreadsheetDrawing">
      <xdr:col>15</xdr:col>
      <xdr:colOff>0</xdr:colOff>
      <xdr:row>25</xdr:row>
      <xdr:rowOff>104775</xdr:rowOff>
    </xdr:to>
    <xdr:sp macro="" textlink="">
      <xdr:nvSpPr>
        <xdr:cNvPr id="30" name="Line 83" hidden="1"/>
        <xdr:cNvSpPr>
          <a:spLocks noChangeShapeType="1"/>
        </xdr:cNvSpPr>
      </xdr:nvSpPr>
      <xdr:spPr>
        <a:xfrm>
          <a:off x="6165215" y="5107940"/>
          <a:ext cx="7880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15</xdr:row>
      <xdr:rowOff>104775</xdr:rowOff>
    </xdr:from>
    <xdr:to xmlns:xdr="http://schemas.openxmlformats.org/drawingml/2006/spreadsheetDrawing">
      <xdr:col>15</xdr:col>
      <xdr:colOff>0</xdr:colOff>
      <xdr:row>15</xdr:row>
      <xdr:rowOff>104775</xdr:rowOff>
    </xdr:to>
    <xdr:sp macro="" textlink="">
      <xdr:nvSpPr>
        <xdr:cNvPr id="31" name="Line 95" hidden="1"/>
        <xdr:cNvSpPr>
          <a:spLocks noChangeShapeType="1"/>
        </xdr:cNvSpPr>
      </xdr:nvSpPr>
      <xdr:spPr>
        <a:xfrm flipV="1">
          <a:off x="6210300" y="31267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44</xdr:row>
      <xdr:rowOff>114300</xdr:rowOff>
    </xdr:from>
    <xdr:to xmlns:xdr="http://schemas.openxmlformats.org/drawingml/2006/spreadsheetDrawing">
      <xdr:col>5</xdr:col>
      <xdr:colOff>0</xdr:colOff>
      <xdr:row>44</xdr:row>
      <xdr:rowOff>114300</xdr:rowOff>
    </xdr:to>
    <xdr:sp macro="" textlink="">
      <xdr:nvSpPr>
        <xdr:cNvPr id="32" name="Line 99" hidden="1"/>
        <xdr:cNvSpPr>
          <a:spLocks noChangeShapeType="1"/>
        </xdr:cNvSpPr>
      </xdr:nvSpPr>
      <xdr:spPr>
        <a:xfrm>
          <a:off x="2743200" y="888174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314325</xdr:colOff>
      <xdr:row>17</xdr:row>
      <xdr:rowOff>114300</xdr:rowOff>
    </xdr:from>
    <xdr:to xmlns:xdr="http://schemas.openxmlformats.org/drawingml/2006/spreadsheetDrawing">
      <xdr:col>15</xdr:col>
      <xdr:colOff>9525</xdr:colOff>
      <xdr:row>17</xdr:row>
      <xdr:rowOff>114300</xdr:rowOff>
    </xdr:to>
    <xdr:sp macro="" textlink="">
      <xdr:nvSpPr>
        <xdr:cNvPr id="33" name="Line 102" hidden="1"/>
        <xdr:cNvSpPr>
          <a:spLocks noChangeShapeType="1"/>
        </xdr:cNvSpPr>
      </xdr:nvSpPr>
      <xdr:spPr>
        <a:xfrm>
          <a:off x="5791200" y="3532505"/>
          <a:ext cx="11715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419100</xdr:colOff>
      <xdr:row>18</xdr:row>
      <xdr:rowOff>104775</xdr:rowOff>
    </xdr:from>
    <xdr:to xmlns:xdr="http://schemas.openxmlformats.org/drawingml/2006/spreadsheetDrawing">
      <xdr:col>15</xdr:col>
      <xdr:colOff>0</xdr:colOff>
      <xdr:row>18</xdr:row>
      <xdr:rowOff>104775</xdr:rowOff>
    </xdr:to>
    <xdr:sp macro="" textlink="">
      <xdr:nvSpPr>
        <xdr:cNvPr id="34" name="Line 104" hidden="1"/>
        <xdr:cNvSpPr>
          <a:spLocks noChangeShapeType="1"/>
        </xdr:cNvSpPr>
      </xdr:nvSpPr>
      <xdr:spPr>
        <a:xfrm flipV="1">
          <a:off x="5895975" y="3721100"/>
          <a:ext cx="10572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17</xdr:row>
      <xdr:rowOff>104775</xdr:rowOff>
    </xdr:from>
    <xdr:to xmlns:xdr="http://schemas.openxmlformats.org/drawingml/2006/spreadsheetDrawing">
      <xdr:col>4</xdr:col>
      <xdr:colOff>419735</xdr:colOff>
      <xdr:row>17</xdr:row>
      <xdr:rowOff>104775</xdr:rowOff>
    </xdr:to>
    <xdr:sp macro="" textlink="">
      <xdr:nvSpPr>
        <xdr:cNvPr id="35" name="Line 113" hidden="1"/>
        <xdr:cNvSpPr>
          <a:spLocks noChangeShapeType="1"/>
        </xdr:cNvSpPr>
      </xdr:nvSpPr>
      <xdr:spPr>
        <a:xfrm>
          <a:off x="2762250" y="3522980"/>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15</xdr:col>
      <xdr:colOff>0</xdr:colOff>
      <xdr:row>21</xdr:row>
      <xdr:rowOff>95250</xdr:rowOff>
    </xdr:to>
    <xdr:sp macro="" textlink="">
      <xdr:nvSpPr>
        <xdr:cNvPr id="36" name="Line 114" hidden="1"/>
        <xdr:cNvSpPr>
          <a:spLocks noChangeShapeType="1"/>
        </xdr:cNvSpPr>
      </xdr:nvSpPr>
      <xdr:spPr>
        <a:xfrm>
          <a:off x="6267450" y="4305935"/>
          <a:ext cx="6858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171450</xdr:colOff>
      <xdr:row>29</xdr:row>
      <xdr:rowOff>104775</xdr:rowOff>
    </xdr:from>
    <xdr:to xmlns:xdr="http://schemas.openxmlformats.org/drawingml/2006/spreadsheetDrawing">
      <xdr:col>14</xdr:col>
      <xdr:colOff>419735</xdr:colOff>
      <xdr:row>29</xdr:row>
      <xdr:rowOff>104775</xdr:rowOff>
    </xdr:to>
    <xdr:sp macro="" textlink="">
      <xdr:nvSpPr>
        <xdr:cNvPr id="37" name="Line 612" hidden="1"/>
        <xdr:cNvSpPr>
          <a:spLocks noChangeShapeType="1"/>
        </xdr:cNvSpPr>
      </xdr:nvSpPr>
      <xdr:spPr>
        <a:xfrm flipV="1">
          <a:off x="5648325" y="5900420"/>
          <a:ext cx="1257935" cy="0"/>
        </a:xfrm>
        <a:prstGeom prst="line">
          <a:avLst/>
        </a:prstGeom>
        <a:noFill/>
        <a:ln w="9525" cap="rnd">
          <a:solidFill>
            <a:srgbClr xmlns:mc="http://schemas.openxmlformats.org/markup-compatibility/2006" xmlns:a14="http://schemas.microsoft.com/office/drawing/2010/main" val="000000" a14:legacySpreadsheetColorIndex="64" mc:Ignorable="a14"/>
          </a:solidFill>
          <a:prstDash val="sysDot"/>
          <a:round/>
          <a:headEnd/>
          <a:tailEnd/>
        </a:ln>
        <a:effectLst/>
      </xdr:spPr>
    </xdr:sp>
    <xdr:clientData/>
  </xdr:twoCellAnchor>
  <xdr:twoCellAnchor>
    <xdr:from xmlns:xdr="http://schemas.openxmlformats.org/drawingml/2006/spreadsheetDrawing">
      <xdr:col>11</xdr:col>
      <xdr:colOff>314325</xdr:colOff>
      <xdr:row>36</xdr:row>
      <xdr:rowOff>104775</xdr:rowOff>
    </xdr:from>
    <xdr:to xmlns:xdr="http://schemas.openxmlformats.org/drawingml/2006/spreadsheetDrawing">
      <xdr:col>14</xdr:col>
      <xdr:colOff>419735</xdr:colOff>
      <xdr:row>36</xdr:row>
      <xdr:rowOff>104775</xdr:rowOff>
    </xdr:to>
    <xdr:sp macro="" textlink="">
      <xdr:nvSpPr>
        <xdr:cNvPr id="38" name="Line 41" hidden="1"/>
        <xdr:cNvSpPr>
          <a:spLocks noChangeShapeType="1"/>
        </xdr:cNvSpPr>
      </xdr:nvSpPr>
      <xdr:spPr>
        <a:xfrm flipV="1">
          <a:off x="5791200" y="7287260"/>
          <a:ext cx="11150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0</xdr:colOff>
      <xdr:row>58</xdr:row>
      <xdr:rowOff>29210</xdr:rowOff>
    </xdr:from>
    <xdr:to xmlns:xdr="http://schemas.openxmlformats.org/drawingml/2006/spreadsheetDrawing">
      <xdr:col>16</xdr:col>
      <xdr:colOff>0</xdr:colOff>
      <xdr:row>58</xdr:row>
      <xdr:rowOff>29210</xdr:rowOff>
    </xdr:to>
    <xdr:sp macro="" textlink="">
      <xdr:nvSpPr>
        <xdr:cNvPr id="39" name="Line 111" hidden="1"/>
        <xdr:cNvSpPr>
          <a:spLocks noChangeShapeType="1"/>
        </xdr:cNvSpPr>
      </xdr:nvSpPr>
      <xdr:spPr>
        <a:xfrm>
          <a:off x="7229475" y="11436985"/>
          <a:ext cx="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285750</xdr:colOff>
      <xdr:row>33</xdr:row>
      <xdr:rowOff>95250</xdr:rowOff>
    </xdr:from>
    <xdr:to xmlns:xdr="http://schemas.openxmlformats.org/drawingml/2006/spreadsheetDrawing">
      <xdr:col>4</xdr:col>
      <xdr:colOff>419735</xdr:colOff>
      <xdr:row>33</xdr:row>
      <xdr:rowOff>95250</xdr:rowOff>
    </xdr:to>
    <xdr:sp macro="" textlink="">
      <xdr:nvSpPr>
        <xdr:cNvPr id="40" name="Line 16" hidden="1"/>
        <xdr:cNvSpPr>
          <a:spLocks noChangeShapeType="1"/>
        </xdr:cNvSpPr>
      </xdr:nvSpPr>
      <xdr:spPr>
        <a:xfrm>
          <a:off x="2943225" y="6683375"/>
          <a:ext cx="1339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323850</xdr:colOff>
      <xdr:row>28</xdr:row>
      <xdr:rowOff>95250</xdr:rowOff>
    </xdr:from>
    <xdr:to xmlns:xdr="http://schemas.openxmlformats.org/drawingml/2006/spreadsheetDrawing">
      <xdr:col>4</xdr:col>
      <xdr:colOff>419735</xdr:colOff>
      <xdr:row>28</xdr:row>
      <xdr:rowOff>95250</xdr:rowOff>
    </xdr:to>
    <xdr:sp macro="" textlink="">
      <xdr:nvSpPr>
        <xdr:cNvPr id="41" name="Line 16" hidden="1"/>
        <xdr:cNvSpPr>
          <a:spLocks noChangeShapeType="1"/>
        </xdr:cNvSpPr>
      </xdr:nvSpPr>
      <xdr:spPr>
        <a:xfrm>
          <a:off x="2981325" y="5692775"/>
          <a:ext cx="958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76200</xdr:colOff>
      <xdr:row>37</xdr:row>
      <xdr:rowOff>85725</xdr:rowOff>
    </xdr:from>
    <xdr:to xmlns:xdr="http://schemas.openxmlformats.org/drawingml/2006/spreadsheetDrawing">
      <xdr:col>4</xdr:col>
      <xdr:colOff>419100</xdr:colOff>
      <xdr:row>37</xdr:row>
      <xdr:rowOff>85725</xdr:rowOff>
    </xdr:to>
    <xdr:sp macro="" textlink="">
      <xdr:nvSpPr>
        <xdr:cNvPr id="42" name="Line 16" hidden="1"/>
        <xdr:cNvSpPr>
          <a:spLocks noChangeShapeType="1"/>
        </xdr:cNvSpPr>
      </xdr:nvSpPr>
      <xdr:spPr>
        <a:xfrm>
          <a:off x="2733675" y="7466330"/>
          <a:ext cx="3429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285750</xdr:colOff>
      <xdr:row>38</xdr:row>
      <xdr:rowOff>95250</xdr:rowOff>
    </xdr:from>
    <xdr:to xmlns:xdr="http://schemas.openxmlformats.org/drawingml/2006/spreadsheetDrawing">
      <xdr:col>4</xdr:col>
      <xdr:colOff>419735</xdr:colOff>
      <xdr:row>38</xdr:row>
      <xdr:rowOff>95250</xdr:rowOff>
    </xdr:to>
    <xdr:sp macro="" textlink="">
      <xdr:nvSpPr>
        <xdr:cNvPr id="43" name="Line 16" hidden="1"/>
        <xdr:cNvSpPr>
          <a:spLocks noChangeShapeType="1"/>
        </xdr:cNvSpPr>
      </xdr:nvSpPr>
      <xdr:spPr>
        <a:xfrm>
          <a:off x="2943225" y="7673975"/>
          <a:ext cx="1339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5</xdr:col>
      <xdr:colOff>0</xdr:colOff>
      <xdr:row>43</xdr:row>
      <xdr:rowOff>95250</xdr:rowOff>
    </xdr:to>
    <xdr:sp macro="" textlink="">
      <xdr:nvSpPr>
        <xdr:cNvPr id="44" name="Line 99" hidden="1"/>
        <xdr:cNvSpPr>
          <a:spLocks noChangeShapeType="1"/>
        </xdr:cNvSpPr>
      </xdr:nvSpPr>
      <xdr:spPr>
        <a:xfrm>
          <a:off x="2743200" y="866457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xdr:col>
      <xdr:colOff>256540</xdr:colOff>
      <xdr:row>6</xdr:row>
      <xdr:rowOff>104775</xdr:rowOff>
    </xdr:from>
    <xdr:to xmlns:xdr="http://schemas.openxmlformats.org/drawingml/2006/spreadsheetDrawing">
      <xdr:col>14</xdr:col>
      <xdr:colOff>390525</xdr:colOff>
      <xdr:row>6</xdr:row>
      <xdr:rowOff>104775</xdr:rowOff>
    </xdr:to>
    <xdr:sp macro="" textlink="">
      <xdr:nvSpPr>
        <xdr:cNvPr id="45" name="Line 7" hidden="1"/>
        <xdr:cNvSpPr>
          <a:spLocks noChangeShapeType="1"/>
        </xdr:cNvSpPr>
      </xdr:nvSpPr>
      <xdr:spPr>
        <a:xfrm flipV="1">
          <a:off x="885190" y="1367790"/>
          <a:ext cx="59918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46" name="Line 3"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47" name="Line 4"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351155</xdr:colOff>
      <xdr:row>41</xdr:row>
      <xdr:rowOff>104775</xdr:rowOff>
    </xdr:from>
    <xdr:to xmlns:xdr="http://schemas.openxmlformats.org/drawingml/2006/spreadsheetDrawing">
      <xdr:col>9</xdr:col>
      <xdr:colOff>454025</xdr:colOff>
      <xdr:row>41</xdr:row>
      <xdr:rowOff>104775</xdr:rowOff>
    </xdr:to>
    <xdr:sp macro="" textlink="">
      <xdr:nvSpPr>
        <xdr:cNvPr id="48" name="Line 5" hidden="1"/>
        <xdr:cNvSpPr>
          <a:spLocks noChangeShapeType="1"/>
        </xdr:cNvSpPr>
      </xdr:nvSpPr>
      <xdr:spPr>
        <a:xfrm>
          <a:off x="4427855" y="82778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219075</xdr:colOff>
      <xdr:row>7</xdr:row>
      <xdr:rowOff>171450</xdr:rowOff>
    </xdr:from>
    <xdr:to xmlns:xdr="http://schemas.openxmlformats.org/drawingml/2006/spreadsheetDrawing">
      <xdr:col>14</xdr:col>
      <xdr:colOff>390525</xdr:colOff>
      <xdr:row>7</xdr:row>
      <xdr:rowOff>171450</xdr:rowOff>
    </xdr:to>
    <xdr:sp macro="" textlink="">
      <xdr:nvSpPr>
        <xdr:cNvPr id="49" name="Line 7" hidden="1"/>
        <xdr:cNvSpPr>
          <a:spLocks noChangeShapeType="1"/>
        </xdr:cNvSpPr>
      </xdr:nvSpPr>
      <xdr:spPr>
        <a:xfrm flipV="1">
          <a:off x="4295775" y="1632585"/>
          <a:ext cx="25812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11</xdr:row>
      <xdr:rowOff>104775</xdr:rowOff>
    </xdr:from>
    <xdr:to xmlns:xdr="http://schemas.openxmlformats.org/drawingml/2006/spreadsheetDrawing">
      <xdr:col>5</xdr:col>
      <xdr:colOff>0</xdr:colOff>
      <xdr:row>11</xdr:row>
      <xdr:rowOff>104775</xdr:rowOff>
    </xdr:to>
    <xdr:sp macro="" textlink="">
      <xdr:nvSpPr>
        <xdr:cNvPr id="50" name="Line 8" hidden="1"/>
        <xdr:cNvSpPr>
          <a:spLocks noChangeShapeType="1"/>
        </xdr:cNvSpPr>
      </xdr:nvSpPr>
      <xdr:spPr>
        <a:xfrm>
          <a:off x="1714500" y="233426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12</xdr:row>
      <xdr:rowOff>104775</xdr:rowOff>
    </xdr:from>
    <xdr:to xmlns:xdr="http://schemas.openxmlformats.org/drawingml/2006/spreadsheetDrawing">
      <xdr:col>5</xdr:col>
      <xdr:colOff>0</xdr:colOff>
      <xdr:row>12</xdr:row>
      <xdr:rowOff>104775</xdr:rowOff>
    </xdr:to>
    <xdr:sp macro="" textlink="">
      <xdr:nvSpPr>
        <xdr:cNvPr id="51" name="Line 9" hidden="1"/>
        <xdr:cNvSpPr>
          <a:spLocks noChangeShapeType="1"/>
        </xdr:cNvSpPr>
      </xdr:nvSpPr>
      <xdr:spPr>
        <a:xfrm>
          <a:off x="1714500" y="253238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16</xdr:row>
      <xdr:rowOff>95250</xdr:rowOff>
    </xdr:from>
    <xdr:to xmlns:xdr="http://schemas.openxmlformats.org/drawingml/2006/spreadsheetDrawing">
      <xdr:col>4</xdr:col>
      <xdr:colOff>419735</xdr:colOff>
      <xdr:row>16</xdr:row>
      <xdr:rowOff>95250</xdr:rowOff>
    </xdr:to>
    <xdr:sp macro="" textlink="">
      <xdr:nvSpPr>
        <xdr:cNvPr id="52" name="Line 10" hidden="1"/>
        <xdr:cNvSpPr>
          <a:spLocks noChangeShapeType="1"/>
        </xdr:cNvSpPr>
      </xdr:nvSpPr>
      <xdr:spPr>
        <a:xfrm flipV="1">
          <a:off x="2762250" y="3315335"/>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885190</xdr:colOff>
      <xdr:row>21</xdr:row>
      <xdr:rowOff>95250</xdr:rowOff>
    </xdr:from>
    <xdr:to xmlns:xdr="http://schemas.openxmlformats.org/drawingml/2006/spreadsheetDrawing">
      <xdr:col>5</xdr:col>
      <xdr:colOff>0</xdr:colOff>
      <xdr:row>21</xdr:row>
      <xdr:rowOff>95250</xdr:rowOff>
    </xdr:to>
    <xdr:sp macro="" textlink="">
      <xdr:nvSpPr>
        <xdr:cNvPr id="53" name="Line 12" hidden="1"/>
        <xdr:cNvSpPr>
          <a:spLocks noChangeShapeType="1"/>
        </xdr:cNvSpPr>
      </xdr:nvSpPr>
      <xdr:spPr>
        <a:xfrm>
          <a:off x="2475865" y="4305935"/>
          <a:ext cx="6483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666115</xdr:colOff>
      <xdr:row>23</xdr:row>
      <xdr:rowOff>104775</xdr:rowOff>
    </xdr:from>
    <xdr:to xmlns:xdr="http://schemas.openxmlformats.org/drawingml/2006/spreadsheetDrawing">
      <xdr:col>5</xdr:col>
      <xdr:colOff>0</xdr:colOff>
      <xdr:row>23</xdr:row>
      <xdr:rowOff>104775</xdr:rowOff>
    </xdr:to>
    <xdr:sp macro="" textlink="">
      <xdr:nvSpPr>
        <xdr:cNvPr id="54" name="Line 14" hidden="1"/>
        <xdr:cNvSpPr>
          <a:spLocks noChangeShapeType="1"/>
        </xdr:cNvSpPr>
      </xdr:nvSpPr>
      <xdr:spPr>
        <a:xfrm>
          <a:off x="2256790" y="4711700"/>
          <a:ext cx="86741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960120</xdr:colOff>
      <xdr:row>27</xdr:row>
      <xdr:rowOff>95250</xdr:rowOff>
    </xdr:from>
    <xdr:to xmlns:xdr="http://schemas.openxmlformats.org/drawingml/2006/spreadsheetDrawing">
      <xdr:col>4</xdr:col>
      <xdr:colOff>419735</xdr:colOff>
      <xdr:row>27</xdr:row>
      <xdr:rowOff>95250</xdr:rowOff>
    </xdr:to>
    <xdr:sp macro="" textlink="">
      <xdr:nvSpPr>
        <xdr:cNvPr id="55" name="Line 15" hidden="1"/>
        <xdr:cNvSpPr>
          <a:spLocks noChangeShapeType="1"/>
        </xdr:cNvSpPr>
      </xdr:nvSpPr>
      <xdr:spPr>
        <a:xfrm flipV="1">
          <a:off x="2550795" y="5494655"/>
          <a:ext cx="52641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408940</xdr:colOff>
      <xdr:row>29</xdr:row>
      <xdr:rowOff>95250</xdr:rowOff>
    </xdr:from>
    <xdr:to xmlns:xdr="http://schemas.openxmlformats.org/drawingml/2006/spreadsheetDrawing">
      <xdr:col>4</xdr:col>
      <xdr:colOff>419735</xdr:colOff>
      <xdr:row>29</xdr:row>
      <xdr:rowOff>95250</xdr:rowOff>
    </xdr:to>
    <xdr:sp macro="" textlink="">
      <xdr:nvSpPr>
        <xdr:cNvPr id="56" name="Line 16" hidden="1"/>
        <xdr:cNvSpPr>
          <a:spLocks noChangeShapeType="1"/>
        </xdr:cNvSpPr>
      </xdr:nvSpPr>
      <xdr:spPr>
        <a:xfrm>
          <a:off x="1999615" y="5890895"/>
          <a:ext cx="10775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686435</xdr:colOff>
      <xdr:row>39</xdr:row>
      <xdr:rowOff>104775</xdr:rowOff>
    </xdr:from>
    <xdr:to xmlns:xdr="http://schemas.openxmlformats.org/drawingml/2006/spreadsheetDrawing">
      <xdr:col>5</xdr:col>
      <xdr:colOff>0</xdr:colOff>
      <xdr:row>39</xdr:row>
      <xdr:rowOff>104775</xdr:rowOff>
    </xdr:to>
    <xdr:sp macro="" textlink="">
      <xdr:nvSpPr>
        <xdr:cNvPr id="57" name="Line 25" hidden="1"/>
        <xdr:cNvSpPr>
          <a:spLocks noChangeShapeType="1"/>
        </xdr:cNvSpPr>
      </xdr:nvSpPr>
      <xdr:spPr>
        <a:xfrm flipV="1">
          <a:off x="2277110" y="7881620"/>
          <a:ext cx="84709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11</xdr:row>
      <xdr:rowOff>104775</xdr:rowOff>
    </xdr:from>
    <xdr:to xmlns:xdr="http://schemas.openxmlformats.org/drawingml/2006/spreadsheetDrawing">
      <xdr:col>15</xdr:col>
      <xdr:colOff>0</xdr:colOff>
      <xdr:row>11</xdr:row>
      <xdr:rowOff>104775</xdr:rowOff>
    </xdr:to>
    <xdr:sp macro="" textlink="">
      <xdr:nvSpPr>
        <xdr:cNvPr id="58" name="Line 29" hidden="1"/>
        <xdr:cNvSpPr>
          <a:spLocks noChangeShapeType="1"/>
        </xdr:cNvSpPr>
      </xdr:nvSpPr>
      <xdr:spPr>
        <a:xfrm flipV="1">
          <a:off x="6210300" y="233426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9525</xdr:colOff>
      <xdr:row>16</xdr:row>
      <xdr:rowOff>104775</xdr:rowOff>
    </xdr:from>
    <xdr:to xmlns:xdr="http://schemas.openxmlformats.org/drawingml/2006/spreadsheetDrawing">
      <xdr:col>15</xdr:col>
      <xdr:colOff>0</xdr:colOff>
      <xdr:row>16</xdr:row>
      <xdr:rowOff>104775</xdr:rowOff>
    </xdr:to>
    <xdr:sp macro="" textlink="">
      <xdr:nvSpPr>
        <xdr:cNvPr id="59" name="Line 30" hidden="1"/>
        <xdr:cNvSpPr>
          <a:spLocks noChangeShapeType="1"/>
        </xdr:cNvSpPr>
      </xdr:nvSpPr>
      <xdr:spPr>
        <a:xfrm>
          <a:off x="6219825" y="3324860"/>
          <a:ext cx="733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15</xdr:col>
      <xdr:colOff>0</xdr:colOff>
      <xdr:row>19</xdr:row>
      <xdr:rowOff>95250</xdr:rowOff>
    </xdr:to>
    <xdr:sp macro="" textlink="">
      <xdr:nvSpPr>
        <xdr:cNvPr id="60" name="Line 31" hidden="1"/>
        <xdr:cNvSpPr>
          <a:spLocks noChangeShapeType="1"/>
        </xdr:cNvSpPr>
      </xdr:nvSpPr>
      <xdr:spPr>
        <a:xfrm flipV="1">
          <a:off x="6210300" y="3909695"/>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20</xdr:row>
      <xdr:rowOff>104775</xdr:rowOff>
    </xdr:from>
    <xdr:to xmlns:xdr="http://schemas.openxmlformats.org/drawingml/2006/spreadsheetDrawing">
      <xdr:col>15</xdr:col>
      <xdr:colOff>0</xdr:colOff>
      <xdr:row>20</xdr:row>
      <xdr:rowOff>104775</xdr:rowOff>
    </xdr:to>
    <xdr:sp macro="" textlink="">
      <xdr:nvSpPr>
        <xdr:cNvPr id="61" name="Line 33" hidden="1"/>
        <xdr:cNvSpPr>
          <a:spLocks noChangeShapeType="1"/>
        </xdr:cNvSpPr>
      </xdr:nvSpPr>
      <xdr:spPr>
        <a:xfrm>
          <a:off x="6210300" y="41173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145415</xdr:colOff>
      <xdr:row>30</xdr:row>
      <xdr:rowOff>95250</xdr:rowOff>
    </xdr:from>
    <xdr:to xmlns:xdr="http://schemas.openxmlformats.org/drawingml/2006/spreadsheetDrawing">
      <xdr:col>15</xdr:col>
      <xdr:colOff>19050</xdr:colOff>
      <xdr:row>30</xdr:row>
      <xdr:rowOff>95250</xdr:rowOff>
    </xdr:to>
    <xdr:sp macro="" textlink="">
      <xdr:nvSpPr>
        <xdr:cNvPr id="62" name="Line 38" hidden="1"/>
        <xdr:cNvSpPr>
          <a:spLocks noChangeShapeType="1"/>
        </xdr:cNvSpPr>
      </xdr:nvSpPr>
      <xdr:spPr>
        <a:xfrm>
          <a:off x="6165215" y="6089015"/>
          <a:ext cx="8070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419735</xdr:colOff>
      <xdr:row>34</xdr:row>
      <xdr:rowOff>95250</xdr:rowOff>
    </xdr:to>
    <xdr:sp macro="" textlink="">
      <xdr:nvSpPr>
        <xdr:cNvPr id="63" name="Line 39" hidden="1"/>
        <xdr:cNvSpPr>
          <a:spLocks noChangeShapeType="1"/>
        </xdr:cNvSpPr>
      </xdr:nvSpPr>
      <xdr:spPr>
        <a:xfrm>
          <a:off x="6162675" y="6881495"/>
          <a:ext cx="7435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42</xdr:row>
      <xdr:rowOff>95250</xdr:rowOff>
    </xdr:from>
    <xdr:to xmlns:xdr="http://schemas.openxmlformats.org/drawingml/2006/spreadsheetDrawing">
      <xdr:col>9</xdr:col>
      <xdr:colOff>454025</xdr:colOff>
      <xdr:row>42</xdr:row>
      <xdr:rowOff>95250</xdr:rowOff>
    </xdr:to>
    <xdr:sp macro="" textlink="">
      <xdr:nvSpPr>
        <xdr:cNvPr id="64" name="Line 42" hidden="1"/>
        <xdr:cNvSpPr>
          <a:spLocks noChangeShapeType="1"/>
        </xdr:cNvSpPr>
      </xdr:nvSpPr>
      <xdr:spPr>
        <a:xfrm>
          <a:off x="4427855" y="846645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43</xdr:row>
      <xdr:rowOff>95250</xdr:rowOff>
    </xdr:from>
    <xdr:to xmlns:xdr="http://schemas.openxmlformats.org/drawingml/2006/spreadsheetDrawing">
      <xdr:col>9</xdr:col>
      <xdr:colOff>454025</xdr:colOff>
      <xdr:row>43</xdr:row>
      <xdr:rowOff>95250</xdr:rowOff>
    </xdr:to>
    <xdr:sp macro="" textlink="">
      <xdr:nvSpPr>
        <xdr:cNvPr id="65" name="Line 43" hidden="1"/>
        <xdr:cNvSpPr>
          <a:spLocks noChangeShapeType="1"/>
        </xdr:cNvSpPr>
      </xdr:nvSpPr>
      <xdr:spPr>
        <a:xfrm>
          <a:off x="4427855" y="866457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44</xdr:row>
      <xdr:rowOff>104775</xdr:rowOff>
    </xdr:from>
    <xdr:to xmlns:xdr="http://schemas.openxmlformats.org/drawingml/2006/spreadsheetDrawing">
      <xdr:col>9</xdr:col>
      <xdr:colOff>454025</xdr:colOff>
      <xdr:row>44</xdr:row>
      <xdr:rowOff>104775</xdr:rowOff>
    </xdr:to>
    <xdr:sp macro="" textlink="">
      <xdr:nvSpPr>
        <xdr:cNvPr id="66" name="Line 44" hidden="1"/>
        <xdr:cNvSpPr>
          <a:spLocks noChangeShapeType="1"/>
        </xdr:cNvSpPr>
      </xdr:nvSpPr>
      <xdr:spPr>
        <a:xfrm>
          <a:off x="4427855" y="887222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45</xdr:row>
      <xdr:rowOff>104775</xdr:rowOff>
    </xdr:from>
    <xdr:to xmlns:xdr="http://schemas.openxmlformats.org/drawingml/2006/spreadsheetDrawing">
      <xdr:col>9</xdr:col>
      <xdr:colOff>454025</xdr:colOff>
      <xdr:row>45</xdr:row>
      <xdr:rowOff>104775</xdr:rowOff>
    </xdr:to>
    <xdr:sp macro="" textlink="">
      <xdr:nvSpPr>
        <xdr:cNvPr id="67" name="Line 45" hidden="1"/>
        <xdr:cNvSpPr>
          <a:spLocks noChangeShapeType="1"/>
        </xdr:cNvSpPr>
      </xdr:nvSpPr>
      <xdr:spPr>
        <a:xfrm>
          <a:off x="4427855" y="907034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46</xdr:row>
      <xdr:rowOff>104775</xdr:rowOff>
    </xdr:from>
    <xdr:to xmlns:xdr="http://schemas.openxmlformats.org/drawingml/2006/spreadsheetDrawing">
      <xdr:col>9</xdr:col>
      <xdr:colOff>454025</xdr:colOff>
      <xdr:row>46</xdr:row>
      <xdr:rowOff>104775</xdr:rowOff>
    </xdr:to>
    <xdr:sp macro="" textlink="">
      <xdr:nvSpPr>
        <xdr:cNvPr id="68" name="Line 46" hidden="1"/>
        <xdr:cNvSpPr>
          <a:spLocks noChangeShapeType="1"/>
        </xdr:cNvSpPr>
      </xdr:nvSpPr>
      <xdr:spPr>
        <a:xfrm>
          <a:off x="4427855" y="92684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47</xdr:row>
      <xdr:rowOff>104775</xdr:rowOff>
    </xdr:from>
    <xdr:to xmlns:xdr="http://schemas.openxmlformats.org/drawingml/2006/spreadsheetDrawing">
      <xdr:col>10</xdr:col>
      <xdr:colOff>0</xdr:colOff>
      <xdr:row>47</xdr:row>
      <xdr:rowOff>104775</xdr:rowOff>
    </xdr:to>
    <xdr:sp macro="" textlink="">
      <xdr:nvSpPr>
        <xdr:cNvPr id="69" name="Line 47" hidden="1"/>
        <xdr:cNvSpPr>
          <a:spLocks noChangeShapeType="1"/>
        </xdr:cNvSpPr>
      </xdr:nvSpPr>
      <xdr:spPr>
        <a:xfrm>
          <a:off x="4427855" y="9466580"/>
          <a:ext cx="5441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38100</xdr:colOff>
      <xdr:row>39</xdr:row>
      <xdr:rowOff>76200</xdr:rowOff>
    </xdr:from>
    <xdr:to xmlns:xdr="http://schemas.openxmlformats.org/drawingml/2006/spreadsheetDrawing">
      <xdr:col>14</xdr:col>
      <xdr:colOff>419735</xdr:colOff>
      <xdr:row>48</xdr:row>
      <xdr:rowOff>152400</xdr:rowOff>
    </xdr:to>
    <xdr:sp macro="" textlink="">
      <xdr:nvSpPr>
        <xdr:cNvPr id="70" name="Rectangle 48" hidden="1"/>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71" name="Rectangle 49" hidden="1"/>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72" name="Line 50"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73" name="Line 51"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12</xdr:col>
      <xdr:colOff>145415</xdr:colOff>
      <xdr:row>25</xdr:row>
      <xdr:rowOff>104775</xdr:rowOff>
    </xdr:from>
    <xdr:to xmlns:xdr="http://schemas.openxmlformats.org/drawingml/2006/spreadsheetDrawing">
      <xdr:col>15</xdr:col>
      <xdr:colOff>0</xdr:colOff>
      <xdr:row>25</xdr:row>
      <xdr:rowOff>104775</xdr:rowOff>
    </xdr:to>
    <xdr:sp macro="" textlink="">
      <xdr:nvSpPr>
        <xdr:cNvPr id="74" name="Line 83" hidden="1"/>
        <xdr:cNvSpPr>
          <a:spLocks noChangeShapeType="1"/>
        </xdr:cNvSpPr>
      </xdr:nvSpPr>
      <xdr:spPr>
        <a:xfrm>
          <a:off x="6165215" y="5107940"/>
          <a:ext cx="7880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15</xdr:row>
      <xdr:rowOff>104775</xdr:rowOff>
    </xdr:from>
    <xdr:to xmlns:xdr="http://schemas.openxmlformats.org/drawingml/2006/spreadsheetDrawing">
      <xdr:col>15</xdr:col>
      <xdr:colOff>0</xdr:colOff>
      <xdr:row>15</xdr:row>
      <xdr:rowOff>104775</xdr:rowOff>
    </xdr:to>
    <xdr:sp macro="" textlink="">
      <xdr:nvSpPr>
        <xdr:cNvPr id="75" name="Line 95" hidden="1"/>
        <xdr:cNvSpPr>
          <a:spLocks noChangeShapeType="1"/>
        </xdr:cNvSpPr>
      </xdr:nvSpPr>
      <xdr:spPr>
        <a:xfrm flipV="1">
          <a:off x="6210300" y="31267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44</xdr:row>
      <xdr:rowOff>114300</xdr:rowOff>
    </xdr:from>
    <xdr:to xmlns:xdr="http://schemas.openxmlformats.org/drawingml/2006/spreadsheetDrawing">
      <xdr:col>5</xdr:col>
      <xdr:colOff>0</xdr:colOff>
      <xdr:row>44</xdr:row>
      <xdr:rowOff>114300</xdr:rowOff>
    </xdr:to>
    <xdr:sp macro="" textlink="">
      <xdr:nvSpPr>
        <xdr:cNvPr id="76" name="Line 99" hidden="1"/>
        <xdr:cNvSpPr>
          <a:spLocks noChangeShapeType="1"/>
        </xdr:cNvSpPr>
      </xdr:nvSpPr>
      <xdr:spPr>
        <a:xfrm>
          <a:off x="2743200" y="888174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314325</xdr:colOff>
      <xdr:row>17</xdr:row>
      <xdr:rowOff>114300</xdr:rowOff>
    </xdr:from>
    <xdr:to xmlns:xdr="http://schemas.openxmlformats.org/drawingml/2006/spreadsheetDrawing">
      <xdr:col>15</xdr:col>
      <xdr:colOff>9525</xdr:colOff>
      <xdr:row>17</xdr:row>
      <xdr:rowOff>114300</xdr:rowOff>
    </xdr:to>
    <xdr:sp macro="" textlink="">
      <xdr:nvSpPr>
        <xdr:cNvPr id="77" name="Line 102" hidden="1"/>
        <xdr:cNvSpPr>
          <a:spLocks noChangeShapeType="1"/>
        </xdr:cNvSpPr>
      </xdr:nvSpPr>
      <xdr:spPr>
        <a:xfrm>
          <a:off x="5791200" y="3532505"/>
          <a:ext cx="11715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419100</xdr:colOff>
      <xdr:row>18</xdr:row>
      <xdr:rowOff>104775</xdr:rowOff>
    </xdr:from>
    <xdr:to xmlns:xdr="http://schemas.openxmlformats.org/drawingml/2006/spreadsheetDrawing">
      <xdr:col>15</xdr:col>
      <xdr:colOff>0</xdr:colOff>
      <xdr:row>18</xdr:row>
      <xdr:rowOff>104775</xdr:rowOff>
    </xdr:to>
    <xdr:sp macro="" textlink="">
      <xdr:nvSpPr>
        <xdr:cNvPr id="78" name="Line 104" hidden="1"/>
        <xdr:cNvSpPr>
          <a:spLocks noChangeShapeType="1"/>
        </xdr:cNvSpPr>
      </xdr:nvSpPr>
      <xdr:spPr>
        <a:xfrm flipV="1">
          <a:off x="5895975" y="3721100"/>
          <a:ext cx="10572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17</xdr:row>
      <xdr:rowOff>104775</xdr:rowOff>
    </xdr:from>
    <xdr:to xmlns:xdr="http://schemas.openxmlformats.org/drawingml/2006/spreadsheetDrawing">
      <xdr:col>4</xdr:col>
      <xdr:colOff>419735</xdr:colOff>
      <xdr:row>17</xdr:row>
      <xdr:rowOff>104775</xdr:rowOff>
    </xdr:to>
    <xdr:sp macro="" textlink="">
      <xdr:nvSpPr>
        <xdr:cNvPr id="79" name="Line 113" hidden="1"/>
        <xdr:cNvSpPr>
          <a:spLocks noChangeShapeType="1"/>
        </xdr:cNvSpPr>
      </xdr:nvSpPr>
      <xdr:spPr>
        <a:xfrm>
          <a:off x="2762250" y="3522980"/>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15</xdr:col>
      <xdr:colOff>0</xdr:colOff>
      <xdr:row>21</xdr:row>
      <xdr:rowOff>95250</xdr:rowOff>
    </xdr:to>
    <xdr:sp macro="" textlink="">
      <xdr:nvSpPr>
        <xdr:cNvPr id="80" name="Line 114" hidden="1"/>
        <xdr:cNvSpPr>
          <a:spLocks noChangeShapeType="1"/>
        </xdr:cNvSpPr>
      </xdr:nvSpPr>
      <xdr:spPr>
        <a:xfrm>
          <a:off x="6267450" y="4305935"/>
          <a:ext cx="6858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171450</xdr:colOff>
      <xdr:row>29</xdr:row>
      <xdr:rowOff>104775</xdr:rowOff>
    </xdr:from>
    <xdr:to xmlns:xdr="http://schemas.openxmlformats.org/drawingml/2006/spreadsheetDrawing">
      <xdr:col>14</xdr:col>
      <xdr:colOff>419735</xdr:colOff>
      <xdr:row>29</xdr:row>
      <xdr:rowOff>104775</xdr:rowOff>
    </xdr:to>
    <xdr:sp macro="" textlink="">
      <xdr:nvSpPr>
        <xdr:cNvPr id="81" name="Line 612" hidden="1"/>
        <xdr:cNvSpPr>
          <a:spLocks noChangeShapeType="1"/>
        </xdr:cNvSpPr>
      </xdr:nvSpPr>
      <xdr:spPr>
        <a:xfrm flipV="1">
          <a:off x="5648325" y="5900420"/>
          <a:ext cx="1257935" cy="0"/>
        </a:xfrm>
        <a:prstGeom prst="line">
          <a:avLst/>
        </a:prstGeom>
        <a:noFill/>
        <a:ln w="9525" cap="rnd">
          <a:solidFill>
            <a:srgbClr xmlns:mc="http://schemas.openxmlformats.org/markup-compatibility/2006" xmlns:a14="http://schemas.microsoft.com/office/drawing/2010/main" val="000000" a14:legacySpreadsheetColorIndex="64" mc:Ignorable="a14"/>
          </a:solidFill>
          <a:prstDash val="sysDot"/>
          <a:round/>
          <a:headEnd/>
          <a:tailEnd/>
        </a:ln>
        <a:effectLst/>
      </xdr:spPr>
    </xdr:sp>
    <xdr:clientData/>
  </xdr:twoCellAnchor>
  <xdr:twoCellAnchor>
    <xdr:from xmlns:xdr="http://schemas.openxmlformats.org/drawingml/2006/spreadsheetDrawing">
      <xdr:col>11</xdr:col>
      <xdr:colOff>352425</xdr:colOff>
      <xdr:row>36</xdr:row>
      <xdr:rowOff>104775</xdr:rowOff>
    </xdr:from>
    <xdr:to xmlns:xdr="http://schemas.openxmlformats.org/drawingml/2006/spreadsheetDrawing">
      <xdr:col>14</xdr:col>
      <xdr:colOff>419735</xdr:colOff>
      <xdr:row>36</xdr:row>
      <xdr:rowOff>104775</xdr:rowOff>
    </xdr:to>
    <xdr:sp macro="" textlink="">
      <xdr:nvSpPr>
        <xdr:cNvPr id="82" name="Line 41" hidden="1"/>
        <xdr:cNvSpPr>
          <a:spLocks noChangeShapeType="1"/>
        </xdr:cNvSpPr>
      </xdr:nvSpPr>
      <xdr:spPr>
        <a:xfrm flipV="1">
          <a:off x="5829300" y="7287260"/>
          <a:ext cx="1076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323850</xdr:colOff>
      <xdr:row>33</xdr:row>
      <xdr:rowOff>95250</xdr:rowOff>
    </xdr:from>
    <xdr:to xmlns:xdr="http://schemas.openxmlformats.org/drawingml/2006/spreadsheetDrawing">
      <xdr:col>4</xdr:col>
      <xdr:colOff>419735</xdr:colOff>
      <xdr:row>33</xdr:row>
      <xdr:rowOff>95250</xdr:rowOff>
    </xdr:to>
    <xdr:sp macro="" textlink="">
      <xdr:nvSpPr>
        <xdr:cNvPr id="83" name="Line 16" hidden="1"/>
        <xdr:cNvSpPr>
          <a:spLocks noChangeShapeType="1"/>
        </xdr:cNvSpPr>
      </xdr:nvSpPr>
      <xdr:spPr>
        <a:xfrm>
          <a:off x="2981325" y="6683375"/>
          <a:ext cx="958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390525</xdr:colOff>
      <xdr:row>28</xdr:row>
      <xdr:rowOff>95250</xdr:rowOff>
    </xdr:from>
    <xdr:to xmlns:xdr="http://schemas.openxmlformats.org/drawingml/2006/spreadsheetDrawing">
      <xdr:col>4</xdr:col>
      <xdr:colOff>419735</xdr:colOff>
      <xdr:row>28</xdr:row>
      <xdr:rowOff>95250</xdr:rowOff>
    </xdr:to>
    <xdr:sp macro="" textlink="">
      <xdr:nvSpPr>
        <xdr:cNvPr id="84" name="Line 16" hidden="1"/>
        <xdr:cNvSpPr>
          <a:spLocks noChangeShapeType="1"/>
        </xdr:cNvSpPr>
      </xdr:nvSpPr>
      <xdr:spPr>
        <a:xfrm>
          <a:off x="3048000" y="5692775"/>
          <a:ext cx="2921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133350</xdr:colOff>
      <xdr:row>37</xdr:row>
      <xdr:rowOff>85725</xdr:rowOff>
    </xdr:from>
    <xdr:to xmlns:xdr="http://schemas.openxmlformats.org/drawingml/2006/spreadsheetDrawing">
      <xdr:col>4</xdr:col>
      <xdr:colOff>419100</xdr:colOff>
      <xdr:row>37</xdr:row>
      <xdr:rowOff>85725</xdr:rowOff>
    </xdr:to>
    <xdr:sp macro="" textlink="">
      <xdr:nvSpPr>
        <xdr:cNvPr id="85" name="Line 16" hidden="1"/>
        <xdr:cNvSpPr>
          <a:spLocks noChangeShapeType="1"/>
        </xdr:cNvSpPr>
      </xdr:nvSpPr>
      <xdr:spPr>
        <a:xfrm>
          <a:off x="2790825" y="7466330"/>
          <a:ext cx="2857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342900</xdr:colOff>
      <xdr:row>38</xdr:row>
      <xdr:rowOff>95250</xdr:rowOff>
    </xdr:from>
    <xdr:to xmlns:xdr="http://schemas.openxmlformats.org/drawingml/2006/spreadsheetDrawing">
      <xdr:col>4</xdr:col>
      <xdr:colOff>419735</xdr:colOff>
      <xdr:row>38</xdr:row>
      <xdr:rowOff>95250</xdr:rowOff>
    </xdr:to>
    <xdr:sp macro="" textlink="">
      <xdr:nvSpPr>
        <xdr:cNvPr id="86" name="Line 16" hidden="1"/>
        <xdr:cNvSpPr>
          <a:spLocks noChangeShapeType="1"/>
        </xdr:cNvSpPr>
      </xdr:nvSpPr>
      <xdr:spPr>
        <a:xfrm>
          <a:off x="3000375" y="7673975"/>
          <a:ext cx="768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5</xdr:col>
      <xdr:colOff>0</xdr:colOff>
      <xdr:row>43</xdr:row>
      <xdr:rowOff>95250</xdr:rowOff>
    </xdr:to>
    <xdr:sp macro="" textlink="">
      <xdr:nvSpPr>
        <xdr:cNvPr id="87" name="Line 99" hidden="1"/>
        <xdr:cNvSpPr>
          <a:spLocks noChangeShapeType="1"/>
        </xdr:cNvSpPr>
      </xdr:nvSpPr>
      <xdr:spPr>
        <a:xfrm>
          <a:off x="2743200" y="866457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xdr:col>
      <xdr:colOff>256540</xdr:colOff>
      <xdr:row>6</xdr:row>
      <xdr:rowOff>104775</xdr:rowOff>
    </xdr:from>
    <xdr:to xmlns:xdr="http://schemas.openxmlformats.org/drawingml/2006/spreadsheetDrawing">
      <xdr:col>14</xdr:col>
      <xdr:colOff>390525</xdr:colOff>
      <xdr:row>6</xdr:row>
      <xdr:rowOff>104775</xdr:rowOff>
    </xdr:to>
    <xdr:sp macro="" textlink="">
      <xdr:nvSpPr>
        <xdr:cNvPr id="88" name="Line 7" hidden="1"/>
        <xdr:cNvSpPr>
          <a:spLocks noChangeShapeType="1"/>
        </xdr:cNvSpPr>
      </xdr:nvSpPr>
      <xdr:spPr>
        <a:xfrm flipV="1">
          <a:off x="885190" y="1367790"/>
          <a:ext cx="59918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38100</xdr:colOff>
      <xdr:row>39</xdr:row>
      <xdr:rowOff>76200</xdr:rowOff>
    </xdr:from>
    <xdr:to xmlns:xdr="http://schemas.openxmlformats.org/drawingml/2006/spreadsheetDrawing">
      <xdr:col>14</xdr:col>
      <xdr:colOff>419735</xdr:colOff>
      <xdr:row>48</xdr:row>
      <xdr:rowOff>152400</xdr:rowOff>
    </xdr:to>
    <xdr:sp macro="" textlink="">
      <xdr:nvSpPr>
        <xdr:cNvPr id="113" name="Rectangle 48"/>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114"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127"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131"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165"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178"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182"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213"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226"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230"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261"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274"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278"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twoCellAnchor editAs="oneCell">
    <xdr:from xmlns:xdr="http://schemas.openxmlformats.org/drawingml/2006/spreadsheetDrawing">
      <xdr:col>8</xdr:col>
      <xdr:colOff>26035</xdr:colOff>
      <xdr:row>38</xdr:row>
      <xdr:rowOff>143510</xdr:rowOff>
    </xdr:from>
    <xdr:to xmlns:xdr="http://schemas.openxmlformats.org/drawingml/2006/spreadsheetDrawing">
      <xdr:col>10</xdr:col>
      <xdr:colOff>257175</xdr:colOff>
      <xdr:row>39</xdr:row>
      <xdr:rowOff>181610</xdr:rowOff>
    </xdr:to>
    <xdr:sp macro="" textlink="">
      <xdr:nvSpPr>
        <xdr:cNvPr id="310" name="Rectangle 286"/>
        <xdr:cNvSpPr>
          <a:spLocks noChangeArrowheads="1"/>
        </xdr:cNvSpPr>
      </xdr:nvSpPr>
      <xdr:spPr>
        <a:xfrm>
          <a:off x="4102735" y="7722235"/>
          <a:ext cx="112649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8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51435</xdr:colOff>
      <xdr:row>80</xdr:row>
      <xdr:rowOff>133985</xdr:rowOff>
    </xdr:to>
    <xdr:sp macro="" textlink="">
      <xdr:nvSpPr>
        <xdr:cNvPr id="323" name="Line 299"/>
        <xdr:cNvSpPr>
          <a:spLocks noChangeShapeType="1"/>
        </xdr:cNvSpPr>
      </xdr:nvSpPr>
      <xdr:spPr>
        <a:xfrm flipV="1">
          <a:off x="7229475" y="15313660"/>
          <a:ext cx="5143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171450</xdr:colOff>
      <xdr:row>96</xdr:row>
      <xdr:rowOff>29210</xdr:rowOff>
    </xdr:from>
    <xdr:to xmlns:xdr="http://schemas.openxmlformats.org/drawingml/2006/spreadsheetDrawing">
      <xdr:col>16</xdr:col>
      <xdr:colOff>360045</xdr:colOff>
      <xdr:row>96</xdr:row>
      <xdr:rowOff>29210</xdr:rowOff>
    </xdr:to>
    <xdr:sp macro="" textlink="">
      <xdr:nvSpPr>
        <xdr:cNvPr id="327" name="Line 303"/>
        <xdr:cNvSpPr>
          <a:spLocks noChangeShapeType="1"/>
        </xdr:cNvSpPr>
      </xdr:nvSpPr>
      <xdr:spPr>
        <a:xfrm>
          <a:off x="7400925" y="17952085"/>
          <a:ext cx="18859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361950</xdr:colOff>
      <xdr:row>39</xdr:row>
      <xdr:rowOff>163195</xdr:rowOff>
    </xdr:to>
    <xdr:sp macro="" textlink="">
      <xdr:nvSpPr>
        <xdr:cNvPr id="359" name="Rectangle 643"/>
        <xdr:cNvSpPr>
          <a:spLocks noChangeArrowheads="1"/>
        </xdr:cNvSpPr>
      </xdr:nvSpPr>
      <xdr:spPr>
        <a:xfrm>
          <a:off x="4105275" y="7722235"/>
          <a:ext cx="1228725" cy="217805"/>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372" name="Line 656"/>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376" name="Line 660"/>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408" name="Rectangle 1047"/>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endPar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421" name="Line 1060"/>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425" name="Line 1064"/>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433" name="Line 1073"/>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434" name="Line 1074"/>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41</xdr:row>
      <xdr:rowOff>105410</xdr:rowOff>
    </xdr:from>
    <xdr:to xmlns:xdr="http://schemas.openxmlformats.org/drawingml/2006/spreadsheetDrawing">
      <xdr:col>9</xdr:col>
      <xdr:colOff>504825</xdr:colOff>
      <xdr:row>41</xdr:row>
      <xdr:rowOff>105410</xdr:rowOff>
    </xdr:to>
    <xdr:sp macro="" textlink="">
      <xdr:nvSpPr>
        <xdr:cNvPr id="435" name="Line 1075"/>
        <xdr:cNvSpPr>
          <a:spLocks noChangeShapeType="1"/>
        </xdr:cNvSpPr>
      </xdr:nvSpPr>
      <xdr:spPr>
        <a:xfrm>
          <a:off x="4467225" y="827849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123825</xdr:colOff>
      <xdr:row>11</xdr:row>
      <xdr:rowOff>105410</xdr:rowOff>
    </xdr:from>
    <xdr:to xmlns:xdr="http://schemas.openxmlformats.org/drawingml/2006/spreadsheetDrawing">
      <xdr:col>4</xdr:col>
      <xdr:colOff>466725</xdr:colOff>
      <xdr:row>11</xdr:row>
      <xdr:rowOff>105410</xdr:rowOff>
    </xdr:to>
    <xdr:sp macro="" textlink="">
      <xdr:nvSpPr>
        <xdr:cNvPr id="437" name="Line 1077"/>
        <xdr:cNvSpPr>
          <a:spLocks noChangeShapeType="1"/>
        </xdr:cNvSpPr>
      </xdr:nvSpPr>
      <xdr:spPr>
        <a:xfrm>
          <a:off x="1714500" y="2334895"/>
          <a:ext cx="14097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123825</xdr:colOff>
      <xdr:row>12</xdr:row>
      <xdr:rowOff>105410</xdr:rowOff>
    </xdr:from>
    <xdr:to xmlns:xdr="http://schemas.openxmlformats.org/drawingml/2006/spreadsheetDrawing">
      <xdr:col>4</xdr:col>
      <xdr:colOff>466725</xdr:colOff>
      <xdr:row>12</xdr:row>
      <xdr:rowOff>105410</xdr:rowOff>
    </xdr:to>
    <xdr:sp macro="" textlink="">
      <xdr:nvSpPr>
        <xdr:cNvPr id="438" name="Line 1078"/>
        <xdr:cNvSpPr>
          <a:spLocks noChangeShapeType="1"/>
        </xdr:cNvSpPr>
      </xdr:nvSpPr>
      <xdr:spPr>
        <a:xfrm>
          <a:off x="1714500" y="2533015"/>
          <a:ext cx="14097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161925</xdr:colOff>
      <xdr:row>16</xdr:row>
      <xdr:rowOff>95250</xdr:rowOff>
    </xdr:from>
    <xdr:to xmlns:xdr="http://schemas.openxmlformats.org/drawingml/2006/spreadsheetDrawing">
      <xdr:col>4</xdr:col>
      <xdr:colOff>457835</xdr:colOff>
      <xdr:row>16</xdr:row>
      <xdr:rowOff>95250</xdr:rowOff>
    </xdr:to>
    <xdr:sp macro="" textlink="">
      <xdr:nvSpPr>
        <xdr:cNvPr id="439" name="Line 1079"/>
        <xdr:cNvSpPr>
          <a:spLocks noChangeShapeType="1"/>
        </xdr:cNvSpPr>
      </xdr:nvSpPr>
      <xdr:spPr>
        <a:xfrm flipV="1">
          <a:off x="2819400" y="3315335"/>
          <a:ext cx="2959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886460</xdr:colOff>
      <xdr:row>21</xdr:row>
      <xdr:rowOff>95250</xdr:rowOff>
    </xdr:from>
    <xdr:to xmlns:xdr="http://schemas.openxmlformats.org/drawingml/2006/spreadsheetDrawing">
      <xdr:col>4</xdr:col>
      <xdr:colOff>466725</xdr:colOff>
      <xdr:row>21</xdr:row>
      <xdr:rowOff>95250</xdr:rowOff>
    </xdr:to>
    <xdr:sp macro="" textlink="">
      <xdr:nvSpPr>
        <xdr:cNvPr id="440" name="Line 1080"/>
        <xdr:cNvSpPr>
          <a:spLocks noChangeShapeType="1"/>
        </xdr:cNvSpPr>
      </xdr:nvSpPr>
      <xdr:spPr>
        <a:xfrm>
          <a:off x="2477135" y="4305935"/>
          <a:ext cx="64706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667385</xdr:colOff>
      <xdr:row>23</xdr:row>
      <xdr:rowOff>105410</xdr:rowOff>
    </xdr:from>
    <xdr:to xmlns:xdr="http://schemas.openxmlformats.org/drawingml/2006/spreadsheetDrawing">
      <xdr:col>4</xdr:col>
      <xdr:colOff>466725</xdr:colOff>
      <xdr:row>23</xdr:row>
      <xdr:rowOff>105410</xdr:rowOff>
    </xdr:to>
    <xdr:sp macro="" textlink="">
      <xdr:nvSpPr>
        <xdr:cNvPr id="441" name="Line 1081"/>
        <xdr:cNvSpPr>
          <a:spLocks noChangeShapeType="1"/>
        </xdr:cNvSpPr>
      </xdr:nvSpPr>
      <xdr:spPr>
        <a:xfrm>
          <a:off x="2258060" y="4712335"/>
          <a:ext cx="8661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962660</xdr:colOff>
      <xdr:row>27</xdr:row>
      <xdr:rowOff>95250</xdr:rowOff>
    </xdr:from>
    <xdr:to xmlns:xdr="http://schemas.openxmlformats.org/drawingml/2006/spreadsheetDrawing">
      <xdr:col>4</xdr:col>
      <xdr:colOff>457835</xdr:colOff>
      <xdr:row>27</xdr:row>
      <xdr:rowOff>95250</xdr:rowOff>
    </xdr:to>
    <xdr:sp macro="" textlink="">
      <xdr:nvSpPr>
        <xdr:cNvPr id="442" name="Line 1082"/>
        <xdr:cNvSpPr>
          <a:spLocks noChangeShapeType="1"/>
        </xdr:cNvSpPr>
      </xdr:nvSpPr>
      <xdr:spPr>
        <a:xfrm flipV="1">
          <a:off x="2553335" y="5494655"/>
          <a:ext cx="5619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409575</xdr:colOff>
      <xdr:row>29</xdr:row>
      <xdr:rowOff>95250</xdr:rowOff>
    </xdr:from>
    <xdr:to xmlns:xdr="http://schemas.openxmlformats.org/drawingml/2006/spreadsheetDrawing">
      <xdr:col>4</xdr:col>
      <xdr:colOff>448310</xdr:colOff>
      <xdr:row>29</xdr:row>
      <xdr:rowOff>95250</xdr:rowOff>
    </xdr:to>
    <xdr:sp macro="" textlink="">
      <xdr:nvSpPr>
        <xdr:cNvPr id="443" name="Line 1083"/>
        <xdr:cNvSpPr>
          <a:spLocks noChangeShapeType="1"/>
        </xdr:cNvSpPr>
      </xdr:nvSpPr>
      <xdr:spPr>
        <a:xfrm>
          <a:off x="2000250" y="5890895"/>
          <a:ext cx="110553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686435</xdr:colOff>
      <xdr:row>39</xdr:row>
      <xdr:rowOff>105410</xdr:rowOff>
    </xdr:from>
    <xdr:to xmlns:xdr="http://schemas.openxmlformats.org/drawingml/2006/spreadsheetDrawing">
      <xdr:col>4</xdr:col>
      <xdr:colOff>466725</xdr:colOff>
      <xdr:row>39</xdr:row>
      <xdr:rowOff>105410</xdr:rowOff>
    </xdr:to>
    <xdr:sp macro="" textlink="">
      <xdr:nvSpPr>
        <xdr:cNvPr id="444" name="Line 1084"/>
        <xdr:cNvSpPr>
          <a:spLocks noChangeShapeType="1"/>
        </xdr:cNvSpPr>
      </xdr:nvSpPr>
      <xdr:spPr>
        <a:xfrm flipV="1">
          <a:off x="2277110" y="7882255"/>
          <a:ext cx="84709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11</xdr:row>
      <xdr:rowOff>105410</xdr:rowOff>
    </xdr:from>
    <xdr:to xmlns:xdr="http://schemas.openxmlformats.org/drawingml/2006/spreadsheetDrawing">
      <xdr:col>14</xdr:col>
      <xdr:colOff>466725</xdr:colOff>
      <xdr:row>11</xdr:row>
      <xdr:rowOff>105410</xdr:rowOff>
    </xdr:to>
    <xdr:sp macro="" textlink="">
      <xdr:nvSpPr>
        <xdr:cNvPr id="445" name="Line 1085"/>
        <xdr:cNvSpPr>
          <a:spLocks noChangeShapeType="1"/>
        </xdr:cNvSpPr>
      </xdr:nvSpPr>
      <xdr:spPr>
        <a:xfrm flipV="1">
          <a:off x="6210300" y="23348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9525</xdr:colOff>
      <xdr:row>16</xdr:row>
      <xdr:rowOff>105410</xdr:rowOff>
    </xdr:from>
    <xdr:to xmlns:xdr="http://schemas.openxmlformats.org/drawingml/2006/spreadsheetDrawing">
      <xdr:col>14</xdr:col>
      <xdr:colOff>466725</xdr:colOff>
      <xdr:row>16</xdr:row>
      <xdr:rowOff>105410</xdr:rowOff>
    </xdr:to>
    <xdr:sp macro="" textlink="">
      <xdr:nvSpPr>
        <xdr:cNvPr id="446" name="Line 1086"/>
        <xdr:cNvSpPr>
          <a:spLocks noChangeShapeType="1"/>
        </xdr:cNvSpPr>
      </xdr:nvSpPr>
      <xdr:spPr>
        <a:xfrm>
          <a:off x="6219825" y="3325495"/>
          <a:ext cx="733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14</xdr:col>
      <xdr:colOff>466725</xdr:colOff>
      <xdr:row>19</xdr:row>
      <xdr:rowOff>95250</xdr:rowOff>
    </xdr:to>
    <xdr:sp macro="" textlink="">
      <xdr:nvSpPr>
        <xdr:cNvPr id="447" name="Line 1087"/>
        <xdr:cNvSpPr>
          <a:spLocks noChangeShapeType="1"/>
        </xdr:cNvSpPr>
      </xdr:nvSpPr>
      <xdr:spPr>
        <a:xfrm flipV="1">
          <a:off x="6210300" y="39096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20</xdr:row>
      <xdr:rowOff>105410</xdr:rowOff>
    </xdr:from>
    <xdr:to xmlns:xdr="http://schemas.openxmlformats.org/drawingml/2006/spreadsheetDrawing">
      <xdr:col>14</xdr:col>
      <xdr:colOff>466725</xdr:colOff>
      <xdr:row>20</xdr:row>
      <xdr:rowOff>105410</xdr:rowOff>
    </xdr:to>
    <xdr:sp macro="" textlink="">
      <xdr:nvSpPr>
        <xdr:cNvPr id="448" name="Line 1088"/>
        <xdr:cNvSpPr>
          <a:spLocks noChangeShapeType="1"/>
        </xdr:cNvSpPr>
      </xdr:nvSpPr>
      <xdr:spPr>
        <a:xfrm>
          <a:off x="6210300" y="41179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457835</xdr:colOff>
      <xdr:row>34</xdr:row>
      <xdr:rowOff>95250</xdr:rowOff>
    </xdr:to>
    <xdr:sp macro="" textlink="">
      <xdr:nvSpPr>
        <xdr:cNvPr id="449" name="Line 1089"/>
        <xdr:cNvSpPr>
          <a:spLocks noChangeShapeType="1"/>
        </xdr:cNvSpPr>
      </xdr:nvSpPr>
      <xdr:spPr>
        <a:xfrm>
          <a:off x="6162675" y="6881495"/>
          <a:ext cx="78168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42</xdr:row>
      <xdr:rowOff>95250</xdr:rowOff>
    </xdr:from>
    <xdr:to xmlns:xdr="http://schemas.openxmlformats.org/drawingml/2006/spreadsheetDrawing">
      <xdr:col>9</xdr:col>
      <xdr:colOff>504825</xdr:colOff>
      <xdr:row>42</xdr:row>
      <xdr:rowOff>95250</xdr:rowOff>
    </xdr:to>
    <xdr:sp macro="" textlink="">
      <xdr:nvSpPr>
        <xdr:cNvPr id="450" name="Line 1090"/>
        <xdr:cNvSpPr>
          <a:spLocks noChangeShapeType="1"/>
        </xdr:cNvSpPr>
      </xdr:nvSpPr>
      <xdr:spPr>
        <a:xfrm>
          <a:off x="4467225" y="846645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43</xdr:row>
      <xdr:rowOff>95250</xdr:rowOff>
    </xdr:from>
    <xdr:to xmlns:xdr="http://schemas.openxmlformats.org/drawingml/2006/spreadsheetDrawing">
      <xdr:col>9</xdr:col>
      <xdr:colOff>504825</xdr:colOff>
      <xdr:row>43</xdr:row>
      <xdr:rowOff>95250</xdr:rowOff>
    </xdr:to>
    <xdr:sp macro="" textlink="">
      <xdr:nvSpPr>
        <xdr:cNvPr id="451" name="Line 1091"/>
        <xdr:cNvSpPr>
          <a:spLocks noChangeShapeType="1"/>
        </xdr:cNvSpPr>
      </xdr:nvSpPr>
      <xdr:spPr>
        <a:xfrm>
          <a:off x="4467225" y="866457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44</xdr:row>
      <xdr:rowOff>105410</xdr:rowOff>
    </xdr:from>
    <xdr:to xmlns:xdr="http://schemas.openxmlformats.org/drawingml/2006/spreadsheetDrawing">
      <xdr:col>9</xdr:col>
      <xdr:colOff>504825</xdr:colOff>
      <xdr:row>44</xdr:row>
      <xdr:rowOff>105410</xdr:rowOff>
    </xdr:to>
    <xdr:sp macro="" textlink="">
      <xdr:nvSpPr>
        <xdr:cNvPr id="452" name="Line 1092"/>
        <xdr:cNvSpPr>
          <a:spLocks noChangeShapeType="1"/>
        </xdr:cNvSpPr>
      </xdr:nvSpPr>
      <xdr:spPr>
        <a:xfrm>
          <a:off x="4467225" y="887285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381635</xdr:colOff>
      <xdr:row>45</xdr:row>
      <xdr:rowOff>105410</xdr:rowOff>
    </xdr:from>
    <xdr:to xmlns:xdr="http://schemas.openxmlformats.org/drawingml/2006/spreadsheetDrawing">
      <xdr:col>9</xdr:col>
      <xdr:colOff>504825</xdr:colOff>
      <xdr:row>45</xdr:row>
      <xdr:rowOff>105410</xdr:rowOff>
    </xdr:to>
    <xdr:sp macro="" textlink="">
      <xdr:nvSpPr>
        <xdr:cNvPr id="453" name="Line 1093"/>
        <xdr:cNvSpPr>
          <a:spLocks noChangeShapeType="1"/>
        </xdr:cNvSpPr>
      </xdr:nvSpPr>
      <xdr:spPr>
        <a:xfrm>
          <a:off x="4458335" y="9070975"/>
          <a:ext cx="5137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46</xdr:row>
      <xdr:rowOff>105410</xdr:rowOff>
    </xdr:from>
    <xdr:to xmlns:xdr="http://schemas.openxmlformats.org/drawingml/2006/spreadsheetDrawing">
      <xdr:col>9</xdr:col>
      <xdr:colOff>504825</xdr:colOff>
      <xdr:row>46</xdr:row>
      <xdr:rowOff>105410</xdr:rowOff>
    </xdr:to>
    <xdr:sp macro="" textlink="">
      <xdr:nvSpPr>
        <xdr:cNvPr id="454" name="Line 1094"/>
        <xdr:cNvSpPr>
          <a:spLocks noChangeShapeType="1"/>
        </xdr:cNvSpPr>
      </xdr:nvSpPr>
      <xdr:spPr>
        <a:xfrm>
          <a:off x="4467225" y="926909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47</xdr:row>
      <xdr:rowOff>105410</xdr:rowOff>
    </xdr:from>
    <xdr:to xmlns:xdr="http://schemas.openxmlformats.org/drawingml/2006/spreadsheetDrawing">
      <xdr:col>9</xdr:col>
      <xdr:colOff>504825</xdr:colOff>
      <xdr:row>47</xdr:row>
      <xdr:rowOff>105410</xdr:rowOff>
    </xdr:to>
    <xdr:sp macro="" textlink="">
      <xdr:nvSpPr>
        <xdr:cNvPr id="455" name="Line 1095"/>
        <xdr:cNvSpPr>
          <a:spLocks noChangeShapeType="1"/>
        </xdr:cNvSpPr>
      </xdr:nvSpPr>
      <xdr:spPr>
        <a:xfrm>
          <a:off x="4467225" y="946721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457" name="Rectangle 1097"/>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458" name="Line 1098"/>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459" name="Line 1099"/>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460" name="Line 1100"/>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15</xdr:row>
      <xdr:rowOff>105410</xdr:rowOff>
    </xdr:from>
    <xdr:to xmlns:xdr="http://schemas.openxmlformats.org/drawingml/2006/spreadsheetDrawing">
      <xdr:col>14</xdr:col>
      <xdr:colOff>466725</xdr:colOff>
      <xdr:row>15</xdr:row>
      <xdr:rowOff>105410</xdr:rowOff>
    </xdr:to>
    <xdr:sp macro="" textlink="">
      <xdr:nvSpPr>
        <xdr:cNvPr id="461" name="Line 1101"/>
        <xdr:cNvSpPr>
          <a:spLocks noChangeShapeType="1"/>
        </xdr:cNvSpPr>
      </xdr:nvSpPr>
      <xdr:spPr>
        <a:xfrm flipV="1">
          <a:off x="6210300" y="31273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462" name="Line 1102"/>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314960</xdr:colOff>
      <xdr:row>17</xdr:row>
      <xdr:rowOff>114935</xdr:rowOff>
    </xdr:from>
    <xdr:to xmlns:xdr="http://schemas.openxmlformats.org/drawingml/2006/spreadsheetDrawing">
      <xdr:col>15</xdr:col>
      <xdr:colOff>9525</xdr:colOff>
      <xdr:row>17</xdr:row>
      <xdr:rowOff>114935</xdr:rowOff>
    </xdr:to>
    <xdr:sp macro="" textlink="">
      <xdr:nvSpPr>
        <xdr:cNvPr id="463" name="Line 1103"/>
        <xdr:cNvSpPr>
          <a:spLocks noChangeShapeType="1"/>
        </xdr:cNvSpPr>
      </xdr:nvSpPr>
      <xdr:spPr>
        <a:xfrm>
          <a:off x="5791835" y="3533140"/>
          <a:ext cx="11709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419100</xdr:colOff>
      <xdr:row>18</xdr:row>
      <xdr:rowOff>105410</xdr:rowOff>
    </xdr:from>
    <xdr:to xmlns:xdr="http://schemas.openxmlformats.org/drawingml/2006/spreadsheetDrawing">
      <xdr:col>14</xdr:col>
      <xdr:colOff>466725</xdr:colOff>
      <xdr:row>18</xdr:row>
      <xdr:rowOff>105410</xdr:rowOff>
    </xdr:to>
    <xdr:sp macro="" textlink="">
      <xdr:nvSpPr>
        <xdr:cNvPr id="464" name="Line 1104"/>
        <xdr:cNvSpPr>
          <a:spLocks noChangeShapeType="1"/>
        </xdr:cNvSpPr>
      </xdr:nvSpPr>
      <xdr:spPr>
        <a:xfrm flipV="1">
          <a:off x="5895975" y="3721735"/>
          <a:ext cx="10572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161925</xdr:colOff>
      <xdr:row>17</xdr:row>
      <xdr:rowOff>105410</xdr:rowOff>
    </xdr:from>
    <xdr:to xmlns:xdr="http://schemas.openxmlformats.org/drawingml/2006/spreadsheetDrawing">
      <xdr:col>4</xdr:col>
      <xdr:colOff>448310</xdr:colOff>
      <xdr:row>17</xdr:row>
      <xdr:rowOff>105410</xdr:rowOff>
    </xdr:to>
    <xdr:sp macro="" textlink="">
      <xdr:nvSpPr>
        <xdr:cNvPr id="465" name="Line 1105"/>
        <xdr:cNvSpPr>
          <a:spLocks noChangeShapeType="1"/>
        </xdr:cNvSpPr>
      </xdr:nvSpPr>
      <xdr:spPr>
        <a:xfrm flipV="1">
          <a:off x="2819400" y="3523615"/>
          <a:ext cx="28638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14</xdr:col>
      <xdr:colOff>466725</xdr:colOff>
      <xdr:row>21</xdr:row>
      <xdr:rowOff>95250</xdr:rowOff>
    </xdr:to>
    <xdr:sp macro="" textlink="">
      <xdr:nvSpPr>
        <xdr:cNvPr id="466" name="Line 1106"/>
        <xdr:cNvSpPr>
          <a:spLocks noChangeShapeType="1"/>
        </xdr:cNvSpPr>
      </xdr:nvSpPr>
      <xdr:spPr>
        <a:xfrm>
          <a:off x="6267450" y="4305935"/>
          <a:ext cx="6858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467" name="Line 1107"/>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353060</xdr:colOff>
      <xdr:row>36</xdr:row>
      <xdr:rowOff>105410</xdr:rowOff>
    </xdr:from>
    <xdr:to xmlns:xdr="http://schemas.openxmlformats.org/drawingml/2006/spreadsheetDrawing">
      <xdr:col>14</xdr:col>
      <xdr:colOff>457835</xdr:colOff>
      <xdr:row>36</xdr:row>
      <xdr:rowOff>105410</xdr:rowOff>
    </xdr:to>
    <xdr:sp macro="" textlink="">
      <xdr:nvSpPr>
        <xdr:cNvPr id="468" name="Line 1108"/>
        <xdr:cNvSpPr>
          <a:spLocks noChangeShapeType="1"/>
        </xdr:cNvSpPr>
      </xdr:nvSpPr>
      <xdr:spPr>
        <a:xfrm flipV="1">
          <a:off x="5829935" y="7287895"/>
          <a:ext cx="1114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470" name="Line 1110"/>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474" name="Line 1114"/>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324485</xdr:colOff>
      <xdr:row>33</xdr:row>
      <xdr:rowOff>95250</xdr:rowOff>
    </xdr:from>
    <xdr:to xmlns:xdr="http://schemas.openxmlformats.org/drawingml/2006/spreadsheetDrawing">
      <xdr:col>4</xdr:col>
      <xdr:colOff>448310</xdr:colOff>
      <xdr:row>33</xdr:row>
      <xdr:rowOff>95250</xdr:rowOff>
    </xdr:to>
    <xdr:sp macro="" textlink="">
      <xdr:nvSpPr>
        <xdr:cNvPr id="475" name="Line 1115"/>
        <xdr:cNvSpPr>
          <a:spLocks noChangeShapeType="1"/>
        </xdr:cNvSpPr>
      </xdr:nvSpPr>
      <xdr:spPr>
        <a:xfrm>
          <a:off x="2981960" y="6683375"/>
          <a:ext cx="123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391160</xdr:colOff>
      <xdr:row>28</xdr:row>
      <xdr:rowOff>95250</xdr:rowOff>
    </xdr:from>
    <xdr:to xmlns:xdr="http://schemas.openxmlformats.org/drawingml/2006/spreadsheetDrawing">
      <xdr:col>4</xdr:col>
      <xdr:colOff>448310</xdr:colOff>
      <xdr:row>28</xdr:row>
      <xdr:rowOff>95250</xdr:rowOff>
    </xdr:to>
    <xdr:sp macro="" textlink="">
      <xdr:nvSpPr>
        <xdr:cNvPr id="476" name="Line 1116"/>
        <xdr:cNvSpPr>
          <a:spLocks noChangeShapeType="1"/>
        </xdr:cNvSpPr>
      </xdr:nvSpPr>
      <xdr:spPr>
        <a:xfrm>
          <a:off x="3048635" y="5692775"/>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133985</xdr:colOff>
      <xdr:row>37</xdr:row>
      <xdr:rowOff>86360</xdr:rowOff>
    </xdr:from>
    <xdr:to xmlns:xdr="http://schemas.openxmlformats.org/drawingml/2006/spreadsheetDrawing">
      <xdr:col>4</xdr:col>
      <xdr:colOff>419735</xdr:colOff>
      <xdr:row>37</xdr:row>
      <xdr:rowOff>86360</xdr:rowOff>
    </xdr:to>
    <xdr:sp macro="" textlink="">
      <xdr:nvSpPr>
        <xdr:cNvPr id="477" name="Line 1117"/>
        <xdr:cNvSpPr>
          <a:spLocks noChangeShapeType="1"/>
        </xdr:cNvSpPr>
      </xdr:nvSpPr>
      <xdr:spPr>
        <a:xfrm>
          <a:off x="2791460" y="7466965"/>
          <a:ext cx="2857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342900</xdr:colOff>
      <xdr:row>38</xdr:row>
      <xdr:rowOff>95250</xdr:rowOff>
    </xdr:from>
    <xdr:to xmlns:xdr="http://schemas.openxmlformats.org/drawingml/2006/spreadsheetDrawing">
      <xdr:col>4</xdr:col>
      <xdr:colOff>448310</xdr:colOff>
      <xdr:row>38</xdr:row>
      <xdr:rowOff>95250</xdr:rowOff>
    </xdr:to>
    <xdr:sp macro="" textlink="">
      <xdr:nvSpPr>
        <xdr:cNvPr id="478" name="Line 1118"/>
        <xdr:cNvSpPr>
          <a:spLocks noChangeShapeType="1"/>
        </xdr:cNvSpPr>
      </xdr:nvSpPr>
      <xdr:spPr>
        <a:xfrm>
          <a:off x="3000375" y="7673975"/>
          <a:ext cx="1054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479" name="Line 1119"/>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xdr:col>
      <xdr:colOff>285750</xdr:colOff>
      <xdr:row>6</xdr:row>
      <xdr:rowOff>105410</xdr:rowOff>
    </xdr:from>
    <xdr:to xmlns:xdr="http://schemas.openxmlformats.org/drawingml/2006/spreadsheetDrawing">
      <xdr:col>14</xdr:col>
      <xdr:colOff>419735</xdr:colOff>
      <xdr:row>6</xdr:row>
      <xdr:rowOff>105410</xdr:rowOff>
    </xdr:to>
    <xdr:sp macro="" textlink="">
      <xdr:nvSpPr>
        <xdr:cNvPr id="480" name="Line 1120"/>
        <xdr:cNvSpPr>
          <a:spLocks noChangeShapeType="1"/>
        </xdr:cNvSpPr>
      </xdr:nvSpPr>
      <xdr:spPr>
        <a:xfrm flipV="1">
          <a:off x="914400" y="1368425"/>
          <a:ext cx="599186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31</xdr:row>
      <xdr:rowOff>95250</xdr:rowOff>
    </xdr:from>
    <xdr:to xmlns:xdr="http://schemas.openxmlformats.org/drawingml/2006/spreadsheetDrawing">
      <xdr:col>15</xdr:col>
      <xdr:colOff>19050</xdr:colOff>
      <xdr:row>31</xdr:row>
      <xdr:rowOff>95250</xdr:rowOff>
    </xdr:to>
    <xdr:sp macro="" textlink="">
      <xdr:nvSpPr>
        <xdr:cNvPr id="481" name="Line 1121"/>
        <xdr:cNvSpPr>
          <a:spLocks noChangeShapeType="1"/>
        </xdr:cNvSpPr>
      </xdr:nvSpPr>
      <xdr:spPr>
        <a:xfrm>
          <a:off x="6172200" y="6287135"/>
          <a:ext cx="8001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482" name="Line 1314"/>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483" name="Line 1315"/>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14</xdr:col>
      <xdr:colOff>9525</xdr:colOff>
      <xdr:row>8</xdr:row>
      <xdr:rowOff>0</xdr:rowOff>
    </xdr:from>
    <xdr:to xmlns:xdr="http://schemas.openxmlformats.org/drawingml/2006/spreadsheetDrawing">
      <xdr:col>14</xdr:col>
      <xdr:colOff>419735</xdr:colOff>
      <xdr:row>8</xdr:row>
      <xdr:rowOff>0</xdr:rowOff>
    </xdr:to>
    <xdr:sp macro="" textlink="">
      <xdr:nvSpPr>
        <xdr:cNvPr id="485" name="Line 1317"/>
        <xdr:cNvSpPr>
          <a:spLocks noChangeShapeType="1"/>
        </xdr:cNvSpPr>
      </xdr:nvSpPr>
      <xdr:spPr>
        <a:xfrm flipV="1">
          <a:off x="6496050" y="1659255"/>
          <a:ext cx="4102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506" name="Rectangle 1338"/>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07" name="Line 1339"/>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08" name="Line 1340"/>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519" name="Line 1351"/>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523" name="Line 1355"/>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30" name="Line 1568"/>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31" name="Line 1569"/>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361950</xdr:colOff>
      <xdr:row>39</xdr:row>
      <xdr:rowOff>163195</xdr:rowOff>
    </xdr:to>
    <xdr:sp macro="" textlink="">
      <xdr:nvSpPr>
        <xdr:cNvPr id="554" name="Rectangle 1592"/>
        <xdr:cNvSpPr>
          <a:spLocks noChangeArrowheads="1"/>
        </xdr:cNvSpPr>
      </xdr:nvSpPr>
      <xdr:spPr>
        <a:xfrm>
          <a:off x="4105275" y="7722235"/>
          <a:ext cx="1228725" cy="217805"/>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55" name="Line 1593"/>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56" name="Line 1594"/>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567" name="Line 1605"/>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571" name="Line 1609"/>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342900</xdr:colOff>
      <xdr:row>22</xdr:row>
      <xdr:rowOff>86360</xdr:rowOff>
    </xdr:from>
    <xdr:to xmlns:xdr="http://schemas.openxmlformats.org/drawingml/2006/spreadsheetDrawing">
      <xdr:col>4</xdr:col>
      <xdr:colOff>448310</xdr:colOff>
      <xdr:row>22</xdr:row>
      <xdr:rowOff>86360</xdr:rowOff>
    </xdr:to>
    <xdr:sp macro="" textlink="">
      <xdr:nvSpPr>
        <xdr:cNvPr id="579" name="Line 1617"/>
        <xdr:cNvSpPr>
          <a:spLocks noChangeShapeType="1"/>
        </xdr:cNvSpPr>
      </xdr:nvSpPr>
      <xdr:spPr>
        <a:xfrm>
          <a:off x="3000375" y="4495165"/>
          <a:ext cx="1054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80" name="Line 1873"/>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81" name="Line 1874"/>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604" name="Rectangle 1897"/>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05" name="Line 1898"/>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06" name="Line 1899"/>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617" name="Line 1910"/>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621" name="Line 1914"/>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22" name="Line 2109"/>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23" name="Line 2110"/>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18415</xdr:colOff>
      <xdr:row>8</xdr:row>
      <xdr:rowOff>0</xdr:rowOff>
    </xdr:from>
    <xdr:to xmlns:xdr="http://schemas.openxmlformats.org/drawingml/2006/spreadsheetDrawing">
      <xdr:col>14</xdr:col>
      <xdr:colOff>419735</xdr:colOff>
      <xdr:row>8</xdr:row>
      <xdr:rowOff>0</xdr:rowOff>
    </xdr:to>
    <xdr:sp macro="" textlink="">
      <xdr:nvSpPr>
        <xdr:cNvPr id="625" name="Line 2112"/>
        <xdr:cNvSpPr>
          <a:spLocks noChangeShapeType="1"/>
        </xdr:cNvSpPr>
      </xdr:nvSpPr>
      <xdr:spPr>
        <a:xfrm>
          <a:off x="4095115" y="1659255"/>
          <a:ext cx="281114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11</xdr:row>
      <xdr:rowOff>105410</xdr:rowOff>
    </xdr:from>
    <xdr:to xmlns:xdr="http://schemas.openxmlformats.org/drawingml/2006/spreadsheetDrawing">
      <xdr:col>14</xdr:col>
      <xdr:colOff>466725</xdr:colOff>
      <xdr:row>11</xdr:row>
      <xdr:rowOff>105410</xdr:rowOff>
    </xdr:to>
    <xdr:sp macro="" textlink="">
      <xdr:nvSpPr>
        <xdr:cNvPr id="634" name="Line 2121"/>
        <xdr:cNvSpPr>
          <a:spLocks noChangeShapeType="1"/>
        </xdr:cNvSpPr>
      </xdr:nvSpPr>
      <xdr:spPr>
        <a:xfrm flipV="1">
          <a:off x="6210300" y="23348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9525</xdr:colOff>
      <xdr:row>16</xdr:row>
      <xdr:rowOff>105410</xdr:rowOff>
    </xdr:from>
    <xdr:to xmlns:xdr="http://schemas.openxmlformats.org/drawingml/2006/spreadsheetDrawing">
      <xdr:col>14</xdr:col>
      <xdr:colOff>466725</xdr:colOff>
      <xdr:row>16</xdr:row>
      <xdr:rowOff>105410</xdr:rowOff>
    </xdr:to>
    <xdr:sp macro="" textlink="">
      <xdr:nvSpPr>
        <xdr:cNvPr id="635" name="Line 2122"/>
        <xdr:cNvSpPr>
          <a:spLocks noChangeShapeType="1"/>
        </xdr:cNvSpPr>
      </xdr:nvSpPr>
      <xdr:spPr>
        <a:xfrm>
          <a:off x="6219825" y="3325495"/>
          <a:ext cx="733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14</xdr:col>
      <xdr:colOff>466725</xdr:colOff>
      <xdr:row>19</xdr:row>
      <xdr:rowOff>95250</xdr:rowOff>
    </xdr:to>
    <xdr:sp macro="" textlink="">
      <xdr:nvSpPr>
        <xdr:cNvPr id="636" name="Line 2123"/>
        <xdr:cNvSpPr>
          <a:spLocks noChangeShapeType="1"/>
        </xdr:cNvSpPr>
      </xdr:nvSpPr>
      <xdr:spPr>
        <a:xfrm flipV="1">
          <a:off x="6210300" y="39096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20</xdr:row>
      <xdr:rowOff>105410</xdr:rowOff>
    </xdr:from>
    <xdr:to xmlns:xdr="http://schemas.openxmlformats.org/drawingml/2006/spreadsheetDrawing">
      <xdr:col>14</xdr:col>
      <xdr:colOff>466725</xdr:colOff>
      <xdr:row>20</xdr:row>
      <xdr:rowOff>105410</xdr:rowOff>
    </xdr:to>
    <xdr:sp macro="" textlink="">
      <xdr:nvSpPr>
        <xdr:cNvPr id="637" name="Line 2124"/>
        <xdr:cNvSpPr>
          <a:spLocks noChangeShapeType="1"/>
        </xdr:cNvSpPr>
      </xdr:nvSpPr>
      <xdr:spPr>
        <a:xfrm>
          <a:off x="6210300" y="41179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646" name="Rectangle 2133"/>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47" name="Line 2134"/>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48" name="Line 2135"/>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649" name="Line 2136"/>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651" name="Line 2138"/>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314960</xdr:colOff>
      <xdr:row>17</xdr:row>
      <xdr:rowOff>114935</xdr:rowOff>
    </xdr:from>
    <xdr:to xmlns:xdr="http://schemas.openxmlformats.org/drawingml/2006/spreadsheetDrawing">
      <xdr:col>15</xdr:col>
      <xdr:colOff>9525</xdr:colOff>
      <xdr:row>17</xdr:row>
      <xdr:rowOff>114935</xdr:rowOff>
    </xdr:to>
    <xdr:sp macro="" textlink="">
      <xdr:nvSpPr>
        <xdr:cNvPr id="652" name="Line 2139"/>
        <xdr:cNvSpPr>
          <a:spLocks noChangeShapeType="1"/>
        </xdr:cNvSpPr>
      </xdr:nvSpPr>
      <xdr:spPr>
        <a:xfrm>
          <a:off x="5791835" y="3533140"/>
          <a:ext cx="11709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419100</xdr:colOff>
      <xdr:row>18</xdr:row>
      <xdr:rowOff>105410</xdr:rowOff>
    </xdr:from>
    <xdr:to xmlns:xdr="http://schemas.openxmlformats.org/drawingml/2006/spreadsheetDrawing">
      <xdr:col>14</xdr:col>
      <xdr:colOff>466725</xdr:colOff>
      <xdr:row>18</xdr:row>
      <xdr:rowOff>105410</xdr:rowOff>
    </xdr:to>
    <xdr:sp macro="" textlink="">
      <xdr:nvSpPr>
        <xdr:cNvPr id="653" name="Line 2140"/>
        <xdr:cNvSpPr>
          <a:spLocks noChangeShapeType="1"/>
        </xdr:cNvSpPr>
      </xdr:nvSpPr>
      <xdr:spPr>
        <a:xfrm flipV="1">
          <a:off x="5895975" y="3721735"/>
          <a:ext cx="10572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656" name="Line 2143"/>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22</xdr:col>
      <xdr:colOff>286385</xdr:colOff>
      <xdr:row>83</xdr:row>
      <xdr:rowOff>0</xdr:rowOff>
    </xdr:from>
    <xdr:to xmlns:xdr="http://schemas.openxmlformats.org/drawingml/2006/spreadsheetDrawing">
      <xdr:col>24</xdr:col>
      <xdr:colOff>410210</xdr:colOff>
      <xdr:row>83</xdr:row>
      <xdr:rowOff>0</xdr:rowOff>
    </xdr:to>
    <xdr:sp macro="" textlink="">
      <xdr:nvSpPr>
        <xdr:cNvPr id="658" name="Line 2145"/>
        <xdr:cNvSpPr>
          <a:spLocks noChangeShapeType="1"/>
        </xdr:cNvSpPr>
      </xdr:nvSpPr>
      <xdr:spPr>
        <a:xfrm flipV="1">
          <a:off x="11630660" y="156940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24</xdr:col>
      <xdr:colOff>619125</xdr:colOff>
      <xdr:row>80</xdr:row>
      <xdr:rowOff>133985</xdr:rowOff>
    </xdr:from>
    <xdr:to xmlns:xdr="http://schemas.openxmlformats.org/drawingml/2006/spreadsheetDrawing">
      <xdr:col>27</xdr:col>
      <xdr:colOff>57150</xdr:colOff>
      <xdr:row>80</xdr:row>
      <xdr:rowOff>133985</xdr:rowOff>
    </xdr:to>
    <xdr:sp macro="" textlink="">
      <xdr:nvSpPr>
        <xdr:cNvPr id="659" name="Line 2146"/>
        <xdr:cNvSpPr>
          <a:spLocks noChangeShapeType="1"/>
        </xdr:cNvSpPr>
      </xdr:nvSpPr>
      <xdr:spPr>
        <a:xfrm flipV="1">
          <a:off x="13335000" y="15313660"/>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21</xdr:col>
      <xdr:colOff>266700</xdr:colOff>
      <xdr:row>84</xdr:row>
      <xdr:rowOff>19050</xdr:rowOff>
    </xdr:from>
    <xdr:to xmlns:xdr="http://schemas.openxmlformats.org/drawingml/2006/spreadsheetDrawing">
      <xdr:col>23</xdr:col>
      <xdr:colOff>390525</xdr:colOff>
      <xdr:row>84</xdr:row>
      <xdr:rowOff>19050</xdr:rowOff>
    </xdr:to>
    <xdr:sp macro="" textlink="">
      <xdr:nvSpPr>
        <xdr:cNvPr id="660" name="Line 2147"/>
        <xdr:cNvSpPr>
          <a:spLocks noChangeShapeType="1"/>
        </xdr:cNvSpPr>
      </xdr:nvSpPr>
      <xdr:spPr>
        <a:xfrm flipV="1">
          <a:off x="10925175" y="158845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20</xdr:col>
      <xdr:colOff>180975</xdr:colOff>
      <xdr:row>84</xdr:row>
      <xdr:rowOff>9525</xdr:rowOff>
    </xdr:from>
    <xdr:to xmlns:xdr="http://schemas.openxmlformats.org/drawingml/2006/spreadsheetDrawing">
      <xdr:col>20</xdr:col>
      <xdr:colOff>390525</xdr:colOff>
      <xdr:row>84</xdr:row>
      <xdr:rowOff>9525</xdr:rowOff>
    </xdr:to>
    <xdr:sp macro="" textlink="">
      <xdr:nvSpPr>
        <xdr:cNvPr id="661" name="Line 2148"/>
        <xdr:cNvSpPr>
          <a:spLocks noChangeShapeType="1"/>
        </xdr:cNvSpPr>
      </xdr:nvSpPr>
      <xdr:spPr>
        <a:xfrm>
          <a:off x="10153650" y="15875000"/>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17</xdr:col>
      <xdr:colOff>514985</xdr:colOff>
      <xdr:row>81</xdr:row>
      <xdr:rowOff>143510</xdr:rowOff>
    </xdr:from>
    <xdr:to xmlns:xdr="http://schemas.openxmlformats.org/drawingml/2006/spreadsheetDrawing">
      <xdr:col>18</xdr:col>
      <xdr:colOff>38100</xdr:colOff>
      <xdr:row>81</xdr:row>
      <xdr:rowOff>143510</xdr:rowOff>
    </xdr:to>
    <xdr:sp macro="" textlink="">
      <xdr:nvSpPr>
        <xdr:cNvPr id="662" name="Line 2149"/>
        <xdr:cNvSpPr>
          <a:spLocks noChangeShapeType="1"/>
        </xdr:cNvSpPr>
      </xdr:nvSpPr>
      <xdr:spPr>
        <a:xfrm>
          <a:off x="8430260" y="15494635"/>
          <a:ext cx="2089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663" name="Line 2150"/>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668" name="Line 2155"/>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72" name="Line 2519"/>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73" name="Line 2520"/>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696" name="Rectangle 2543"/>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97" name="Line 2544"/>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98" name="Line 2545"/>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699" name="Line 2546"/>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701" name="Line 2548"/>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706" name="Line 2553"/>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22</xdr:col>
      <xdr:colOff>286385</xdr:colOff>
      <xdr:row>83</xdr:row>
      <xdr:rowOff>0</xdr:rowOff>
    </xdr:from>
    <xdr:to xmlns:xdr="http://schemas.openxmlformats.org/drawingml/2006/spreadsheetDrawing">
      <xdr:col>24</xdr:col>
      <xdr:colOff>410210</xdr:colOff>
      <xdr:row>83</xdr:row>
      <xdr:rowOff>0</xdr:rowOff>
    </xdr:to>
    <xdr:sp macro="" textlink="">
      <xdr:nvSpPr>
        <xdr:cNvPr id="708" name="Line 2555"/>
        <xdr:cNvSpPr>
          <a:spLocks noChangeShapeType="1"/>
        </xdr:cNvSpPr>
      </xdr:nvSpPr>
      <xdr:spPr>
        <a:xfrm flipV="1">
          <a:off x="11630660" y="156940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24</xdr:col>
      <xdr:colOff>619125</xdr:colOff>
      <xdr:row>80</xdr:row>
      <xdr:rowOff>133985</xdr:rowOff>
    </xdr:from>
    <xdr:to xmlns:xdr="http://schemas.openxmlformats.org/drawingml/2006/spreadsheetDrawing">
      <xdr:col>27</xdr:col>
      <xdr:colOff>57150</xdr:colOff>
      <xdr:row>80</xdr:row>
      <xdr:rowOff>133985</xdr:rowOff>
    </xdr:to>
    <xdr:sp macro="" textlink="">
      <xdr:nvSpPr>
        <xdr:cNvPr id="709" name="Line 2556"/>
        <xdr:cNvSpPr>
          <a:spLocks noChangeShapeType="1"/>
        </xdr:cNvSpPr>
      </xdr:nvSpPr>
      <xdr:spPr>
        <a:xfrm flipV="1">
          <a:off x="13335000" y="15313660"/>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21</xdr:col>
      <xdr:colOff>266700</xdr:colOff>
      <xdr:row>84</xdr:row>
      <xdr:rowOff>19050</xdr:rowOff>
    </xdr:from>
    <xdr:to xmlns:xdr="http://schemas.openxmlformats.org/drawingml/2006/spreadsheetDrawing">
      <xdr:col>23</xdr:col>
      <xdr:colOff>390525</xdr:colOff>
      <xdr:row>84</xdr:row>
      <xdr:rowOff>19050</xdr:rowOff>
    </xdr:to>
    <xdr:sp macro="" textlink="">
      <xdr:nvSpPr>
        <xdr:cNvPr id="710" name="Line 2557"/>
        <xdr:cNvSpPr>
          <a:spLocks noChangeShapeType="1"/>
        </xdr:cNvSpPr>
      </xdr:nvSpPr>
      <xdr:spPr>
        <a:xfrm flipV="1">
          <a:off x="10925175" y="158845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20</xdr:col>
      <xdr:colOff>180975</xdr:colOff>
      <xdr:row>84</xdr:row>
      <xdr:rowOff>9525</xdr:rowOff>
    </xdr:from>
    <xdr:to xmlns:xdr="http://schemas.openxmlformats.org/drawingml/2006/spreadsheetDrawing">
      <xdr:col>20</xdr:col>
      <xdr:colOff>390525</xdr:colOff>
      <xdr:row>84</xdr:row>
      <xdr:rowOff>9525</xdr:rowOff>
    </xdr:to>
    <xdr:sp macro="" textlink="">
      <xdr:nvSpPr>
        <xdr:cNvPr id="711" name="Line 2558"/>
        <xdr:cNvSpPr>
          <a:spLocks noChangeShapeType="1"/>
        </xdr:cNvSpPr>
      </xdr:nvSpPr>
      <xdr:spPr>
        <a:xfrm>
          <a:off x="10153650" y="15875000"/>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17</xdr:col>
      <xdr:colOff>514985</xdr:colOff>
      <xdr:row>81</xdr:row>
      <xdr:rowOff>143510</xdr:rowOff>
    </xdr:from>
    <xdr:to xmlns:xdr="http://schemas.openxmlformats.org/drawingml/2006/spreadsheetDrawing">
      <xdr:col>18</xdr:col>
      <xdr:colOff>38100</xdr:colOff>
      <xdr:row>81</xdr:row>
      <xdr:rowOff>143510</xdr:rowOff>
    </xdr:to>
    <xdr:sp macro="" textlink="">
      <xdr:nvSpPr>
        <xdr:cNvPr id="712" name="Line 2559"/>
        <xdr:cNvSpPr>
          <a:spLocks noChangeShapeType="1"/>
        </xdr:cNvSpPr>
      </xdr:nvSpPr>
      <xdr:spPr>
        <a:xfrm>
          <a:off x="8430260" y="15494635"/>
          <a:ext cx="2089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713" name="Line 2560"/>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718" name="Line 2565"/>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67" name="テキスト ボックス 8"/>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75" name="テキスト ボックス 9"/>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79" name="テキスト ボックス 6"/>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29706" name="テキスト ボックス 16"/>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29710" name="テキスト ボックス 8"/>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29717" name="テキスト ボックス 13"/>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48145" name="テキスト ボックス 26"/>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editAs="oneCell">
    <xdr:from xmlns:xdr="http://schemas.openxmlformats.org/drawingml/2006/spreadsheetDrawing">
      <xdr:col>1</xdr:col>
      <xdr:colOff>0</xdr:colOff>
      <xdr:row>2</xdr:row>
      <xdr:rowOff>0</xdr:rowOff>
    </xdr:from>
    <xdr:to xmlns:xdr="http://schemas.openxmlformats.org/drawingml/2006/spreadsheetDrawing">
      <xdr:col>10</xdr:col>
      <xdr:colOff>47625</xdr:colOff>
      <xdr:row>15</xdr:row>
      <xdr:rowOff>126365</xdr:rowOff>
    </xdr:to>
    <xdr:pic macro="">
      <xdr:nvPicPr>
        <xdr:cNvPr id="48161" name="図 43"/>
        <xdr:cNvPicPr>
          <a:picLocks noChangeAspect="1"/>
        </xdr:cNvPicPr>
      </xdr:nvPicPr>
      <xdr:blipFill>
        <a:blip xmlns:r="http://schemas.openxmlformats.org/officeDocument/2006/relationships" r:embed="rId1"/>
        <a:stretch>
          <a:fillRect/>
        </a:stretch>
      </xdr:blipFill>
      <xdr:spPr>
        <a:xfrm>
          <a:off x="152400" y="419100"/>
          <a:ext cx="6772275" cy="2388235"/>
        </a:xfrm>
        <a:prstGeom prst="rect">
          <a:avLst/>
        </a:prstGeom>
        <a:noFill/>
        <a:ln>
          <a:miter/>
        </a:ln>
      </xdr:spPr>
    </xdr:pic>
    <xdr:clientData/>
  </xdr:twoCellAnchor>
  <xdr:twoCellAnchor editAs="oneCell">
    <xdr:from xmlns:xdr="http://schemas.openxmlformats.org/drawingml/2006/spreadsheetDrawing">
      <xdr:col>1</xdr:col>
      <xdr:colOff>0</xdr:colOff>
      <xdr:row>18</xdr:row>
      <xdr:rowOff>0</xdr:rowOff>
    </xdr:from>
    <xdr:to xmlns:xdr="http://schemas.openxmlformats.org/drawingml/2006/spreadsheetDrawing">
      <xdr:col>10</xdr:col>
      <xdr:colOff>18415</xdr:colOff>
      <xdr:row>30</xdr:row>
      <xdr:rowOff>76200</xdr:rowOff>
    </xdr:to>
    <xdr:pic macro="">
      <xdr:nvPicPr>
        <xdr:cNvPr id="48163" name="図 45"/>
        <xdr:cNvPicPr>
          <a:picLocks noChangeAspect="1"/>
        </xdr:cNvPicPr>
      </xdr:nvPicPr>
      <xdr:blipFill>
        <a:blip xmlns:r="http://schemas.openxmlformats.org/officeDocument/2006/relationships" r:embed="rId2"/>
        <a:stretch>
          <a:fillRect/>
        </a:stretch>
      </xdr:blipFill>
      <xdr:spPr>
        <a:xfrm>
          <a:off x="152400" y="3250565"/>
          <a:ext cx="6743065" cy="2164080"/>
        </a:xfrm>
        <a:prstGeom prst="rect">
          <a:avLst/>
        </a:prstGeom>
        <a:noFill/>
        <a:ln>
          <a:miter/>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27940</xdr:colOff>
          <xdr:row>30</xdr:row>
          <xdr:rowOff>85725</xdr:rowOff>
        </xdr:from>
        <xdr:to xmlns:xdr="http://schemas.openxmlformats.org/drawingml/2006/spreadsheetDrawing">
          <xdr:col>10</xdr:col>
          <xdr:colOff>885825</xdr:colOff>
          <xdr:row>48</xdr:row>
          <xdr:rowOff>129540</xdr:rowOff>
        </xdr:to>
        <xdr:sp textlink="">
          <xdr:nvSpPr>
            <xdr:cNvPr id="8567854" name="オブジェクト 46" hidden="1">
              <a:extLst>
                <a:ext uri="{63B3BB69-23CF-44E3-9099-C40C66FF867C}">
                  <a14:compatExt spid="_x0000_s8567854"/>
                </a:ext>
              </a:extLst>
            </xdr:cNvPr>
            <xdr:cNvSpPr>
              <a:spLocks noChangeAspect="1"/>
            </xdr:cNvSpPr>
          </xdr:nvSpPr>
          <xdr:spPr>
            <a:xfrm>
              <a:off x="180340" y="5424170"/>
              <a:ext cx="7582535" cy="5681345"/>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5" name="Rectangle 2"/>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6" name="Rectangle 2"/>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7" name="Rectangle 3"/>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8" name="Rectangle 4"/>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9" name="Rectangle 5"/>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10" name="Rectangle 6"/>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11" name="Rectangle 7"/>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6" name="Rectangle 3"/>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7" name="Rectangle 2"/>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8" name="Rectangle 3"/>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9" name="Rectangle 4"/>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10" name="Rectangle 5"/>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11" name="Rectangle 6"/>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12" name="Rectangle 7"/>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2" name="Rectangle 1"/>
        <xdr:cNvSpPr>
          <a:spLocks noChangeArrowheads="1"/>
        </xdr:cNvSpPr>
      </xdr:nvSpPr>
      <xdr:spPr>
        <a:xfrm>
          <a:off x="0" y="0"/>
          <a:ext cx="0" cy="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3" name="Rectangle 2"/>
        <xdr:cNvSpPr>
          <a:spLocks noChangeArrowheads="1"/>
        </xdr:cNvSpPr>
      </xdr:nvSpPr>
      <xdr:spPr>
        <a:xfrm>
          <a:off x="0" y="0"/>
          <a:ext cx="0" cy="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twoCellAnchor>
    <xdr:from xmlns:xdr="http://schemas.openxmlformats.org/drawingml/2006/spreadsheetDrawing">
      <xdr:col>0</xdr:col>
      <xdr:colOff>28575</xdr:colOff>
      <xdr:row>0</xdr:row>
      <xdr:rowOff>19050</xdr:rowOff>
    </xdr:from>
    <xdr:to xmlns:xdr="http://schemas.openxmlformats.org/drawingml/2006/spreadsheetDrawing">
      <xdr:col>3</xdr:col>
      <xdr:colOff>618490</xdr:colOff>
      <xdr:row>1</xdr:row>
      <xdr:rowOff>161290</xdr:rowOff>
    </xdr:to>
    <xdr:sp macro="" textlink="">
      <xdr:nvSpPr>
        <xdr:cNvPr id="6" name="Rectangle 9"/>
        <xdr:cNvSpPr>
          <a:spLocks noChangeArrowheads="1"/>
        </xdr:cNvSpPr>
      </xdr:nvSpPr>
      <xdr:spPr>
        <a:xfrm>
          <a:off x="28575" y="19050"/>
          <a:ext cx="1856740" cy="30416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0</xdr:col>
      <xdr:colOff>11430</xdr:colOff>
      <xdr:row>0</xdr:row>
      <xdr:rowOff>161925</xdr:rowOff>
    </xdr:from>
    <xdr:to xmlns:xdr="http://schemas.openxmlformats.org/drawingml/2006/spreadsheetDrawing">
      <xdr:col>7</xdr:col>
      <xdr:colOff>41275</xdr:colOff>
      <xdr:row>2</xdr:row>
      <xdr:rowOff>8890</xdr:rowOff>
    </xdr:to>
    <xdr:sp macro="" textlink="">
      <xdr:nvSpPr>
        <xdr:cNvPr id="8" name="Rectangle 5"/>
        <xdr:cNvSpPr>
          <a:spLocks noChangeArrowheads="1"/>
        </xdr:cNvSpPr>
      </xdr:nvSpPr>
      <xdr:spPr>
        <a:xfrm>
          <a:off x="11430" y="161925"/>
          <a:ext cx="1582420" cy="287655"/>
        </a:xfrm>
        <a:prstGeom prst="rect">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貿               易</a:t>
          </a:r>
        </a:p>
      </xdr:txBody>
    </xdr:sp>
    <xdr:clientData/>
  </xdr:twoCellAnchor>
  <xdr:twoCellAnchor editAs="oneCell">
    <xdr:from xmlns:xdr="http://schemas.openxmlformats.org/drawingml/2006/spreadsheetDrawing">
      <xdr:col>0</xdr:col>
      <xdr:colOff>26035</xdr:colOff>
      <xdr:row>15</xdr:row>
      <xdr:rowOff>21590</xdr:rowOff>
    </xdr:from>
    <xdr:to xmlns:xdr="http://schemas.openxmlformats.org/drawingml/2006/spreadsheetDrawing">
      <xdr:col>68</xdr:col>
      <xdr:colOff>52705</xdr:colOff>
      <xdr:row>28</xdr:row>
      <xdr:rowOff>130175</xdr:rowOff>
    </xdr:to>
    <xdr:pic macro="">
      <xdr:nvPicPr>
        <xdr:cNvPr id="20" name="Picture 3" descr="HOGE"/>
        <xdr:cNvPicPr>
          <a:picLocks noChangeAspect="1"/>
        </xdr:cNvPicPr>
      </xdr:nvPicPr>
      <xdr:blipFill>
        <a:blip xmlns:r="http://schemas.openxmlformats.org/officeDocument/2006/relationships" r:embed="rId1"/>
        <a:stretch>
          <a:fillRect/>
        </a:stretch>
      </xdr:blipFill>
      <xdr:spPr>
        <a:xfrm>
          <a:off x="26035" y="2813050"/>
          <a:ext cx="6808470" cy="2070735"/>
        </a:xfrm>
        <a:prstGeom prst="rect">
          <a:avLst/>
        </a:prstGeom>
        <a:noFill/>
        <a:ln>
          <a:miter/>
        </a:ln>
      </xdr:spPr>
    </xdr:pic>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0</xdr:col>
      <xdr:colOff>19685</xdr:colOff>
      <xdr:row>0</xdr:row>
      <xdr:rowOff>13335</xdr:rowOff>
    </xdr:from>
    <xdr:to xmlns:xdr="http://schemas.openxmlformats.org/drawingml/2006/spreadsheetDrawing">
      <xdr:col>3</xdr:col>
      <xdr:colOff>435610</xdr:colOff>
      <xdr:row>1</xdr:row>
      <xdr:rowOff>133350</xdr:rowOff>
    </xdr:to>
    <xdr:sp macro="" textlink="">
      <xdr:nvSpPr>
        <xdr:cNvPr id="2" name="Rectangle 2"/>
        <xdr:cNvSpPr>
          <a:spLocks noChangeArrowheads="1"/>
        </xdr:cNvSpPr>
      </xdr:nvSpPr>
      <xdr:spPr>
        <a:xfrm>
          <a:off x="19685" y="13335"/>
          <a:ext cx="1444625" cy="28194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運          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0</xdr:col>
      <xdr:colOff>28575</xdr:colOff>
      <xdr:row>0</xdr:row>
      <xdr:rowOff>28575</xdr:rowOff>
    </xdr:from>
    <xdr:to xmlns:xdr="http://schemas.openxmlformats.org/drawingml/2006/spreadsheetDrawing">
      <xdr:col>2</xdr:col>
      <xdr:colOff>958215</xdr:colOff>
      <xdr:row>1</xdr:row>
      <xdr:rowOff>142875</xdr:rowOff>
    </xdr:to>
    <xdr:sp macro="" textlink="">
      <xdr:nvSpPr>
        <xdr:cNvPr id="2" name="Rectangle 2"/>
        <xdr:cNvSpPr>
          <a:spLocks noChangeArrowheads="1"/>
        </xdr:cNvSpPr>
      </xdr:nvSpPr>
      <xdr:spPr>
        <a:xfrm>
          <a:off x="28575" y="28575"/>
          <a:ext cx="1748790" cy="27622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住                 宅</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0</xdr:col>
      <xdr:colOff>30480</xdr:colOff>
      <xdr:row>0</xdr:row>
      <xdr:rowOff>28575</xdr:rowOff>
    </xdr:from>
    <xdr:to xmlns:xdr="http://schemas.openxmlformats.org/drawingml/2006/spreadsheetDrawing">
      <xdr:col>4</xdr:col>
      <xdr:colOff>144780</xdr:colOff>
      <xdr:row>1</xdr:row>
      <xdr:rowOff>190500</xdr:rowOff>
    </xdr:to>
    <xdr:sp macro="" textlink="">
      <xdr:nvSpPr>
        <xdr:cNvPr id="5" name="Rectangle 11"/>
        <xdr:cNvSpPr>
          <a:spLocks noChangeArrowheads="1"/>
        </xdr:cNvSpPr>
      </xdr:nvSpPr>
      <xdr:spPr>
        <a:xfrm>
          <a:off x="30480" y="28575"/>
          <a:ext cx="1590675" cy="31432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a:lstStyle/>
        <a:p>
          <a:pPr algn="ctr" rtl="0">
            <a:defRPr sz="1000"/>
          </a:pPr>
          <a:r>
            <a:rPr lang="ja-JP" altLang="en-US" sz="1600" b="0" i="0" u="none" strike="noStrike" baseline="0">
              <a:solidFill>
                <a:srgbClr val="000000"/>
              </a:solidFill>
              <a:latin typeface="ＭＳ Ｐゴシック"/>
              <a:ea typeface="ＭＳ Ｐゴシック"/>
            </a:rPr>
            <a:t>気　　　　　　　象</a:t>
          </a:r>
          <a:endParaRPr lang="ja-JP" altLang="en-US" sz="1600" b="0" i="0" u="none" strike="noStrike" baseline="0">
            <a:solidFill>
              <a:srgbClr val="000000"/>
            </a:solidFill>
            <a:latin typeface="ＭＳ Ｐゴシック"/>
            <a:ea typeface="ＭＳ Ｐ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mlns:xdr="http://schemas.openxmlformats.org/drawingml/2006/spreadsheetDrawing">
      <xdr:col>10</xdr:col>
      <xdr:colOff>104775</xdr:colOff>
      <xdr:row>34</xdr:row>
      <xdr:rowOff>19050</xdr:rowOff>
    </xdr:from>
    <xdr:to xmlns:xdr="http://schemas.openxmlformats.org/drawingml/2006/spreadsheetDrawing">
      <xdr:col>10</xdr:col>
      <xdr:colOff>180975</xdr:colOff>
      <xdr:row>35</xdr:row>
      <xdr:rowOff>57150</xdr:rowOff>
    </xdr:to>
    <xdr:sp macro="" textlink="">
      <xdr:nvSpPr>
        <xdr:cNvPr id="4" name="Text Box 10"/>
        <xdr:cNvSpPr txBox="1">
          <a:spLocks noChangeArrowheads="1"/>
        </xdr:cNvSpPr>
      </xdr:nvSpPr>
      <xdr:spPr>
        <a:xfrm>
          <a:off x="4562475" y="5568315"/>
          <a:ext cx="76200" cy="209550"/>
        </a:xfrm>
        <a:prstGeom prst="rect">
          <a:avLst/>
        </a:prstGeom>
        <a:noFill/>
        <a:ln>
          <a:noFill/>
        </a:ln>
      </xdr:spPr>
    </xdr:sp>
    <xdr:clientData/>
  </xdr:twoCellAnchor>
  <xdr:twoCellAnchor>
    <xdr:from xmlns:xdr="http://schemas.openxmlformats.org/drawingml/2006/spreadsheetDrawing">
      <xdr:col>0</xdr:col>
      <xdr:colOff>28575</xdr:colOff>
      <xdr:row>0</xdr:row>
      <xdr:rowOff>114300</xdr:rowOff>
    </xdr:from>
    <xdr:to xmlns:xdr="http://schemas.openxmlformats.org/drawingml/2006/spreadsheetDrawing">
      <xdr:col>4</xdr:col>
      <xdr:colOff>266700</xdr:colOff>
      <xdr:row>1</xdr:row>
      <xdr:rowOff>227965</xdr:rowOff>
    </xdr:to>
    <xdr:grpSp>
      <xdr:nvGrpSpPr>
        <xdr:cNvPr id="6" name="Group 2462"/>
        <xdr:cNvGrpSpPr>
          <a:grpSpLocks noChangeAspect="1"/>
        </xdr:cNvGrpSpPr>
      </xdr:nvGrpSpPr>
      <xdr:grpSpPr>
        <a:xfrm>
          <a:off x="28575" y="114300"/>
          <a:ext cx="1752600" cy="266065"/>
          <a:chOff x="1029" y="353"/>
          <a:chExt cx="184" cy="28"/>
        </a:xfrm>
      </xdr:grpSpPr>
      <xdr:sp macro="" textlink="">
        <xdr:nvSpPr>
          <xdr:cNvPr id="7" name="AutoShape 2461"/>
          <xdr:cNvSpPr>
            <a:spLocks noChangeAspect="1" noChangeArrowheads="1" noTextEdit="1"/>
          </xdr:cNvSpPr>
        </xdr:nvSpPr>
        <xdr:spPr>
          <a:xfrm>
            <a:off x="1029" y="353"/>
            <a:ext cx="184" cy="28"/>
          </a:xfrm>
          <a:prstGeom prst="rect">
            <a:avLst/>
          </a:prstGeom>
          <a:noFill/>
          <a:ln>
            <a:noFill/>
          </a:ln>
        </xdr:spPr>
      </xdr:sp>
      <xdr:sp macro="" textlink="">
        <xdr:nvSpPr>
          <xdr:cNvPr id="8" name="Rectangle 2463"/>
          <xdr:cNvSpPr>
            <a:spLocks noChangeArrowheads="1"/>
          </xdr:cNvSpPr>
        </xdr:nvSpPr>
        <xdr:spPr>
          <a:xfrm>
            <a:off x="1029" y="353"/>
            <a:ext cx="184" cy="28"/>
          </a:xfrm>
          <a:prstGeom prst="rect">
            <a:avLst/>
          </a:prstGeom>
          <a:solidFill>
            <a:srgbClr val="FFFFFF"/>
          </a:solidFill>
          <a:ln>
            <a:noFill/>
          </a:ln>
        </xdr:spPr>
      </xdr:sp>
      <xdr:sp macro="" textlink="">
        <xdr:nvSpPr>
          <xdr:cNvPr id="9" name="Rectangle 2464"/>
          <xdr:cNvSpPr>
            <a:spLocks noChangeArrowheads="1"/>
          </xdr:cNvSpPr>
        </xdr:nvSpPr>
        <xdr:spPr>
          <a:xfrm>
            <a:off x="1029" y="353"/>
            <a:ext cx="184" cy="28"/>
          </a:xfrm>
          <a:prstGeom prst="rect">
            <a:avLst/>
          </a:prstGeom>
          <a:noFill/>
          <a:ln w="9525">
            <a:solidFill>
              <a:srgbClr val="000000"/>
            </a:solidFill>
            <a:miter lim="800000"/>
            <a:headEnd/>
            <a:tailEnd/>
          </a:ln>
        </xdr:spPr>
      </xdr:sp>
      <xdr:sp macro="" textlink="">
        <xdr:nvSpPr>
          <xdr:cNvPr id="10" name="Rectangle 2465"/>
          <xdr:cNvSpPr>
            <a:spLocks noChangeArrowheads="1"/>
          </xdr:cNvSpPr>
        </xdr:nvSpPr>
        <xdr:spPr>
          <a:xfrm>
            <a:off x="1044" y="353"/>
            <a:ext cx="21" cy="25"/>
          </a:xfrm>
          <a:prstGeom prst="rect">
            <a:avLst/>
          </a:prstGeom>
          <a:noFill/>
          <a:ln>
            <a:noFill/>
          </a:ln>
        </xdr:spPr>
        <xdr:txBody>
          <a:bodyPr vertOverflow="overflow" horzOverflow="overflow" wrap="none" lIns="0" tIns="0" rIns="0" bIns="0" anchor="t">
            <a:spAutoFit/>
          </a:bodyPr>
          <a:lstStyle/>
          <a:p>
            <a:pPr algn="l" rtl="0">
              <a:defRPr sz="1000"/>
            </a:pPr>
            <a:r>
              <a:rPr lang="ja-JP" altLang="en-US" sz="1600" b="0" i="0" u="none" strike="noStrike" baseline="0">
                <a:solidFill>
                  <a:srgbClr val="000000"/>
                </a:solidFill>
                <a:latin typeface="ＭＳ Ｐゴシック"/>
                <a:ea typeface="ＭＳ Ｐゴシック"/>
              </a:rPr>
              <a:t>警</a:t>
            </a:r>
          </a:p>
        </xdr:txBody>
      </xdr:sp>
      <xdr:sp macro="" textlink="">
        <xdr:nvSpPr>
          <xdr:cNvPr id="11" name="Rectangle 2466"/>
          <xdr:cNvSpPr>
            <a:spLocks noChangeArrowheads="1"/>
          </xdr:cNvSpPr>
        </xdr:nvSpPr>
        <xdr:spPr>
          <a:xfrm>
            <a:off x="1178" y="353"/>
            <a:ext cx="21" cy="25"/>
          </a:xfrm>
          <a:prstGeom prst="rect">
            <a:avLst/>
          </a:prstGeom>
          <a:noFill/>
          <a:ln>
            <a:noFill/>
          </a:ln>
        </xdr:spPr>
        <xdr:txBody>
          <a:bodyPr vertOverflow="overflow" horzOverflow="overflow" wrap="none" lIns="0" tIns="0" rIns="0" bIns="0" anchor="t">
            <a:spAutoFit/>
          </a:bodyPr>
          <a:lstStyle/>
          <a:p>
            <a:pPr algn="l" rtl="0">
              <a:defRPr sz="1000"/>
            </a:pPr>
            <a:r>
              <a:rPr lang="ja-JP" altLang="en-US" sz="1600" b="0" i="0" u="none" strike="noStrike" baseline="0">
                <a:solidFill>
                  <a:srgbClr val="000000"/>
                </a:solidFill>
                <a:latin typeface="ＭＳ Ｐゴシック"/>
                <a:ea typeface="ＭＳ Ｐゴシック"/>
              </a:rPr>
              <a:t>察</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mlns:xdr="http://schemas.openxmlformats.org/drawingml/2006/spreadsheetDrawing">
      <xdr:col>0</xdr:col>
      <xdr:colOff>28575</xdr:colOff>
      <xdr:row>0</xdr:row>
      <xdr:rowOff>30480</xdr:rowOff>
    </xdr:from>
    <xdr:to xmlns:xdr="http://schemas.openxmlformats.org/drawingml/2006/spreadsheetDrawing">
      <xdr:col>4</xdr:col>
      <xdr:colOff>400050</xdr:colOff>
      <xdr:row>1</xdr:row>
      <xdr:rowOff>144780</xdr:rowOff>
    </xdr:to>
    <xdr:sp macro="" textlink="">
      <xdr:nvSpPr>
        <xdr:cNvPr id="3" name="Rectangle 2"/>
        <xdr:cNvSpPr>
          <a:spLocks noChangeArrowheads="1"/>
        </xdr:cNvSpPr>
      </xdr:nvSpPr>
      <xdr:spPr>
        <a:xfrm>
          <a:off x="28575" y="30480"/>
          <a:ext cx="1885950" cy="28575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dist" rtl="0">
            <a:defRPr sz="1000"/>
          </a:pPr>
          <a:r>
            <a:rPr lang="ja-JP" altLang="en-US" sz="1600" b="0" i="0" u="none" strike="noStrike" baseline="0">
              <a:solidFill>
                <a:srgbClr val="000000"/>
              </a:solidFill>
              <a:latin typeface="ＭＳ Ｐゴシック"/>
              <a:ea typeface="ＭＳ Ｐゴシック"/>
            </a:rPr>
            <a:t>景気動向</a:t>
          </a:r>
        </a:p>
      </xdr:txBody>
    </xdr:sp>
    <xdr:clientData/>
  </xdr:twoCellAnchor>
  <xdr:twoCellAnchor editAs="oneCell">
    <xdr:from xmlns:xdr="http://schemas.openxmlformats.org/drawingml/2006/spreadsheetDrawing">
      <xdr:col>10</xdr:col>
      <xdr:colOff>76200</xdr:colOff>
      <xdr:row>29</xdr:row>
      <xdr:rowOff>38100</xdr:rowOff>
    </xdr:from>
    <xdr:to xmlns:xdr="http://schemas.openxmlformats.org/drawingml/2006/spreadsheetDrawing">
      <xdr:col>10</xdr:col>
      <xdr:colOff>152400</xdr:colOff>
      <xdr:row>30</xdr:row>
      <xdr:rowOff>57150</xdr:rowOff>
    </xdr:to>
    <xdr:sp macro="" textlink="">
      <xdr:nvSpPr>
        <xdr:cNvPr id="4" name="Text Box 10"/>
        <xdr:cNvSpPr txBox="1">
          <a:spLocks noChangeArrowheads="1"/>
        </xdr:cNvSpPr>
      </xdr:nvSpPr>
      <xdr:spPr>
        <a:xfrm>
          <a:off x="4533900" y="4980940"/>
          <a:ext cx="76200" cy="209550"/>
        </a:xfrm>
        <a:prstGeom prst="rect">
          <a:avLst/>
        </a:prstGeom>
        <a:noFill/>
        <a:ln>
          <a:noFill/>
        </a:ln>
      </xdr:spPr>
    </xdr:sp>
    <xdr:clientData/>
  </xdr:twoCellAnchor>
  <xdr:twoCellAnchor>
    <xdr:from xmlns:xdr="http://schemas.openxmlformats.org/drawingml/2006/spreadsheetDrawing">
      <xdr:col>10</xdr:col>
      <xdr:colOff>231775</xdr:colOff>
      <xdr:row>27</xdr:row>
      <xdr:rowOff>99060</xdr:rowOff>
    </xdr:from>
    <xdr:to xmlns:xdr="http://schemas.openxmlformats.org/drawingml/2006/spreadsheetDrawing">
      <xdr:col>11</xdr:col>
      <xdr:colOff>134620</xdr:colOff>
      <xdr:row>28</xdr:row>
      <xdr:rowOff>143510</xdr:rowOff>
    </xdr:to>
    <xdr:sp macro="" textlink="">
      <xdr:nvSpPr>
        <xdr:cNvPr id="10" name="Rectangle 39"/>
        <xdr:cNvSpPr>
          <a:spLocks noChangeArrowheads="1"/>
        </xdr:cNvSpPr>
      </xdr:nvSpPr>
      <xdr:spPr>
        <a:xfrm>
          <a:off x="4689475" y="4582160"/>
          <a:ext cx="531495" cy="208915"/>
        </a:xfrm>
        <a:prstGeom prst="rect">
          <a:avLst/>
        </a:prstGeom>
        <a:noFill/>
        <a:ln>
          <a:noFill/>
        </a:ln>
        <a:effectLst/>
      </xdr:spPr>
      <xdr:txBody>
        <a:bodyPr vertOverflow="clip" horzOverflow="overflow" wrap="square" lIns="27432" tIns="18288" rIns="0" bIns="0" anchor="t" upright="1"/>
        <a:lstStyle/>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13</xdr:col>
      <xdr:colOff>169545</xdr:colOff>
      <xdr:row>27</xdr:row>
      <xdr:rowOff>94615</xdr:rowOff>
    </xdr:from>
    <xdr:to xmlns:xdr="http://schemas.openxmlformats.org/drawingml/2006/spreadsheetDrawing">
      <xdr:col>14</xdr:col>
      <xdr:colOff>201295</xdr:colOff>
      <xdr:row>28</xdr:row>
      <xdr:rowOff>113665</xdr:rowOff>
    </xdr:to>
    <xdr:sp macro="" textlink="">
      <xdr:nvSpPr>
        <xdr:cNvPr id="16" name="Rectangle 9"/>
        <xdr:cNvSpPr>
          <a:spLocks noChangeArrowheads="1"/>
        </xdr:cNvSpPr>
      </xdr:nvSpPr>
      <xdr:spPr>
        <a:xfrm>
          <a:off x="6236970" y="4577715"/>
          <a:ext cx="384175" cy="18351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（８</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editAs="oneCell">
    <xdr:from xmlns:xdr="http://schemas.openxmlformats.org/drawingml/2006/spreadsheetDrawing">
      <xdr:col>0</xdr:col>
      <xdr:colOff>0</xdr:colOff>
      <xdr:row>24</xdr:row>
      <xdr:rowOff>13335</xdr:rowOff>
    </xdr:from>
    <xdr:to xmlns:xdr="http://schemas.openxmlformats.org/drawingml/2006/spreadsheetDrawing">
      <xdr:col>13</xdr:col>
      <xdr:colOff>180975</xdr:colOff>
      <xdr:row>33</xdr:row>
      <xdr:rowOff>140335</xdr:rowOff>
    </xdr:to>
    <xdr:pic macro="">
      <xdr:nvPicPr>
        <xdr:cNvPr id="29" name="Picture 7" descr="HOGE"/>
        <xdr:cNvPicPr>
          <a:picLocks noChangeAspect="1"/>
        </xdr:cNvPicPr>
      </xdr:nvPicPr>
      <xdr:blipFill>
        <a:blip xmlns:r="http://schemas.openxmlformats.org/officeDocument/2006/relationships" r:embed="rId1"/>
        <a:stretch>
          <a:fillRect/>
        </a:stretch>
      </xdr:blipFill>
      <xdr:spPr>
        <a:xfrm>
          <a:off x="0" y="4003040"/>
          <a:ext cx="6248400" cy="1784985"/>
        </a:xfrm>
        <a:prstGeom prst="rect">
          <a:avLst/>
        </a:prstGeom>
        <a:noFill/>
        <a:ln>
          <a:miter/>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02" name="Rectangle 83"/>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03" name="Line 84"/>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04" name="Rectangle 85"/>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05" name="Line 86"/>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06" name="Line 87"/>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07" name="Rectangle 88"/>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308" name="Rectangle 89"/>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09" name="Rectangle 90"/>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10" name="Rectangle 91"/>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11" name="Line 92"/>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12" name="Rectangle 93"/>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313" name="Rectangle 94"/>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314" name="Rectangle 95"/>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5</xdr:col>
      <xdr:colOff>342900</xdr:colOff>
      <xdr:row>24</xdr:row>
      <xdr:rowOff>47625</xdr:rowOff>
    </xdr:from>
    <xdr:to xmlns:xdr="http://schemas.openxmlformats.org/drawingml/2006/spreadsheetDrawing">
      <xdr:col>6</xdr:col>
      <xdr:colOff>734695</xdr:colOff>
      <xdr:row>25</xdr:row>
      <xdr:rowOff>124460</xdr:rowOff>
    </xdr:to>
    <xdr:sp macro="" textlink="">
      <xdr:nvSpPr>
        <xdr:cNvPr id="315" name="Rectangle 96"/>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（Ｐ８参照）</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16" name="Rectangle 97"/>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17" name="Line 98"/>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18" name="Rectangle 99"/>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19" name="Line 100"/>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20" name="Line 101"/>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21" name="Rectangle 102"/>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322" name="Rectangle 103"/>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23" name="Rectangle 104"/>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24" name="Rectangle 105"/>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25" name="Line 106"/>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26" name="Rectangle 107"/>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327" name="Rectangle 108"/>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5</xdr:col>
      <xdr:colOff>342900</xdr:colOff>
      <xdr:row>24</xdr:row>
      <xdr:rowOff>47625</xdr:rowOff>
    </xdr:from>
    <xdr:to xmlns:xdr="http://schemas.openxmlformats.org/drawingml/2006/spreadsheetDrawing">
      <xdr:col>6</xdr:col>
      <xdr:colOff>734695</xdr:colOff>
      <xdr:row>25</xdr:row>
      <xdr:rowOff>124460</xdr:rowOff>
    </xdr:to>
    <xdr:sp macro="" textlink="">
      <xdr:nvSpPr>
        <xdr:cNvPr id="329" name="Rectangle 110"/>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（Ｐ８参照）</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33" name="Rectangle 32"/>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34" name="Line 33"/>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35" name="Rectangle 34"/>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36" name="Line 35"/>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37" name="Line 36"/>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38" name="Rectangle 37"/>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339" name="Rectangle 38"/>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40" name="Rectangle 39"/>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41" name="Rectangle 40"/>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42" name="Line 41"/>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43" name="Rectangle 42"/>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344" name="Rectangle 43"/>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345" name="Rectangle 44"/>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5</xdr:col>
      <xdr:colOff>342900</xdr:colOff>
      <xdr:row>24</xdr:row>
      <xdr:rowOff>47625</xdr:rowOff>
    </xdr:from>
    <xdr:to xmlns:xdr="http://schemas.openxmlformats.org/drawingml/2006/spreadsheetDrawing">
      <xdr:col>6</xdr:col>
      <xdr:colOff>734695</xdr:colOff>
      <xdr:row>25</xdr:row>
      <xdr:rowOff>124460</xdr:rowOff>
    </xdr:to>
    <xdr:sp macro="" textlink="">
      <xdr:nvSpPr>
        <xdr:cNvPr id="346" name="Rectangle 45"/>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（Ｐ８参照）</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47" name="Rectangle 46"/>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48" name="Line 47"/>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49" name="Rectangle 48"/>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50" name="Line 49"/>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51" name="Line 50"/>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52" name="Rectangle 51"/>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353" name="Rectangle 52"/>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54" name="Rectangle 53"/>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55" name="Rectangle 54"/>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56" name="Line 55"/>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57" name="Rectangle 56"/>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358" name="Rectangle 57"/>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64" name="Rectangle 59"/>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65" name="Line 60"/>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66" name="Rectangle 61"/>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67" name="Line 62"/>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68" name="Line 63"/>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69" name="Rectangle 64"/>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370" name="Rectangle 65"/>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71" name="Rectangle 66"/>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72" name="Rectangle 67"/>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73" name="Line 68"/>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74" name="Rectangle 69"/>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375" name="Rectangle 70"/>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376" name="Rectangle 71"/>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77" name="Rectangle 72"/>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78" name="Line 73"/>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79" name="Rectangle 74"/>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80" name="Line 75"/>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81" name="Line 76"/>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82" name="Rectangle 77"/>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383" name="Rectangle 78"/>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84" name="Rectangle 79"/>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85" name="Rectangle 80"/>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86" name="Line 81"/>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87" name="Rectangle 82"/>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388" name="Rectangle 83"/>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0</xdr:colOff>
      <xdr:row>24</xdr:row>
      <xdr:rowOff>124460</xdr:rowOff>
    </xdr:from>
    <xdr:to xmlns:xdr="http://schemas.openxmlformats.org/drawingml/2006/spreadsheetDrawing">
      <xdr:col>6</xdr:col>
      <xdr:colOff>734695</xdr:colOff>
      <xdr:row>26</xdr:row>
      <xdr:rowOff>76200</xdr:rowOff>
    </xdr:to>
    <xdr:sp macro="" textlink="">
      <xdr:nvSpPr>
        <xdr:cNvPr id="389" name="Rectangle 84"/>
        <xdr:cNvSpPr>
          <a:spLocks noChangeArrowheads="1"/>
        </xdr:cNvSpPr>
      </xdr:nvSpPr>
      <xdr:spPr>
        <a:xfrm>
          <a:off x="2762250" y="5038090"/>
          <a:ext cx="734695" cy="316230"/>
        </a:xfrm>
        <a:prstGeom prst="rect">
          <a:avLst/>
        </a:prstGeom>
        <a:noFill/>
        <a:ln>
          <a:miter/>
        </a:ln>
      </xdr:spPr>
      <xdr:txBody>
        <a:bodyPr vertOverflow="clip" horzOverflow="overflow" wrap="square" lIns="27432" tIns="18288" rIns="0" bIns="0" anchor="t" upright="1"/>
        <a:lstStyle/>
        <a:p>
          <a:pPr algn="l">
            <a:lnSpc>
              <a:spcPts val="1200"/>
            </a:lnSpc>
          </a:pP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endParaRPr>
        </a:p>
      </xdr:txBody>
    </xdr:sp>
    <xdr:clientData/>
  </xdr:twoCellAnchor>
  <xdr:twoCellAnchor>
    <xdr:from xmlns:xdr="http://schemas.openxmlformats.org/drawingml/2006/spreadsheetDrawing">
      <xdr:col>6</xdr:col>
      <xdr:colOff>619125</xdr:colOff>
      <xdr:row>23</xdr:row>
      <xdr:rowOff>104775</xdr:rowOff>
    </xdr:from>
    <xdr:to xmlns:xdr="http://schemas.openxmlformats.org/drawingml/2006/spreadsheetDrawing">
      <xdr:col>7</xdr:col>
      <xdr:colOff>257175</xdr:colOff>
      <xdr:row>24</xdr:row>
      <xdr:rowOff>153035</xdr:rowOff>
    </xdr:to>
    <xdr:sp macro="" textlink="">
      <xdr:nvSpPr>
        <xdr:cNvPr id="394" name="Rectangle 89"/>
        <xdr:cNvSpPr>
          <a:spLocks noChangeArrowheads="1"/>
        </xdr:cNvSpPr>
      </xdr:nvSpPr>
      <xdr:spPr>
        <a:xfrm>
          <a:off x="3381375" y="4834890"/>
          <a:ext cx="438150" cy="23177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95" name="Rectangle 85"/>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96" name="Line 86"/>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97" name="Rectangle 87"/>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98" name="Line 88"/>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99" name="Line 89"/>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400" name="Rectangle 90"/>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401" name="Rectangle 91"/>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02" name="Rectangle 92"/>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403" name="Rectangle 93"/>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404" name="Line 94"/>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405" name="Rectangle 95"/>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406" name="Rectangle 96"/>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407" name="Rectangle 97"/>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08" name="Rectangle 98"/>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409" name="Line 99"/>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410" name="Rectangle 100"/>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411" name="Line 101"/>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412" name="Line 102"/>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413" name="Rectangle 103"/>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414" name="Rectangle 104"/>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15" name="Rectangle 105"/>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416" name="Rectangle 106"/>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417" name="Line 107"/>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418" name="Rectangle 108"/>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419" name="Rectangle 109"/>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10</xdr:col>
      <xdr:colOff>257175</xdr:colOff>
      <xdr:row>50</xdr:row>
      <xdr:rowOff>28575</xdr:rowOff>
    </xdr:from>
    <xdr:to xmlns:xdr="http://schemas.openxmlformats.org/drawingml/2006/spreadsheetDrawing">
      <xdr:col>12</xdr:col>
      <xdr:colOff>38100</xdr:colOff>
      <xdr:row>51</xdr:row>
      <xdr:rowOff>172085</xdr:rowOff>
    </xdr:to>
    <xdr:sp macro="" textlink="">
      <xdr:nvSpPr>
        <xdr:cNvPr id="424" name="Rectangle 114"/>
        <xdr:cNvSpPr>
          <a:spLocks noChangeArrowheads="1"/>
        </xdr:cNvSpPr>
      </xdr:nvSpPr>
      <xdr:spPr>
        <a:xfrm>
          <a:off x="5486400" y="10232390"/>
          <a:ext cx="561975" cy="32702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p>
      </xdr:txBody>
    </xdr:sp>
    <xdr:clientData/>
  </xdr:twoCellAnchor>
  <xdr:twoCellAnchor editAs="oneCell">
    <xdr:from xmlns:xdr="http://schemas.openxmlformats.org/drawingml/2006/spreadsheetDrawing">
      <xdr:col>0</xdr:col>
      <xdr:colOff>0</xdr:colOff>
      <xdr:row>36</xdr:row>
      <xdr:rowOff>0</xdr:rowOff>
    </xdr:from>
    <xdr:to xmlns:xdr="http://schemas.openxmlformats.org/drawingml/2006/spreadsheetDrawing">
      <xdr:col>7</xdr:col>
      <xdr:colOff>180975</xdr:colOff>
      <xdr:row>49</xdr:row>
      <xdr:rowOff>116840</xdr:rowOff>
    </xdr:to>
    <xdr:pic macro="">
      <xdr:nvPicPr>
        <xdr:cNvPr id="428" name="Picture 118" descr="HOGE"/>
        <xdr:cNvPicPr>
          <a:picLocks noChangeAspect="1"/>
        </xdr:cNvPicPr>
      </xdr:nvPicPr>
      <xdr:blipFill>
        <a:blip xmlns:r="http://schemas.openxmlformats.org/officeDocument/2006/relationships" r:embed="rId1"/>
        <a:stretch>
          <a:fillRect/>
        </a:stretch>
      </xdr:blipFill>
      <xdr:spPr>
        <a:xfrm>
          <a:off x="0" y="7225030"/>
          <a:ext cx="3743325" cy="2912110"/>
        </a:xfrm>
        <a:prstGeom prst="rect">
          <a:avLst/>
        </a:prstGeom>
        <a:noFill/>
        <a:ln>
          <a:miter/>
        </a:ln>
      </xdr:spPr>
    </xdr:pic>
    <xdr:clientData/>
  </xdr:twoCellAnchor>
  <xdr:twoCellAnchor editAs="oneCell">
    <xdr:from xmlns:xdr="http://schemas.openxmlformats.org/drawingml/2006/spreadsheetDrawing">
      <xdr:col>8</xdr:col>
      <xdr:colOff>0</xdr:colOff>
      <xdr:row>14</xdr:row>
      <xdr:rowOff>0</xdr:rowOff>
    </xdr:from>
    <xdr:to xmlns:xdr="http://schemas.openxmlformats.org/drawingml/2006/spreadsheetDrawing">
      <xdr:col>15</xdr:col>
      <xdr:colOff>133350</xdr:colOff>
      <xdr:row>27</xdr:row>
      <xdr:rowOff>163830</xdr:rowOff>
    </xdr:to>
    <xdr:pic macro="">
      <xdr:nvPicPr>
        <xdr:cNvPr id="432" name="図 122"/>
        <xdr:cNvPicPr>
          <a:picLocks noChangeAspect="1"/>
        </xdr:cNvPicPr>
      </xdr:nvPicPr>
      <xdr:blipFill>
        <a:blip xmlns:r="http://schemas.openxmlformats.org/officeDocument/2006/relationships" r:embed="rId2"/>
        <a:stretch>
          <a:fillRect/>
        </a:stretch>
      </xdr:blipFill>
      <xdr:spPr>
        <a:xfrm>
          <a:off x="4029075" y="2785745"/>
          <a:ext cx="3648075" cy="2839720"/>
        </a:xfrm>
        <a:prstGeom prst="rect">
          <a:avLst/>
        </a:prstGeom>
        <a:noFill/>
        <a:ln>
          <a:miter/>
        </a:ln>
      </xdr:spPr>
    </xdr:pic>
    <xdr:clientData/>
  </xdr:twoCellAnchor>
  <xdr:twoCellAnchor editAs="oneCell">
    <xdr:from xmlns:xdr="http://schemas.openxmlformats.org/drawingml/2006/spreadsheetDrawing">
      <xdr:col>8</xdr:col>
      <xdr:colOff>0</xdr:colOff>
      <xdr:row>36</xdr:row>
      <xdr:rowOff>0</xdr:rowOff>
    </xdr:from>
    <xdr:to xmlns:xdr="http://schemas.openxmlformats.org/drawingml/2006/spreadsheetDrawing">
      <xdr:col>16</xdr:col>
      <xdr:colOff>399415</xdr:colOff>
      <xdr:row>51</xdr:row>
      <xdr:rowOff>17780</xdr:rowOff>
    </xdr:to>
    <xdr:pic macro="">
      <xdr:nvPicPr>
        <xdr:cNvPr id="433" name="Picture 123" descr="HOGE"/>
        <xdr:cNvPicPr>
          <a:picLocks noChangeAspect="1"/>
        </xdr:cNvPicPr>
      </xdr:nvPicPr>
      <xdr:blipFill>
        <a:blip xmlns:r="http://schemas.openxmlformats.org/officeDocument/2006/relationships" r:embed="rId3"/>
        <a:stretch>
          <a:fillRect/>
        </a:stretch>
      </xdr:blipFill>
      <xdr:spPr>
        <a:xfrm>
          <a:off x="4029075" y="7225030"/>
          <a:ext cx="4076065" cy="3180080"/>
        </a:xfrm>
        <a:prstGeom prst="rect">
          <a:avLst/>
        </a:prstGeom>
        <a:noFill/>
        <a:ln>
          <a:miter/>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13</xdr:row>
          <xdr:rowOff>0</xdr:rowOff>
        </xdr:from>
        <xdr:to xmlns:xdr="http://schemas.openxmlformats.org/drawingml/2006/spreadsheetDrawing">
          <xdr:col>7</xdr:col>
          <xdr:colOff>151765</xdr:colOff>
          <xdr:row>24</xdr:row>
          <xdr:rowOff>50800</xdr:rowOff>
        </xdr:to>
        <xdr:sp textlink="">
          <xdr:nvSpPr>
            <xdr:cNvPr id="8584304" name="オブジェクト 112" hidden="1">
              <a:extLst>
                <a:ext uri="{63B3BB69-23CF-44E3-9099-C40C66FF867C}">
                  <a14:compatExt spid="_x0000_s8584304"/>
                </a:ext>
              </a:extLst>
            </xdr:cNvPr>
            <xdr:cNvSpPr/>
          </xdr:nvSpPr>
          <xdr:spPr>
            <a:xfrm>
              <a:off x="0" y="2602230"/>
              <a:ext cx="3714115" cy="23622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4" name="Rectangle 2"/>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5" name="Rectangle 3"/>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6" name="Rectangle 3"/>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7" name="Rectangle 4"/>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8" name="Rectangle 5"/>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9" name="Rectangle 6"/>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10" name="Rectangle 7"/>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11" name="Rectangle 8"/>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12" name="Rectangle 9"/>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73" name="Rectangle 12"/>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14</xdr:col>
      <xdr:colOff>695960</xdr:colOff>
      <xdr:row>0</xdr:row>
      <xdr:rowOff>76200</xdr:rowOff>
    </xdr:from>
    <xdr:to xmlns:xdr="http://schemas.openxmlformats.org/drawingml/2006/spreadsheetDrawing">
      <xdr:col>19</xdr:col>
      <xdr:colOff>534035</xdr:colOff>
      <xdr:row>3</xdr:row>
      <xdr:rowOff>114935</xdr:rowOff>
    </xdr:to>
    <xdr:sp macro="" textlink="">
      <xdr:nvSpPr>
        <xdr:cNvPr id="33874" name="Rectangle 13"/>
        <xdr:cNvSpPr>
          <a:spLocks noChangeArrowheads="1"/>
        </xdr:cNvSpPr>
      </xdr:nvSpPr>
      <xdr:spPr>
        <a:xfrm>
          <a:off x="9687560" y="76200"/>
          <a:ext cx="3048000" cy="50101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419735</xdr:colOff>
      <xdr:row>0</xdr:row>
      <xdr:rowOff>19050</xdr:rowOff>
    </xdr:from>
    <xdr:to xmlns:xdr="http://schemas.openxmlformats.org/drawingml/2006/spreadsheetDrawing">
      <xdr:col>9</xdr:col>
      <xdr:colOff>676910</xdr:colOff>
      <xdr:row>3</xdr:row>
      <xdr:rowOff>162560</xdr:rowOff>
    </xdr:to>
    <xdr:sp macro="" textlink="">
      <xdr:nvSpPr>
        <xdr:cNvPr id="33875" name="Rectangle 14"/>
        <xdr:cNvSpPr>
          <a:spLocks noChangeArrowheads="1"/>
        </xdr:cNvSpPr>
      </xdr:nvSpPr>
      <xdr:spPr>
        <a:xfrm>
          <a:off x="2191385" y="19050"/>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76" name="Rectangle 15"/>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78" name="Rectangle 6"/>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81" name="Rectangle 9"/>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83" name="Rectangle 9"/>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14</xdr:col>
      <xdr:colOff>695960</xdr:colOff>
      <xdr:row>0</xdr:row>
      <xdr:rowOff>76200</xdr:rowOff>
    </xdr:from>
    <xdr:to xmlns:xdr="http://schemas.openxmlformats.org/drawingml/2006/spreadsheetDrawing">
      <xdr:col>19</xdr:col>
      <xdr:colOff>534035</xdr:colOff>
      <xdr:row>3</xdr:row>
      <xdr:rowOff>114935</xdr:rowOff>
    </xdr:to>
    <xdr:sp macro="" textlink="">
      <xdr:nvSpPr>
        <xdr:cNvPr id="33884" name="Rectangle 10"/>
        <xdr:cNvSpPr>
          <a:spLocks noChangeArrowheads="1"/>
        </xdr:cNvSpPr>
      </xdr:nvSpPr>
      <xdr:spPr>
        <a:xfrm>
          <a:off x="9687560" y="76200"/>
          <a:ext cx="3048000" cy="50101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419735</xdr:colOff>
      <xdr:row>0</xdr:row>
      <xdr:rowOff>19050</xdr:rowOff>
    </xdr:from>
    <xdr:to xmlns:xdr="http://schemas.openxmlformats.org/drawingml/2006/spreadsheetDrawing">
      <xdr:col>9</xdr:col>
      <xdr:colOff>676910</xdr:colOff>
      <xdr:row>3</xdr:row>
      <xdr:rowOff>162560</xdr:rowOff>
    </xdr:to>
    <xdr:sp macro="" textlink="">
      <xdr:nvSpPr>
        <xdr:cNvPr id="33885" name="Rectangle 11"/>
        <xdr:cNvSpPr>
          <a:spLocks noChangeArrowheads="1"/>
        </xdr:cNvSpPr>
      </xdr:nvSpPr>
      <xdr:spPr>
        <a:xfrm>
          <a:off x="2191385" y="19050"/>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86" name="Rectangle 12"/>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88" name="Rectangle 12"/>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15</xdr:col>
      <xdr:colOff>40640</xdr:colOff>
      <xdr:row>8</xdr:row>
      <xdr:rowOff>141605</xdr:rowOff>
    </xdr:from>
    <xdr:to xmlns:xdr="http://schemas.openxmlformats.org/drawingml/2006/spreadsheetDrawing">
      <xdr:col>20</xdr:col>
      <xdr:colOff>40640</xdr:colOff>
      <xdr:row>12</xdr:row>
      <xdr:rowOff>30480</xdr:rowOff>
    </xdr:to>
    <xdr:sp macro="" textlink="">
      <xdr:nvSpPr>
        <xdr:cNvPr id="33889" name="Rectangle 13"/>
        <xdr:cNvSpPr>
          <a:spLocks noChangeArrowheads="1"/>
        </xdr:cNvSpPr>
      </xdr:nvSpPr>
      <xdr:spPr>
        <a:xfrm>
          <a:off x="9765665" y="1397635"/>
          <a:ext cx="3048000" cy="50863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91" name="Rectangle 15"/>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93" name="Rectangle 16"/>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96" name="Rectangle 19"/>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903" name="Rectangle 25"/>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906" name="Rectangle 28"/>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908" name="Rectangle 21"/>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14</xdr:col>
      <xdr:colOff>198120</xdr:colOff>
      <xdr:row>0</xdr:row>
      <xdr:rowOff>72390</xdr:rowOff>
    </xdr:from>
    <xdr:to xmlns:xdr="http://schemas.openxmlformats.org/drawingml/2006/spreadsheetDrawing">
      <xdr:col>19</xdr:col>
      <xdr:colOff>36195</xdr:colOff>
      <xdr:row>3</xdr:row>
      <xdr:rowOff>109220</xdr:rowOff>
    </xdr:to>
    <xdr:sp macro="" textlink="">
      <xdr:nvSpPr>
        <xdr:cNvPr id="33909" name="Rectangle 22"/>
        <xdr:cNvSpPr>
          <a:spLocks noChangeArrowheads="1"/>
        </xdr:cNvSpPr>
      </xdr:nvSpPr>
      <xdr:spPr>
        <a:xfrm>
          <a:off x="9189720" y="72390"/>
          <a:ext cx="3048000" cy="499110"/>
        </a:xfrm>
        <a:prstGeom prst="rect">
          <a:avLst/>
        </a:prstGeom>
        <a:noFill/>
        <a:ln>
          <a:miter/>
        </a:ln>
      </xdr:spPr>
      <xdr:txBody>
        <a:bodyPr vertOverflow="clip" horzOverflow="overflow" wrap="square" lIns="36576" tIns="22860" rIns="36576" bIns="22860" anchor="ctr" upright="1"/>
        <a:lstStyle/>
        <a:p>
          <a:pPr algn="ctr">
            <a:lnSpc>
              <a:spcPts val="1725"/>
            </a:lnSpc>
          </a:pP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４</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市　区　町　別　推　計　人　口</a:t>
          </a:r>
          <a:endPar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（令和７年９月１日現在）</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228600</xdr:colOff>
      <xdr:row>0</xdr:row>
      <xdr:rowOff>5715</xdr:rowOff>
    </xdr:from>
    <xdr:to xmlns:xdr="http://schemas.openxmlformats.org/drawingml/2006/spreadsheetDrawing">
      <xdr:col>9</xdr:col>
      <xdr:colOff>485775</xdr:colOff>
      <xdr:row>3</xdr:row>
      <xdr:rowOff>149225</xdr:rowOff>
    </xdr:to>
    <xdr:sp macro="" textlink="">
      <xdr:nvSpPr>
        <xdr:cNvPr id="33910" name="Rectangle 23"/>
        <xdr:cNvSpPr>
          <a:spLocks noChangeArrowheads="1"/>
        </xdr:cNvSpPr>
      </xdr:nvSpPr>
      <xdr:spPr>
        <a:xfrm>
          <a:off x="2000250" y="5715"/>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911" name="Rectangle 24"/>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913" name="Rectangle 23"/>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4</xdr:col>
      <xdr:colOff>0</xdr:colOff>
      <xdr:row>0</xdr:row>
      <xdr:rowOff>48260</xdr:rowOff>
    </xdr:from>
    <xdr:to xmlns:xdr="http://schemas.openxmlformats.org/drawingml/2006/spreadsheetDrawing">
      <xdr:col>8</xdr:col>
      <xdr:colOff>123825</xdr:colOff>
      <xdr:row>4</xdr:row>
      <xdr:rowOff>27305</xdr:rowOff>
    </xdr:to>
    <xdr:sp macro="" textlink="">
      <xdr:nvSpPr>
        <xdr:cNvPr id="33915" name="Rectangle 25"/>
        <xdr:cNvSpPr>
          <a:spLocks noChangeArrowheads="1"/>
        </xdr:cNvSpPr>
      </xdr:nvSpPr>
      <xdr:spPr>
        <a:xfrm>
          <a:off x="1771650" y="48260"/>
          <a:ext cx="3248025" cy="615315"/>
        </a:xfrm>
        <a:prstGeom prst="rect">
          <a:avLst/>
        </a:prstGeom>
        <a:noFill/>
        <a:ln>
          <a:miter/>
        </a:ln>
      </xdr:spPr>
      <xdr:txBody>
        <a:bodyPr vertOverflow="clip" horzOverflow="overflow" wrap="square" lIns="36576" tIns="22860" rIns="36576" bIns="22860" anchor="ctr" upright="1"/>
        <a:lstStyle/>
        <a:p>
          <a:pPr algn="ctr">
            <a:lnSpc>
              <a:spcPts val="1725"/>
            </a:lnSpc>
          </a:pP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３</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静　岡　県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口　の　推　移</a:t>
          </a:r>
          <a:endPar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（令和７年</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月１日現在）</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916" name="Rectangle 26"/>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editAs="oneCell">
    <xdr:from xmlns:xdr="http://schemas.openxmlformats.org/drawingml/2006/spreadsheetDrawing">
      <xdr:col>0</xdr:col>
      <xdr:colOff>0</xdr:colOff>
      <xdr:row>32</xdr:row>
      <xdr:rowOff>0</xdr:rowOff>
    </xdr:from>
    <xdr:to xmlns:xdr="http://schemas.openxmlformats.org/drawingml/2006/spreadsheetDrawing">
      <xdr:col>10</xdr:col>
      <xdr:colOff>629285</xdr:colOff>
      <xdr:row>58</xdr:row>
      <xdr:rowOff>145415</xdr:rowOff>
    </xdr:to>
    <xdr:pic macro="">
      <xdr:nvPicPr>
        <xdr:cNvPr id="33918" name="図 28"/>
        <xdr:cNvPicPr>
          <a:picLocks noChangeAspect="1"/>
        </xdr:cNvPicPr>
      </xdr:nvPicPr>
      <xdr:blipFill>
        <a:blip xmlns:r="http://schemas.openxmlformats.org/officeDocument/2006/relationships" r:embed="rId1"/>
        <a:stretch>
          <a:fillRect/>
        </a:stretch>
      </xdr:blipFill>
      <xdr:spPr>
        <a:xfrm>
          <a:off x="0" y="4974590"/>
          <a:ext cx="6991985" cy="4173855"/>
        </a:xfrm>
        <a:prstGeom prst="rect">
          <a:avLst/>
        </a:prstGeom>
        <a:noFill/>
        <a:ln>
          <a:miter/>
        </a:ln>
      </xdr:spPr>
    </xdr:pic>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27305</xdr:colOff>
      <xdr:row>0</xdr:row>
      <xdr:rowOff>25400</xdr:rowOff>
    </xdr:from>
    <xdr:to xmlns:xdr="http://schemas.openxmlformats.org/drawingml/2006/spreadsheetDrawing">
      <xdr:col>3</xdr:col>
      <xdr:colOff>320675</xdr:colOff>
      <xdr:row>1</xdr:row>
      <xdr:rowOff>182880</xdr:rowOff>
    </xdr:to>
    <xdr:sp macro="" textlink="">
      <xdr:nvSpPr>
        <xdr:cNvPr id="3" name="Rectangle 1"/>
        <xdr:cNvSpPr>
          <a:spLocks noChangeArrowheads="1"/>
        </xdr:cNvSpPr>
      </xdr:nvSpPr>
      <xdr:spPr>
        <a:xfrm>
          <a:off x="27305" y="25400"/>
          <a:ext cx="1464945" cy="26225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金           融</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3</xdr:row>
      <xdr:rowOff>0</xdr:rowOff>
    </xdr:from>
    <xdr:to xmlns:xdr="http://schemas.openxmlformats.org/drawingml/2006/spreadsheetDrawing">
      <xdr:col>10</xdr:col>
      <xdr:colOff>676910</xdr:colOff>
      <xdr:row>19</xdr:row>
      <xdr:rowOff>142875</xdr:rowOff>
    </xdr:to>
    <xdr:sp macro="" textlink="">
      <xdr:nvSpPr>
        <xdr:cNvPr id="8389635" name="AutoShape 3853"/>
        <xdr:cNvSpPr>
          <a:spLocks noChangeAspect="1" noChangeArrowheads="1"/>
        </xdr:cNvSpPr>
      </xdr:nvSpPr>
      <xdr:spPr>
        <a:xfrm>
          <a:off x="0" y="560070"/>
          <a:ext cx="7087235" cy="2714625"/>
        </a:xfrm>
        <a:prstGeom prst="rect">
          <a:avLst/>
        </a:prstGeom>
        <a:noFill/>
        <a:ln>
          <a:noFill/>
        </a:ln>
      </xdr:spPr>
      <xdr:txBody>
        <a:bodyPr vertOverflow="clip" horzOverflow="clip"/>
        <a:lstStyle/>
        <a:p>
          <a:endParaRPr kumimoji="1"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25" name="Rectangle 23"/>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28" name="Rectangle 31"/>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31" name="Rectangle 41"/>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41</xdr:col>
      <xdr:colOff>133350</xdr:colOff>
      <xdr:row>5</xdr:row>
      <xdr:rowOff>181610</xdr:rowOff>
    </xdr:from>
    <xdr:to xmlns:xdr="http://schemas.openxmlformats.org/drawingml/2006/spreadsheetDrawing">
      <xdr:col>43</xdr:col>
      <xdr:colOff>123825</xdr:colOff>
      <xdr:row>14</xdr:row>
      <xdr:rowOff>47625</xdr:rowOff>
    </xdr:to>
    <xdr:sp macro="" textlink="">
      <xdr:nvSpPr>
        <xdr:cNvPr id="32" name="テキスト ボックス 42"/>
        <xdr:cNvSpPr txBox="1">
          <a:spLocks noChangeArrowheads="1"/>
        </xdr:cNvSpPr>
      </xdr:nvSpPr>
      <xdr:spPr>
        <a:xfrm>
          <a:off x="7010400" y="1372870"/>
          <a:ext cx="314325" cy="1860550"/>
        </a:xfrm>
        <a:prstGeom prst="rect">
          <a:avLst/>
        </a:prstGeom>
        <a:noFill/>
        <a:ln>
          <a:miter/>
        </a:ln>
      </xdr:spPr>
      <xdr:txBody>
        <a:bodyPr vertOverflow="clip" horzOverflow="overflow" vert="wordArtVertRtl" wrap="square" lIns="0" tIns="0" rIns="27432" bIns="0" anchor="t" upright="1"/>
        <a:lstStyle/>
        <a:p>
          <a:pPr algn="l"/>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前年同月比</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原指数</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endParaRP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34" name="Rectangle 53"/>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37" name="Rectangle 7"/>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40" name="Rectangle 9"/>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43" name="Rectangle 11"/>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editAs="oneCell">
    <xdr:from xmlns:xdr="http://schemas.openxmlformats.org/drawingml/2006/spreadsheetDrawing">
      <xdr:col>1</xdr:col>
      <xdr:colOff>0</xdr:colOff>
      <xdr:row>4</xdr:row>
      <xdr:rowOff>0</xdr:rowOff>
    </xdr:from>
    <xdr:to xmlns:xdr="http://schemas.openxmlformats.org/drawingml/2006/spreadsheetDrawing">
      <xdr:col>42</xdr:col>
      <xdr:colOff>57150</xdr:colOff>
      <xdr:row>16</xdr:row>
      <xdr:rowOff>162560</xdr:rowOff>
    </xdr:to>
    <xdr:pic macro="">
      <xdr:nvPicPr>
        <xdr:cNvPr id="45" name="図 13"/>
        <xdr:cNvPicPr>
          <a:picLocks noChangeAspect="1"/>
        </xdr:cNvPicPr>
      </xdr:nvPicPr>
      <xdr:blipFill>
        <a:blip xmlns:r="http://schemas.openxmlformats.org/officeDocument/2006/relationships" r:embed="rId1"/>
        <a:stretch>
          <a:fillRect/>
        </a:stretch>
      </xdr:blipFill>
      <xdr:spPr>
        <a:xfrm>
          <a:off x="123825" y="969645"/>
          <a:ext cx="6972300" cy="2821940"/>
        </a:xfrm>
        <a:prstGeom prst="rect">
          <a:avLst/>
        </a:prstGeom>
        <a:noFill/>
        <a:ln>
          <a:miter/>
        </a:ln>
      </xdr:spPr>
    </xdr:pic>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6</xdr:row>
      <xdr:rowOff>439420</xdr:rowOff>
    </xdr:from>
    <xdr:to xmlns:xdr="http://schemas.openxmlformats.org/drawingml/2006/spreadsheetDrawing">
      <xdr:col>5</xdr:col>
      <xdr:colOff>0</xdr:colOff>
      <xdr:row>7</xdr:row>
      <xdr:rowOff>0</xdr:rowOff>
    </xdr:to>
    <xdr:sp macro="" textlink="">
      <xdr:nvSpPr>
        <xdr:cNvPr id="10245" name="Rectangle 5"/>
        <xdr:cNvSpPr>
          <a:spLocks noChangeArrowheads="1"/>
        </xdr:cNvSpPr>
      </xdr:nvSpPr>
      <xdr:spPr>
        <a:xfrm>
          <a:off x="9525" y="1287145"/>
          <a:ext cx="1200150" cy="20828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439420</xdr:rowOff>
    </xdr:from>
    <xdr:to xmlns:xdr="http://schemas.openxmlformats.org/drawingml/2006/spreadsheetDrawing">
      <xdr:col>47</xdr:col>
      <xdr:colOff>0</xdr:colOff>
      <xdr:row>7</xdr:row>
      <xdr:rowOff>0</xdr:rowOff>
    </xdr:to>
    <xdr:sp macro="" textlink="">
      <xdr:nvSpPr>
        <xdr:cNvPr id="10252" name="Rectangle 12"/>
        <xdr:cNvSpPr>
          <a:spLocks noChangeArrowheads="1"/>
        </xdr:cNvSpPr>
      </xdr:nvSpPr>
      <xdr:spPr>
        <a:xfrm>
          <a:off x="14411325" y="1287145"/>
          <a:ext cx="0" cy="208280"/>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13"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23"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4"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28"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8"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9"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0"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11"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12"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4"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15"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6"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17"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18"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9"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20"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1"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22"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25"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6"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27"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9"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30"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31"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8890</xdr:colOff>
      <xdr:row>3</xdr:row>
      <xdr:rowOff>0</xdr:rowOff>
    </xdr:from>
    <xdr:to xmlns:xdr="http://schemas.openxmlformats.org/drawingml/2006/spreadsheetDrawing">
      <xdr:col>4</xdr:col>
      <xdr:colOff>162560</xdr:colOff>
      <xdr:row>6</xdr:row>
      <xdr:rowOff>647700</xdr:rowOff>
    </xdr:to>
    <xdr:sp macro="" textlink="">
      <xdr:nvSpPr>
        <xdr:cNvPr id="10253" name="Line 27"/>
        <xdr:cNvSpPr>
          <a:spLocks noChangeShapeType="1"/>
        </xdr:cNvSpPr>
      </xdr:nvSpPr>
      <xdr:spPr>
        <a:xfrm>
          <a:off x="8890" y="561975"/>
          <a:ext cx="118237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6</xdr:row>
      <xdr:rowOff>449580</xdr:rowOff>
    </xdr:from>
    <xdr:to xmlns:xdr="http://schemas.openxmlformats.org/drawingml/2006/spreadsheetDrawing">
      <xdr:col>4</xdr:col>
      <xdr:colOff>162560</xdr:colOff>
      <xdr:row>6</xdr:row>
      <xdr:rowOff>647700</xdr:rowOff>
    </xdr:to>
    <xdr:sp macro="" textlink="">
      <xdr:nvSpPr>
        <xdr:cNvPr id="10254" name="Rectangle 28"/>
        <xdr:cNvSpPr>
          <a:spLocks noChangeArrowheads="1"/>
        </xdr:cNvSpPr>
      </xdr:nvSpPr>
      <xdr:spPr>
        <a:xfrm>
          <a:off x="8890" y="1297305"/>
          <a:ext cx="118237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8890</xdr:colOff>
      <xdr:row>3</xdr:row>
      <xdr:rowOff>0</xdr:rowOff>
    </xdr:from>
    <xdr:to xmlns:xdr="http://schemas.openxmlformats.org/drawingml/2006/spreadsheetDrawing">
      <xdr:col>4</xdr:col>
      <xdr:colOff>162560</xdr:colOff>
      <xdr:row>6</xdr:row>
      <xdr:rowOff>647700</xdr:rowOff>
    </xdr:to>
    <xdr:sp macro="" textlink="">
      <xdr:nvSpPr>
        <xdr:cNvPr id="10255" name="Line 29"/>
        <xdr:cNvSpPr>
          <a:spLocks noChangeShapeType="1"/>
        </xdr:cNvSpPr>
      </xdr:nvSpPr>
      <xdr:spPr>
        <a:xfrm>
          <a:off x="8890" y="561975"/>
          <a:ext cx="118237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6</xdr:row>
      <xdr:rowOff>449580</xdr:rowOff>
    </xdr:from>
    <xdr:to xmlns:xdr="http://schemas.openxmlformats.org/drawingml/2006/spreadsheetDrawing">
      <xdr:col>4</xdr:col>
      <xdr:colOff>162560</xdr:colOff>
      <xdr:row>6</xdr:row>
      <xdr:rowOff>647700</xdr:rowOff>
    </xdr:to>
    <xdr:sp macro="" textlink="">
      <xdr:nvSpPr>
        <xdr:cNvPr id="10256" name="Rectangle 30"/>
        <xdr:cNvSpPr>
          <a:spLocks noChangeArrowheads="1"/>
        </xdr:cNvSpPr>
      </xdr:nvSpPr>
      <xdr:spPr>
        <a:xfrm>
          <a:off x="8890" y="1297305"/>
          <a:ext cx="118237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57" name="Rectangle 3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58" name="Line 3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59" name="Rectangle 3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0" name="Line 3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1" name="Rectangle 3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62" name="Rectangle 3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3" name="Line 37"/>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4" name="Rectangle 38"/>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5" name="Line 39"/>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6" name="Rectangle 40"/>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67" name="Rectangle 4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8" name="Line 4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9" name="Rectangle 4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0" name="Line 4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1" name="Rectangle 4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72" name="Rectangle 4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3" name="Line 47"/>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4" name="Rectangle 48"/>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5" name="Line 49"/>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6" name="Rectangle 50"/>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77" name="Rectangle 5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8" name="Line 5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9" name="Rectangle 5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0" name="Line 5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1" name="Rectangle 5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82" name="Rectangle 5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3" name="Line 57"/>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4" name="Rectangle 58"/>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5" name="Line 59"/>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6" name="Rectangle 60"/>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87" name="Rectangle 6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8" name="Line 6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9" name="Rectangle 6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90" name="Line 6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91" name="Rectangle 6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92" name="Rectangle 6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30" name="テキスト ボックス 23"/>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31" name="テキスト ボックス 24"/>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32" name="Rectangle 25"/>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33" name="テキスト ボックス 26"/>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39" name="テキスト ボックス 10"/>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40" name="テキスト ボックス 11"/>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41" name="Rectangle 12"/>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42" name="テキスト ボックス 13"/>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48" name="テキスト ボックス 14"/>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49" name="テキスト ボックス 15"/>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50" name="Rectangle 16"/>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51" name="テキスト ボックス 17"/>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editAs="oneCell">
    <xdr:from xmlns:xdr="http://schemas.openxmlformats.org/drawingml/2006/spreadsheetDrawing">
      <xdr:col>2</xdr:col>
      <xdr:colOff>46355</xdr:colOff>
      <xdr:row>3</xdr:row>
      <xdr:rowOff>60960</xdr:rowOff>
    </xdr:from>
    <xdr:to xmlns:xdr="http://schemas.openxmlformats.org/drawingml/2006/spreadsheetDrawing">
      <xdr:col>12</xdr:col>
      <xdr:colOff>27305</xdr:colOff>
      <xdr:row>17</xdr:row>
      <xdr:rowOff>22225</xdr:rowOff>
    </xdr:to>
    <xdr:pic macro="">
      <xdr:nvPicPr>
        <xdr:cNvPr id="35665" name="図 26"/>
        <xdr:cNvPicPr>
          <a:picLocks noChangeAspect="1"/>
        </xdr:cNvPicPr>
      </xdr:nvPicPr>
      <xdr:blipFill>
        <a:blip xmlns:r="http://schemas.openxmlformats.org/officeDocument/2006/relationships" r:embed="rId1"/>
        <a:stretch>
          <a:fillRect/>
        </a:stretch>
      </xdr:blipFill>
      <xdr:spPr>
        <a:xfrm>
          <a:off x="389255" y="1025525"/>
          <a:ext cx="6705600" cy="2397125"/>
        </a:xfrm>
        <a:prstGeom prst="rect">
          <a:avLst/>
        </a:prstGeom>
        <a:noFill/>
        <a:ln>
          <a:miter/>
        </a:ln>
      </xdr:spPr>
    </xdr:pic>
    <xdr:clientData/>
  </xdr:twoCellAnchor>
  <xdr:twoCellAnchor editAs="oneCell">
    <xdr:from xmlns:xdr="http://schemas.openxmlformats.org/drawingml/2006/spreadsheetDrawing">
      <xdr:col>2</xdr:col>
      <xdr:colOff>0</xdr:colOff>
      <xdr:row>18</xdr:row>
      <xdr:rowOff>0</xdr:rowOff>
    </xdr:from>
    <xdr:to xmlns:xdr="http://schemas.openxmlformats.org/drawingml/2006/spreadsheetDrawing">
      <xdr:col>11</xdr:col>
      <xdr:colOff>715010</xdr:colOff>
      <xdr:row>32</xdr:row>
      <xdr:rowOff>0</xdr:rowOff>
    </xdr:to>
    <xdr:pic macro="">
      <xdr:nvPicPr>
        <xdr:cNvPr id="35666" name="図 27"/>
        <xdr:cNvPicPr>
          <a:picLocks noChangeAspect="1"/>
        </xdr:cNvPicPr>
      </xdr:nvPicPr>
      <xdr:blipFill>
        <a:blip xmlns:r="http://schemas.openxmlformats.org/officeDocument/2006/relationships" r:embed="rId2"/>
        <a:stretch>
          <a:fillRect/>
        </a:stretch>
      </xdr:blipFill>
      <xdr:spPr>
        <a:xfrm>
          <a:off x="342900" y="3574415"/>
          <a:ext cx="6715760" cy="2433320"/>
        </a:xfrm>
        <a:prstGeom prst="rect">
          <a:avLst/>
        </a:prstGeom>
        <a:noFill/>
        <a:ln>
          <a:miter/>
        </a:ln>
      </xdr:spPr>
    </xdr:pic>
    <xdr:clientData/>
  </xdr:twoCellAnchor>
  <xdr:twoCellAnchor editAs="oneCell">
    <xdr:from xmlns:xdr="http://schemas.openxmlformats.org/drawingml/2006/spreadsheetDrawing">
      <xdr:col>2</xdr:col>
      <xdr:colOff>0</xdr:colOff>
      <xdr:row>33</xdr:row>
      <xdr:rowOff>0</xdr:rowOff>
    </xdr:from>
    <xdr:to xmlns:xdr="http://schemas.openxmlformats.org/drawingml/2006/spreadsheetDrawing">
      <xdr:col>11</xdr:col>
      <xdr:colOff>666750</xdr:colOff>
      <xdr:row>46</xdr:row>
      <xdr:rowOff>78740</xdr:rowOff>
    </xdr:to>
    <xdr:pic macro="">
      <xdr:nvPicPr>
        <xdr:cNvPr id="35667" name="図 28"/>
        <xdr:cNvPicPr>
          <a:picLocks noChangeAspect="1"/>
        </xdr:cNvPicPr>
      </xdr:nvPicPr>
      <xdr:blipFill>
        <a:blip xmlns:r="http://schemas.openxmlformats.org/officeDocument/2006/relationships" r:embed="rId3"/>
        <a:stretch>
          <a:fillRect/>
        </a:stretch>
      </xdr:blipFill>
      <xdr:spPr>
        <a:xfrm>
          <a:off x="342900" y="6181725"/>
          <a:ext cx="6667500" cy="2340610"/>
        </a:xfrm>
        <a:prstGeom prst="rect">
          <a:avLst/>
        </a:prstGeom>
        <a:noFill/>
        <a:ln>
          <a:miter/>
        </a:ln>
      </xdr:spPr>
    </xdr:pic>
    <xdr:clientData/>
  </xdr:twoCellAnchor>
  <xdr:twoCellAnchor editAs="oneCell">
    <xdr:from xmlns:xdr="http://schemas.openxmlformats.org/drawingml/2006/spreadsheetDrawing">
      <xdr:col>2</xdr:col>
      <xdr:colOff>0</xdr:colOff>
      <xdr:row>48</xdr:row>
      <xdr:rowOff>0</xdr:rowOff>
    </xdr:from>
    <xdr:to xmlns:xdr="http://schemas.openxmlformats.org/drawingml/2006/spreadsheetDrawing">
      <xdr:col>11</xdr:col>
      <xdr:colOff>685800</xdr:colOff>
      <xdr:row>60</xdr:row>
      <xdr:rowOff>78740</xdr:rowOff>
    </xdr:to>
    <xdr:pic macro="">
      <xdr:nvPicPr>
        <xdr:cNvPr id="35668" name="図 29"/>
        <xdr:cNvPicPr>
          <a:picLocks noChangeAspect="1"/>
        </xdr:cNvPicPr>
      </xdr:nvPicPr>
      <xdr:blipFill>
        <a:blip xmlns:r="http://schemas.openxmlformats.org/officeDocument/2006/relationships" r:embed="rId4"/>
        <a:stretch>
          <a:fillRect/>
        </a:stretch>
      </xdr:blipFill>
      <xdr:spPr>
        <a:xfrm>
          <a:off x="342900" y="8791575"/>
          <a:ext cx="6686550" cy="2166620"/>
        </a:xfrm>
        <a:prstGeom prst="rect">
          <a:avLst/>
        </a:prstGeom>
        <a:noFill/>
        <a:ln>
          <a:miter/>
        </a:ln>
      </xdr:spPr>
    </xdr:pic>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4&#26376;&#22577;(&#20462;&#27491;&#244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11&#26376;&#22577;%2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32113;&#35336;&#27963;&#29992;&#35506;\&#35352;&#37682;&#29992;\2025&#24180;&#24230;\01%20&#31649;&#29702;&#12539;&#26222;&#21450;&#29677;\120_&#32113;&#35336;&#21002;&#34892;&#29289;&#12398;&#30330;&#34892;\030_&#38745;&#23713;&#30476;&#12398;&#32113;&#35336;_&#24259;203003\&#12304;&#20316;&#25104;&#26178;&#20351;&#29992;&#12305;\&#21407;&#31295;&#20316;&#25104;&#29992;&#12464;&#12521;&#12501;\&#20154;&#21475;\&#12304;&#20445;&#23384;&#25512;&#35336;&#20154;&#21475;&#12305;&#26376;&#22577;&#29992;&#12464;&#12521;&#12501;&#12288;11&#26376;&#22577;%2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目次"/>
      <sheetName val="主な動き"/>
      <sheetName val="1-2"/>
      <sheetName val="3-4  "/>
      <sheetName val="5-7 "/>
      <sheetName val="8 "/>
      <sheetName val="9"/>
      <sheetName val="10 (1)"/>
      <sheetName val="10 (2)"/>
      <sheetName val="11"/>
      <sheetName val="12 (1)アイ"/>
      <sheetName val="12 (1)ウエ"/>
      <sheetName val="12 (2)アイ"/>
      <sheetName val="12 (2)ウ・13・14"/>
      <sheetName val="15-17"/>
      <sheetName val="17(2)"/>
      <sheetName val="18-21"/>
      <sheetName val="22・23・24"/>
      <sheetName val="25"/>
      <sheetName val="26・27・28"/>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4">
          <cell r="DX44" t="str">
            <v>合計</v>
          </cell>
        </row>
        <row r="46">
          <cell r="DX46" t="str">
            <v>農水産品</v>
          </cell>
        </row>
      </sheetData>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目次 "/>
      <sheetName val="主な動き "/>
      <sheetName val="1-2"/>
      <sheetName val="3-4  "/>
      <sheetName val="5-7  "/>
      <sheetName val="8 "/>
      <sheetName val="9"/>
      <sheetName val="10 (1)"/>
      <sheetName val="10 (2)"/>
      <sheetName val="11"/>
      <sheetName val="12 (1)アイ"/>
      <sheetName val="12 (1)ウエ"/>
      <sheetName val="12 (2)アイ"/>
      <sheetName val="12 (2)ウ・13・14"/>
      <sheetName val="15-17 "/>
      <sheetName val="17"/>
      <sheetName val="18-21  "/>
      <sheetName val="22・23・24"/>
      <sheetName val="25  "/>
      <sheetName val="26・27・28 "/>
      <sheetName val="Sheet1"/>
    </sheetNames>
    <sheetDataSet>
      <sheetData sheetId="0"/>
      <sheetData sheetId="1"/>
      <sheetData sheetId="2"/>
      <sheetData sheetId="3"/>
      <sheetData sheetId="4"/>
      <sheetData sheetId="5">
        <row r="2">
          <cell r="T2" t="str">
            <v>（令和７年８月分速報)</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解説３・４"/>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noFill/>
        <a:ln>
          <a:noFill/>
        </a:ln>
        <a:effectLst/>
      </a:spPr>
      <a:bodyPr vertOverflow="clip" horzOverflow="overflow" wrap="square" lIns="27432" tIns="18288" rIns="0" bIns="0" upright="1"/>
      <a:lstStyle/>
    </a:spDef>
    <a:lnDef>
      <a:spPr>
        <a:xfrm>
          <a:off x="0" y="0"/>
          <a:ext cx="0" cy="0"/>
        </a:xfrm>
        <a:custGeom>
          <a:avLst/>
          <a:gdLst/>
          <a:ahLst/>
          <a:cxnLst/>
          <a:rect l="0" t="0" r="0" b="0"/>
          <a:pathLst/>
        </a:custGeom>
        <a:noFill/>
        <a:ln>
          <a:noFill/>
        </a:ln>
        <a:effectLst/>
      </a:spPr>
      <a:bodyPr vertOverflow="clip" horzOverflow="overflow" wrap="square" lIns="27432" tIns="18288"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printerSettings" Target="../printerSettings/printerSettings15.bin" /><Relationship Id="rId3"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printerSettings" Target="../printerSettings/printerSettings17.bin" /><Relationship Id="rId3" Type="http://schemas.openxmlformats.org/officeDocument/2006/relationships/drawing" Target="../drawings/drawing10.xml" /><Relationship Id="rId4" Type="http://schemas.openxmlformats.org/officeDocument/2006/relationships/vmlDrawing" Target="../drawings/vmlDrawing4.vml" /><Relationship Id="rId5" Type="http://schemas.openxmlformats.org/officeDocument/2006/relationships/oleObject" Target="../embeddings/oleObject2.bin" /><Relationship Id="rId6" Type="http://schemas.openxmlformats.org/officeDocument/2006/relationships/image" Target="../media/image11.emf"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printerSettings" Target="../printerSettings/printerSettings19.bin" /><Relationship Id="rId3"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printerSettings" Target="../printerSettings/printerSettings21.bin" /><Relationship Id="rId3"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printerSettings" Target="../printerSettings/printerSettings24.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printerSettings" Target="../printerSettings/printerSettings2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oleObject" Target="../embeddings/oleObject1.bin" /><Relationship Id="rId5" Type="http://schemas.openxmlformats.org/officeDocument/2006/relationships/image" Target="../media/image1.emf"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13.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1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printerSettings" Target="../printerSettings/printerSettings34.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15.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39.bin" /><Relationship Id="rId2" Type="http://schemas.openxmlformats.org/officeDocument/2006/relationships/drawing" Target="../drawings/drawing16.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 Id="rId3" Type="http://schemas.openxmlformats.org/officeDocument/2006/relationships/drawing" Target="../drawings/drawing3.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17.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18.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19.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 Id="rId3"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 Id="rId3" Type="http://schemas.openxmlformats.org/officeDocument/2006/relationships/vmlDrawing" Target="../drawings/vmlDrawing3.vml" /><Relationship Id="rId4"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printerSettings" Target="../printerSettings/printerSettings11.bin" /><Relationship Id="rId3"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printerSettings" Target="../printerSettings/printerSettings13.bin" /><Relationship Id="rId3"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52"/>
  <sheetViews>
    <sheetView showGridLines="0" topLeftCell="A19" zoomScaleSheetLayoutView="100" workbookViewId="0">
      <selection sqref="A1:XFD1048576"/>
    </sheetView>
  </sheetViews>
  <sheetFormatPr defaultRowHeight="13.5"/>
  <cols>
    <col min="1" max="1" width="3.125" style="1" customWidth="1"/>
    <col min="2" max="2" width="5.125" style="1" customWidth="1"/>
    <col min="3" max="3" width="12.625" style="1" customWidth="1"/>
    <col min="4" max="4" width="14" style="1" customWidth="1"/>
    <col min="5" max="5" width="6.125" style="1" customWidth="1"/>
    <col min="6" max="6" width="3.625" style="1" customWidth="1"/>
    <col min="7" max="7" width="5" style="1" customWidth="1"/>
    <col min="8" max="8" width="3.875" style="1" customWidth="1"/>
    <col min="9" max="9" width="5.125" style="1" customWidth="1"/>
    <col min="10" max="11" width="6.625" style="1" customWidth="1"/>
    <col min="12" max="12" width="7.125" style="1" customWidth="1"/>
    <col min="13" max="13" width="2.5" style="1" customWidth="1"/>
    <col min="14" max="14" width="3.625" style="1" customWidth="1"/>
    <col min="15" max="15" width="6.125" style="1" customWidth="1"/>
    <col min="16" max="16" width="3.625" style="1" customWidth="1"/>
    <col min="17" max="256" width="9" style="1" bestFit="1" customWidth="1"/>
    <col min="257" max="257" width="3.125" style="1" customWidth="1"/>
    <col min="258" max="258" width="5.125" style="1" customWidth="1"/>
    <col min="259" max="259" width="12.625" style="1" customWidth="1"/>
    <col min="260" max="260" width="14" style="1" customWidth="1"/>
    <col min="261" max="261" width="6.125" style="1" customWidth="1"/>
    <col min="262" max="262" width="3.625" style="1" customWidth="1"/>
    <col min="263" max="263" width="5" style="1" customWidth="1"/>
    <col min="264" max="264" width="3.875" style="1" customWidth="1"/>
    <col min="265" max="265" width="5.125" style="1" customWidth="1"/>
    <col min="266" max="267" width="6.625" style="1" customWidth="1"/>
    <col min="268" max="268" width="7.125" style="1" customWidth="1"/>
    <col min="269" max="269" width="2.125" style="1" customWidth="1"/>
    <col min="270" max="270" width="3.625" style="1" customWidth="1"/>
    <col min="271" max="271" width="6.125" style="1" customWidth="1"/>
    <col min="272" max="272" width="3.625" style="1" customWidth="1"/>
    <col min="273" max="512" width="9" style="1" customWidth="1"/>
    <col min="513" max="513" width="3.125" style="1" customWidth="1"/>
    <col min="514" max="514" width="5.125" style="1" customWidth="1"/>
    <col min="515" max="515" width="12.625" style="1" customWidth="1"/>
    <col min="516" max="516" width="14" style="1" customWidth="1"/>
    <col min="517" max="517" width="6.125" style="1" customWidth="1"/>
    <col min="518" max="518" width="3.625" style="1" customWidth="1"/>
    <col min="519" max="519" width="5" style="1" customWidth="1"/>
    <col min="520" max="520" width="3.875" style="1" customWidth="1"/>
    <col min="521" max="521" width="5.125" style="1" customWidth="1"/>
    <col min="522" max="523" width="6.625" style="1" customWidth="1"/>
    <col min="524" max="524" width="7.125" style="1" customWidth="1"/>
    <col min="525" max="525" width="2.125" style="1" customWidth="1"/>
    <col min="526" max="526" width="3.625" style="1" customWidth="1"/>
    <col min="527" max="527" width="6.125" style="1" customWidth="1"/>
    <col min="528" max="528" width="3.625" style="1" customWidth="1"/>
    <col min="529" max="768" width="9" style="1" customWidth="1"/>
    <col min="769" max="769" width="3.125" style="1" customWidth="1"/>
    <col min="770" max="770" width="5.125" style="1" customWidth="1"/>
    <col min="771" max="771" width="12.625" style="1" customWidth="1"/>
    <col min="772" max="772" width="14" style="1" customWidth="1"/>
    <col min="773" max="773" width="6.125" style="1" customWidth="1"/>
    <col min="774" max="774" width="3.625" style="1" customWidth="1"/>
    <col min="775" max="775" width="5" style="1" customWidth="1"/>
    <col min="776" max="776" width="3.875" style="1" customWidth="1"/>
    <col min="777" max="777" width="5.125" style="1" customWidth="1"/>
    <col min="778" max="779" width="6.625" style="1" customWidth="1"/>
    <col min="780" max="780" width="7.125" style="1" customWidth="1"/>
    <col min="781" max="781" width="2.125" style="1" customWidth="1"/>
    <col min="782" max="782" width="3.625" style="1" customWidth="1"/>
    <col min="783" max="783" width="6.125" style="1" customWidth="1"/>
    <col min="784" max="784" width="3.625" style="1" customWidth="1"/>
    <col min="785" max="1024" width="9" style="1" customWidth="1"/>
    <col min="1025" max="1025" width="3.125" style="1" customWidth="1"/>
    <col min="1026" max="1026" width="5.125" style="1" customWidth="1"/>
    <col min="1027" max="1027" width="12.625" style="1" customWidth="1"/>
    <col min="1028" max="1028" width="14" style="1" customWidth="1"/>
    <col min="1029" max="1029" width="6.125" style="1" customWidth="1"/>
    <col min="1030" max="1030" width="3.625" style="1" customWidth="1"/>
    <col min="1031" max="1031" width="5" style="1" customWidth="1"/>
    <col min="1032" max="1032" width="3.875" style="1" customWidth="1"/>
    <col min="1033" max="1033" width="5.125" style="1" customWidth="1"/>
    <col min="1034" max="1035" width="6.625" style="1" customWidth="1"/>
    <col min="1036" max="1036" width="7.125" style="1" customWidth="1"/>
    <col min="1037" max="1037" width="2.125" style="1" customWidth="1"/>
    <col min="1038" max="1038" width="3.625" style="1" customWidth="1"/>
    <col min="1039" max="1039" width="6.125" style="1" customWidth="1"/>
    <col min="1040" max="1040" width="3.625" style="1" customWidth="1"/>
    <col min="1041" max="1280" width="9" style="1" customWidth="1"/>
    <col min="1281" max="1281" width="3.125" style="1" customWidth="1"/>
    <col min="1282" max="1282" width="5.125" style="1" customWidth="1"/>
    <col min="1283" max="1283" width="12.625" style="1" customWidth="1"/>
    <col min="1284" max="1284" width="14" style="1" customWidth="1"/>
    <col min="1285" max="1285" width="6.125" style="1" customWidth="1"/>
    <col min="1286" max="1286" width="3.625" style="1" customWidth="1"/>
    <col min="1287" max="1287" width="5" style="1" customWidth="1"/>
    <col min="1288" max="1288" width="3.875" style="1" customWidth="1"/>
    <col min="1289" max="1289" width="5.125" style="1" customWidth="1"/>
    <col min="1290" max="1291" width="6.625" style="1" customWidth="1"/>
    <col min="1292" max="1292" width="7.125" style="1" customWidth="1"/>
    <col min="1293" max="1293" width="2.125" style="1" customWidth="1"/>
    <col min="1294" max="1294" width="3.625" style="1" customWidth="1"/>
    <col min="1295" max="1295" width="6.125" style="1" customWidth="1"/>
    <col min="1296" max="1296" width="3.625" style="1" customWidth="1"/>
    <col min="1297" max="1536" width="9" style="1" customWidth="1"/>
    <col min="1537" max="1537" width="3.125" style="1" customWidth="1"/>
    <col min="1538" max="1538" width="5.125" style="1" customWidth="1"/>
    <col min="1539" max="1539" width="12.625" style="1" customWidth="1"/>
    <col min="1540" max="1540" width="14" style="1" customWidth="1"/>
    <col min="1541" max="1541" width="6.125" style="1" customWidth="1"/>
    <col min="1542" max="1542" width="3.625" style="1" customWidth="1"/>
    <col min="1543" max="1543" width="5" style="1" customWidth="1"/>
    <col min="1544" max="1544" width="3.875" style="1" customWidth="1"/>
    <col min="1545" max="1545" width="5.125" style="1" customWidth="1"/>
    <col min="1546" max="1547" width="6.625" style="1" customWidth="1"/>
    <col min="1548" max="1548" width="7.125" style="1" customWidth="1"/>
    <col min="1549" max="1549" width="2.125" style="1" customWidth="1"/>
    <col min="1550" max="1550" width="3.625" style="1" customWidth="1"/>
    <col min="1551" max="1551" width="6.125" style="1" customWidth="1"/>
    <col min="1552" max="1552" width="3.625" style="1" customWidth="1"/>
    <col min="1553" max="1792" width="9" style="1" customWidth="1"/>
    <col min="1793" max="1793" width="3.125" style="1" customWidth="1"/>
    <col min="1794" max="1794" width="5.125" style="1" customWidth="1"/>
    <col min="1795" max="1795" width="12.625" style="1" customWidth="1"/>
    <col min="1796" max="1796" width="14" style="1" customWidth="1"/>
    <col min="1797" max="1797" width="6.125" style="1" customWidth="1"/>
    <col min="1798" max="1798" width="3.625" style="1" customWidth="1"/>
    <col min="1799" max="1799" width="5" style="1" customWidth="1"/>
    <col min="1800" max="1800" width="3.875" style="1" customWidth="1"/>
    <col min="1801" max="1801" width="5.125" style="1" customWidth="1"/>
    <col min="1802" max="1803" width="6.625" style="1" customWidth="1"/>
    <col min="1804" max="1804" width="7.125" style="1" customWidth="1"/>
    <col min="1805" max="1805" width="2.125" style="1" customWidth="1"/>
    <col min="1806" max="1806" width="3.625" style="1" customWidth="1"/>
    <col min="1807" max="1807" width="6.125" style="1" customWidth="1"/>
    <col min="1808" max="1808" width="3.625" style="1" customWidth="1"/>
    <col min="1809" max="2048" width="9" style="1" customWidth="1"/>
    <col min="2049" max="2049" width="3.125" style="1" customWidth="1"/>
    <col min="2050" max="2050" width="5.125" style="1" customWidth="1"/>
    <col min="2051" max="2051" width="12.625" style="1" customWidth="1"/>
    <col min="2052" max="2052" width="14" style="1" customWidth="1"/>
    <col min="2053" max="2053" width="6.125" style="1" customWidth="1"/>
    <col min="2054" max="2054" width="3.625" style="1" customWidth="1"/>
    <col min="2055" max="2055" width="5" style="1" customWidth="1"/>
    <col min="2056" max="2056" width="3.875" style="1" customWidth="1"/>
    <col min="2057" max="2057" width="5.125" style="1" customWidth="1"/>
    <col min="2058" max="2059" width="6.625" style="1" customWidth="1"/>
    <col min="2060" max="2060" width="7.125" style="1" customWidth="1"/>
    <col min="2061" max="2061" width="2.125" style="1" customWidth="1"/>
    <col min="2062" max="2062" width="3.625" style="1" customWidth="1"/>
    <col min="2063" max="2063" width="6.125" style="1" customWidth="1"/>
    <col min="2064" max="2064" width="3.625" style="1" customWidth="1"/>
    <col min="2065" max="2304" width="9" style="1" customWidth="1"/>
    <col min="2305" max="2305" width="3.125" style="1" customWidth="1"/>
    <col min="2306" max="2306" width="5.125" style="1" customWidth="1"/>
    <col min="2307" max="2307" width="12.625" style="1" customWidth="1"/>
    <col min="2308" max="2308" width="14" style="1" customWidth="1"/>
    <col min="2309" max="2309" width="6.125" style="1" customWidth="1"/>
    <col min="2310" max="2310" width="3.625" style="1" customWidth="1"/>
    <col min="2311" max="2311" width="5" style="1" customWidth="1"/>
    <col min="2312" max="2312" width="3.875" style="1" customWidth="1"/>
    <col min="2313" max="2313" width="5.125" style="1" customWidth="1"/>
    <col min="2314" max="2315" width="6.625" style="1" customWidth="1"/>
    <col min="2316" max="2316" width="7.125" style="1" customWidth="1"/>
    <col min="2317" max="2317" width="2.125" style="1" customWidth="1"/>
    <col min="2318" max="2318" width="3.625" style="1" customWidth="1"/>
    <col min="2319" max="2319" width="6.125" style="1" customWidth="1"/>
    <col min="2320" max="2320" width="3.625" style="1" customWidth="1"/>
    <col min="2321" max="2560" width="9" style="1" customWidth="1"/>
    <col min="2561" max="2561" width="3.125" style="1" customWidth="1"/>
    <col min="2562" max="2562" width="5.125" style="1" customWidth="1"/>
    <col min="2563" max="2563" width="12.625" style="1" customWidth="1"/>
    <col min="2564" max="2564" width="14" style="1" customWidth="1"/>
    <col min="2565" max="2565" width="6.125" style="1" customWidth="1"/>
    <col min="2566" max="2566" width="3.625" style="1" customWidth="1"/>
    <col min="2567" max="2567" width="5" style="1" customWidth="1"/>
    <col min="2568" max="2568" width="3.875" style="1" customWidth="1"/>
    <col min="2569" max="2569" width="5.125" style="1" customWidth="1"/>
    <col min="2570" max="2571" width="6.625" style="1" customWidth="1"/>
    <col min="2572" max="2572" width="7.125" style="1" customWidth="1"/>
    <col min="2573" max="2573" width="2.125" style="1" customWidth="1"/>
    <col min="2574" max="2574" width="3.625" style="1" customWidth="1"/>
    <col min="2575" max="2575" width="6.125" style="1" customWidth="1"/>
    <col min="2576" max="2576" width="3.625" style="1" customWidth="1"/>
    <col min="2577" max="2816" width="9" style="1" customWidth="1"/>
    <col min="2817" max="2817" width="3.125" style="1" customWidth="1"/>
    <col min="2818" max="2818" width="5.125" style="1" customWidth="1"/>
    <col min="2819" max="2819" width="12.625" style="1" customWidth="1"/>
    <col min="2820" max="2820" width="14" style="1" customWidth="1"/>
    <col min="2821" max="2821" width="6.125" style="1" customWidth="1"/>
    <col min="2822" max="2822" width="3.625" style="1" customWidth="1"/>
    <col min="2823" max="2823" width="5" style="1" customWidth="1"/>
    <col min="2824" max="2824" width="3.875" style="1" customWidth="1"/>
    <col min="2825" max="2825" width="5.125" style="1" customWidth="1"/>
    <col min="2826" max="2827" width="6.625" style="1" customWidth="1"/>
    <col min="2828" max="2828" width="7.125" style="1" customWidth="1"/>
    <col min="2829" max="2829" width="2.125" style="1" customWidth="1"/>
    <col min="2830" max="2830" width="3.625" style="1" customWidth="1"/>
    <col min="2831" max="2831" width="6.125" style="1" customWidth="1"/>
    <col min="2832" max="2832" width="3.625" style="1" customWidth="1"/>
    <col min="2833" max="3072" width="9" style="1" customWidth="1"/>
    <col min="3073" max="3073" width="3.125" style="1" customWidth="1"/>
    <col min="3074" max="3074" width="5.125" style="1" customWidth="1"/>
    <col min="3075" max="3075" width="12.625" style="1" customWidth="1"/>
    <col min="3076" max="3076" width="14" style="1" customWidth="1"/>
    <col min="3077" max="3077" width="6.125" style="1" customWidth="1"/>
    <col min="3078" max="3078" width="3.625" style="1" customWidth="1"/>
    <col min="3079" max="3079" width="5" style="1" customWidth="1"/>
    <col min="3080" max="3080" width="3.875" style="1" customWidth="1"/>
    <col min="3081" max="3081" width="5.125" style="1" customWidth="1"/>
    <col min="3082" max="3083" width="6.625" style="1" customWidth="1"/>
    <col min="3084" max="3084" width="7.125" style="1" customWidth="1"/>
    <col min="3085" max="3085" width="2.125" style="1" customWidth="1"/>
    <col min="3086" max="3086" width="3.625" style="1" customWidth="1"/>
    <col min="3087" max="3087" width="6.125" style="1" customWidth="1"/>
    <col min="3088" max="3088" width="3.625" style="1" customWidth="1"/>
    <col min="3089" max="3328" width="9" style="1" customWidth="1"/>
    <col min="3329" max="3329" width="3.125" style="1" customWidth="1"/>
    <col min="3330" max="3330" width="5.125" style="1" customWidth="1"/>
    <col min="3331" max="3331" width="12.625" style="1" customWidth="1"/>
    <col min="3332" max="3332" width="14" style="1" customWidth="1"/>
    <col min="3333" max="3333" width="6.125" style="1" customWidth="1"/>
    <col min="3334" max="3334" width="3.625" style="1" customWidth="1"/>
    <col min="3335" max="3335" width="5" style="1" customWidth="1"/>
    <col min="3336" max="3336" width="3.875" style="1" customWidth="1"/>
    <col min="3337" max="3337" width="5.125" style="1" customWidth="1"/>
    <col min="3338" max="3339" width="6.625" style="1" customWidth="1"/>
    <col min="3340" max="3340" width="7.125" style="1" customWidth="1"/>
    <col min="3341" max="3341" width="2.125" style="1" customWidth="1"/>
    <col min="3342" max="3342" width="3.625" style="1" customWidth="1"/>
    <col min="3343" max="3343" width="6.125" style="1" customWidth="1"/>
    <col min="3344" max="3344" width="3.625" style="1" customWidth="1"/>
    <col min="3345" max="3584" width="9" style="1" customWidth="1"/>
    <col min="3585" max="3585" width="3.125" style="1" customWidth="1"/>
    <col min="3586" max="3586" width="5.125" style="1" customWidth="1"/>
    <col min="3587" max="3587" width="12.625" style="1" customWidth="1"/>
    <col min="3588" max="3588" width="14" style="1" customWidth="1"/>
    <col min="3589" max="3589" width="6.125" style="1" customWidth="1"/>
    <col min="3590" max="3590" width="3.625" style="1" customWidth="1"/>
    <col min="3591" max="3591" width="5" style="1" customWidth="1"/>
    <col min="3592" max="3592" width="3.875" style="1" customWidth="1"/>
    <col min="3593" max="3593" width="5.125" style="1" customWidth="1"/>
    <col min="3594" max="3595" width="6.625" style="1" customWidth="1"/>
    <col min="3596" max="3596" width="7.125" style="1" customWidth="1"/>
    <col min="3597" max="3597" width="2.125" style="1" customWidth="1"/>
    <col min="3598" max="3598" width="3.625" style="1" customWidth="1"/>
    <col min="3599" max="3599" width="6.125" style="1" customWidth="1"/>
    <col min="3600" max="3600" width="3.625" style="1" customWidth="1"/>
    <col min="3601" max="3840" width="9" style="1" customWidth="1"/>
    <col min="3841" max="3841" width="3.125" style="1" customWidth="1"/>
    <col min="3842" max="3842" width="5.125" style="1" customWidth="1"/>
    <col min="3843" max="3843" width="12.625" style="1" customWidth="1"/>
    <col min="3844" max="3844" width="14" style="1" customWidth="1"/>
    <col min="3845" max="3845" width="6.125" style="1" customWidth="1"/>
    <col min="3846" max="3846" width="3.625" style="1" customWidth="1"/>
    <col min="3847" max="3847" width="5" style="1" customWidth="1"/>
    <col min="3848" max="3848" width="3.875" style="1" customWidth="1"/>
    <col min="3849" max="3849" width="5.125" style="1" customWidth="1"/>
    <col min="3850" max="3851" width="6.625" style="1" customWidth="1"/>
    <col min="3852" max="3852" width="7.125" style="1" customWidth="1"/>
    <col min="3853" max="3853" width="2.125" style="1" customWidth="1"/>
    <col min="3854" max="3854" width="3.625" style="1" customWidth="1"/>
    <col min="3855" max="3855" width="6.125" style="1" customWidth="1"/>
    <col min="3856" max="3856" width="3.625" style="1" customWidth="1"/>
    <col min="3857" max="4096" width="9" style="1" customWidth="1"/>
    <col min="4097" max="4097" width="3.125" style="1" customWidth="1"/>
    <col min="4098" max="4098" width="5.125" style="1" customWidth="1"/>
    <col min="4099" max="4099" width="12.625" style="1" customWidth="1"/>
    <col min="4100" max="4100" width="14" style="1" customWidth="1"/>
    <col min="4101" max="4101" width="6.125" style="1" customWidth="1"/>
    <col min="4102" max="4102" width="3.625" style="1" customWidth="1"/>
    <col min="4103" max="4103" width="5" style="1" customWidth="1"/>
    <col min="4104" max="4104" width="3.875" style="1" customWidth="1"/>
    <col min="4105" max="4105" width="5.125" style="1" customWidth="1"/>
    <col min="4106" max="4107" width="6.625" style="1" customWidth="1"/>
    <col min="4108" max="4108" width="7.125" style="1" customWidth="1"/>
    <col min="4109" max="4109" width="2.125" style="1" customWidth="1"/>
    <col min="4110" max="4110" width="3.625" style="1" customWidth="1"/>
    <col min="4111" max="4111" width="6.125" style="1" customWidth="1"/>
    <col min="4112" max="4112" width="3.625" style="1" customWidth="1"/>
    <col min="4113" max="4352" width="9" style="1" customWidth="1"/>
    <col min="4353" max="4353" width="3.125" style="1" customWidth="1"/>
    <col min="4354" max="4354" width="5.125" style="1" customWidth="1"/>
    <col min="4355" max="4355" width="12.625" style="1" customWidth="1"/>
    <col min="4356" max="4356" width="14" style="1" customWidth="1"/>
    <col min="4357" max="4357" width="6.125" style="1" customWidth="1"/>
    <col min="4358" max="4358" width="3.625" style="1" customWidth="1"/>
    <col min="4359" max="4359" width="5" style="1" customWidth="1"/>
    <col min="4360" max="4360" width="3.875" style="1" customWidth="1"/>
    <col min="4361" max="4361" width="5.125" style="1" customWidth="1"/>
    <col min="4362" max="4363" width="6.625" style="1" customWidth="1"/>
    <col min="4364" max="4364" width="7.125" style="1" customWidth="1"/>
    <col min="4365" max="4365" width="2.125" style="1" customWidth="1"/>
    <col min="4366" max="4366" width="3.625" style="1" customWidth="1"/>
    <col min="4367" max="4367" width="6.125" style="1" customWidth="1"/>
    <col min="4368" max="4368" width="3.625" style="1" customWidth="1"/>
    <col min="4369" max="4608" width="9" style="1" customWidth="1"/>
    <col min="4609" max="4609" width="3.125" style="1" customWidth="1"/>
    <col min="4610" max="4610" width="5.125" style="1" customWidth="1"/>
    <col min="4611" max="4611" width="12.625" style="1" customWidth="1"/>
    <col min="4612" max="4612" width="14" style="1" customWidth="1"/>
    <col min="4613" max="4613" width="6.125" style="1" customWidth="1"/>
    <col min="4614" max="4614" width="3.625" style="1" customWidth="1"/>
    <col min="4615" max="4615" width="5" style="1" customWidth="1"/>
    <col min="4616" max="4616" width="3.875" style="1" customWidth="1"/>
    <col min="4617" max="4617" width="5.125" style="1" customWidth="1"/>
    <col min="4618" max="4619" width="6.625" style="1" customWidth="1"/>
    <col min="4620" max="4620" width="7.125" style="1" customWidth="1"/>
    <col min="4621" max="4621" width="2.125" style="1" customWidth="1"/>
    <col min="4622" max="4622" width="3.625" style="1" customWidth="1"/>
    <col min="4623" max="4623" width="6.125" style="1" customWidth="1"/>
    <col min="4624" max="4624" width="3.625" style="1" customWidth="1"/>
    <col min="4625" max="4864" width="9" style="1" customWidth="1"/>
    <col min="4865" max="4865" width="3.125" style="1" customWidth="1"/>
    <col min="4866" max="4866" width="5.125" style="1" customWidth="1"/>
    <col min="4867" max="4867" width="12.625" style="1" customWidth="1"/>
    <col min="4868" max="4868" width="14" style="1" customWidth="1"/>
    <col min="4869" max="4869" width="6.125" style="1" customWidth="1"/>
    <col min="4870" max="4870" width="3.625" style="1" customWidth="1"/>
    <col min="4871" max="4871" width="5" style="1" customWidth="1"/>
    <col min="4872" max="4872" width="3.875" style="1" customWidth="1"/>
    <col min="4873" max="4873" width="5.125" style="1" customWidth="1"/>
    <col min="4874" max="4875" width="6.625" style="1" customWidth="1"/>
    <col min="4876" max="4876" width="7.125" style="1" customWidth="1"/>
    <col min="4877" max="4877" width="2.125" style="1" customWidth="1"/>
    <col min="4878" max="4878" width="3.625" style="1" customWidth="1"/>
    <col min="4879" max="4879" width="6.125" style="1" customWidth="1"/>
    <col min="4880" max="4880" width="3.625" style="1" customWidth="1"/>
    <col min="4881" max="5120" width="9" style="1" customWidth="1"/>
    <col min="5121" max="5121" width="3.125" style="1" customWidth="1"/>
    <col min="5122" max="5122" width="5.125" style="1" customWidth="1"/>
    <col min="5123" max="5123" width="12.625" style="1" customWidth="1"/>
    <col min="5124" max="5124" width="14" style="1" customWidth="1"/>
    <col min="5125" max="5125" width="6.125" style="1" customWidth="1"/>
    <col min="5126" max="5126" width="3.625" style="1" customWidth="1"/>
    <col min="5127" max="5127" width="5" style="1" customWidth="1"/>
    <col min="5128" max="5128" width="3.875" style="1" customWidth="1"/>
    <col min="5129" max="5129" width="5.125" style="1" customWidth="1"/>
    <col min="5130" max="5131" width="6.625" style="1" customWidth="1"/>
    <col min="5132" max="5132" width="7.125" style="1" customWidth="1"/>
    <col min="5133" max="5133" width="2.125" style="1" customWidth="1"/>
    <col min="5134" max="5134" width="3.625" style="1" customWidth="1"/>
    <col min="5135" max="5135" width="6.125" style="1" customWidth="1"/>
    <col min="5136" max="5136" width="3.625" style="1" customWidth="1"/>
    <col min="5137" max="5376" width="9" style="1" customWidth="1"/>
    <col min="5377" max="5377" width="3.125" style="1" customWidth="1"/>
    <col min="5378" max="5378" width="5.125" style="1" customWidth="1"/>
    <col min="5379" max="5379" width="12.625" style="1" customWidth="1"/>
    <col min="5380" max="5380" width="14" style="1" customWidth="1"/>
    <col min="5381" max="5381" width="6.125" style="1" customWidth="1"/>
    <col min="5382" max="5382" width="3.625" style="1" customWidth="1"/>
    <col min="5383" max="5383" width="5" style="1" customWidth="1"/>
    <col min="5384" max="5384" width="3.875" style="1" customWidth="1"/>
    <col min="5385" max="5385" width="5.125" style="1" customWidth="1"/>
    <col min="5386" max="5387" width="6.625" style="1" customWidth="1"/>
    <col min="5388" max="5388" width="7.125" style="1" customWidth="1"/>
    <col min="5389" max="5389" width="2.125" style="1" customWidth="1"/>
    <col min="5390" max="5390" width="3.625" style="1" customWidth="1"/>
    <col min="5391" max="5391" width="6.125" style="1" customWidth="1"/>
    <col min="5392" max="5392" width="3.625" style="1" customWidth="1"/>
    <col min="5393" max="5632" width="9" style="1" customWidth="1"/>
    <col min="5633" max="5633" width="3.125" style="1" customWidth="1"/>
    <col min="5634" max="5634" width="5.125" style="1" customWidth="1"/>
    <col min="5635" max="5635" width="12.625" style="1" customWidth="1"/>
    <col min="5636" max="5636" width="14" style="1" customWidth="1"/>
    <col min="5637" max="5637" width="6.125" style="1" customWidth="1"/>
    <col min="5638" max="5638" width="3.625" style="1" customWidth="1"/>
    <col min="5639" max="5639" width="5" style="1" customWidth="1"/>
    <col min="5640" max="5640" width="3.875" style="1" customWidth="1"/>
    <col min="5641" max="5641" width="5.125" style="1" customWidth="1"/>
    <col min="5642" max="5643" width="6.625" style="1" customWidth="1"/>
    <col min="5644" max="5644" width="7.125" style="1" customWidth="1"/>
    <col min="5645" max="5645" width="2.125" style="1" customWidth="1"/>
    <col min="5646" max="5646" width="3.625" style="1" customWidth="1"/>
    <col min="5647" max="5647" width="6.125" style="1" customWidth="1"/>
    <col min="5648" max="5648" width="3.625" style="1" customWidth="1"/>
    <col min="5649" max="5888" width="9" style="1" customWidth="1"/>
    <col min="5889" max="5889" width="3.125" style="1" customWidth="1"/>
    <col min="5890" max="5890" width="5.125" style="1" customWidth="1"/>
    <col min="5891" max="5891" width="12.625" style="1" customWidth="1"/>
    <col min="5892" max="5892" width="14" style="1" customWidth="1"/>
    <col min="5893" max="5893" width="6.125" style="1" customWidth="1"/>
    <col min="5894" max="5894" width="3.625" style="1" customWidth="1"/>
    <col min="5895" max="5895" width="5" style="1" customWidth="1"/>
    <col min="5896" max="5896" width="3.875" style="1" customWidth="1"/>
    <col min="5897" max="5897" width="5.125" style="1" customWidth="1"/>
    <col min="5898" max="5899" width="6.625" style="1" customWidth="1"/>
    <col min="5900" max="5900" width="7.125" style="1" customWidth="1"/>
    <col min="5901" max="5901" width="2.125" style="1" customWidth="1"/>
    <col min="5902" max="5902" width="3.625" style="1" customWidth="1"/>
    <col min="5903" max="5903" width="6.125" style="1" customWidth="1"/>
    <col min="5904" max="5904" width="3.625" style="1" customWidth="1"/>
    <col min="5905" max="6144" width="9" style="1" customWidth="1"/>
    <col min="6145" max="6145" width="3.125" style="1" customWidth="1"/>
    <col min="6146" max="6146" width="5.125" style="1" customWidth="1"/>
    <col min="6147" max="6147" width="12.625" style="1" customWidth="1"/>
    <col min="6148" max="6148" width="14" style="1" customWidth="1"/>
    <col min="6149" max="6149" width="6.125" style="1" customWidth="1"/>
    <col min="6150" max="6150" width="3.625" style="1" customWidth="1"/>
    <col min="6151" max="6151" width="5" style="1" customWidth="1"/>
    <col min="6152" max="6152" width="3.875" style="1" customWidth="1"/>
    <col min="6153" max="6153" width="5.125" style="1" customWidth="1"/>
    <col min="6154" max="6155" width="6.625" style="1" customWidth="1"/>
    <col min="6156" max="6156" width="7.125" style="1" customWidth="1"/>
    <col min="6157" max="6157" width="2.125" style="1" customWidth="1"/>
    <col min="6158" max="6158" width="3.625" style="1" customWidth="1"/>
    <col min="6159" max="6159" width="6.125" style="1" customWidth="1"/>
    <col min="6160" max="6160" width="3.625" style="1" customWidth="1"/>
    <col min="6161" max="6400" width="9" style="1" customWidth="1"/>
    <col min="6401" max="6401" width="3.125" style="1" customWidth="1"/>
    <col min="6402" max="6402" width="5.125" style="1" customWidth="1"/>
    <col min="6403" max="6403" width="12.625" style="1" customWidth="1"/>
    <col min="6404" max="6404" width="14" style="1" customWidth="1"/>
    <col min="6405" max="6405" width="6.125" style="1" customWidth="1"/>
    <col min="6406" max="6406" width="3.625" style="1" customWidth="1"/>
    <col min="6407" max="6407" width="5" style="1" customWidth="1"/>
    <col min="6408" max="6408" width="3.875" style="1" customWidth="1"/>
    <col min="6409" max="6409" width="5.125" style="1" customWidth="1"/>
    <col min="6410" max="6411" width="6.625" style="1" customWidth="1"/>
    <col min="6412" max="6412" width="7.125" style="1" customWidth="1"/>
    <col min="6413" max="6413" width="2.125" style="1" customWidth="1"/>
    <col min="6414" max="6414" width="3.625" style="1" customWidth="1"/>
    <col min="6415" max="6415" width="6.125" style="1" customWidth="1"/>
    <col min="6416" max="6416" width="3.625" style="1" customWidth="1"/>
    <col min="6417" max="6656" width="9" style="1" customWidth="1"/>
    <col min="6657" max="6657" width="3.125" style="1" customWidth="1"/>
    <col min="6658" max="6658" width="5.125" style="1" customWidth="1"/>
    <col min="6659" max="6659" width="12.625" style="1" customWidth="1"/>
    <col min="6660" max="6660" width="14" style="1" customWidth="1"/>
    <col min="6661" max="6661" width="6.125" style="1" customWidth="1"/>
    <col min="6662" max="6662" width="3.625" style="1" customWidth="1"/>
    <col min="6663" max="6663" width="5" style="1" customWidth="1"/>
    <col min="6664" max="6664" width="3.875" style="1" customWidth="1"/>
    <col min="6665" max="6665" width="5.125" style="1" customWidth="1"/>
    <col min="6666" max="6667" width="6.625" style="1" customWidth="1"/>
    <col min="6668" max="6668" width="7.125" style="1" customWidth="1"/>
    <col min="6669" max="6669" width="2.125" style="1" customWidth="1"/>
    <col min="6670" max="6670" width="3.625" style="1" customWidth="1"/>
    <col min="6671" max="6671" width="6.125" style="1" customWidth="1"/>
    <col min="6672" max="6672" width="3.625" style="1" customWidth="1"/>
    <col min="6673" max="6912" width="9" style="1" customWidth="1"/>
    <col min="6913" max="6913" width="3.125" style="1" customWidth="1"/>
    <col min="6914" max="6914" width="5.125" style="1" customWidth="1"/>
    <col min="6915" max="6915" width="12.625" style="1" customWidth="1"/>
    <col min="6916" max="6916" width="14" style="1" customWidth="1"/>
    <col min="6917" max="6917" width="6.125" style="1" customWidth="1"/>
    <col min="6918" max="6918" width="3.625" style="1" customWidth="1"/>
    <col min="6919" max="6919" width="5" style="1" customWidth="1"/>
    <col min="6920" max="6920" width="3.875" style="1" customWidth="1"/>
    <col min="6921" max="6921" width="5.125" style="1" customWidth="1"/>
    <col min="6922" max="6923" width="6.625" style="1" customWidth="1"/>
    <col min="6924" max="6924" width="7.125" style="1" customWidth="1"/>
    <col min="6925" max="6925" width="2.125" style="1" customWidth="1"/>
    <col min="6926" max="6926" width="3.625" style="1" customWidth="1"/>
    <col min="6927" max="6927" width="6.125" style="1" customWidth="1"/>
    <col min="6928" max="6928" width="3.625" style="1" customWidth="1"/>
    <col min="6929" max="7168" width="9" style="1" customWidth="1"/>
    <col min="7169" max="7169" width="3.125" style="1" customWidth="1"/>
    <col min="7170" max="7170" width="5.125" style="1" customWidth="1"/>
    <col min="7171" max="7171" width="12.625" style="1" customWidth="1"/>
    <col min="7172" max="7172" width="14" style="1" customWidth="1"/>
    <col min="7173" max="7173" width="6.125" style="1" customWidth="1"/>
    <col min="7174" max="7174" width="3.625" style="1" customWidth="1"/>
    <col min="7175" max="7175" width="5" style="1" customWidth="1"/>
    <col min="7176" max="7176" width="3.875" style="1" customWidth="1"/>
    <col min="7177" max="7177" width="5.125" style="1" customWidth="1"/>
    <col min="7178" max="7179" width="6.625" style="1" customWidth="1"/>
    <col min="7180" max="7180" width="7.125" style="1" customWidth="1"/>
    <col min="7181" max="7181" width="2.125" style="1" customWidth="1"/>
    <col min="7182" max="7182" width="3.625" style="1" customWidth="1"/>
    <col min="7183" max="7183" width="6.125" style="1" customWidth="1"/>
    <col min="7184" max="7184" width="3.625" style="1" customWidth="1"/>
    <col min="7185" max="7424" width="9" style="1" customWidth="1"/>
    <col min="7425" max="7425" width="3.125" style="1" customWidth="1"/>
    <col min="7426" max="7426" width="5.125" style="1" customWidth="1"/>
    <col min="7427" max="7427" width="12.625" style="1" customWidth="1"/>
    <col min="7428" max="7428" width="14" style="1" customWidth="1"/>
    <col min="7429" max="7429" width="6.125" style="1" customWidth="1"/>
    <col min="7430" max="7430" width="3.625" style="1" customWidth="1"/>
    <col min="7431" max="7431" width="5" style="1" customWidth="1"/>
    <col min="7432" max="7432" width="3.875" style="1" customWidth="1"/>
    <col min="7433" max="7433" width="5.125" style="1" customWidth="1"/>
    <col min="7434" max="7435" width="6.625" style="1" customWidth="1"/>
    <col min="7436" max="7436" width="7.125" style="1" customWidth="1"/>
    <col min="7437" max="7437" width="2.125" style="1" customWidth="1"/>
    <col min="7438" max="7438" width="3.625" style="1" customWidth="1"/>
    <col min="7439" max="7439" width="6.125" style="1" customWidth="1"/>
    <col min="7440" max="7440" width="3.625" style="1" customWidth="1"/>
    <col min="7441" max="7680" width="9" style="1" customWidth="1"/>
    <col min="7681" max="7681" width="3.125" style="1" customWidth="1"/>
    <col min="7682" max="7682" width="5.125" style="1" customWidth="1"/>
    <col min="7683" max="7683" width="12.625" style="1" customWidth="1"/>
    <col min="7684" max="7684" width="14" style="1" customWidth="1"/>
    <col min="7685" max="7685" width="6.125" style="1" customWidth="1"/>
    <col min="7686" max="7686" width="3.625" style="1" customWidth="1"/>
    <col min="7687" max="7687" width="5" style="1" customWidth="1"/>
    <col min="7688" max="7688" width="3.875" style="1" customWidth="1"/>
    <col min="7689" max="7689" width="5.125" style="1" customWidth="1"/>
    <col min="7690" max="7691" width="6.625" style="1" customWidth="1"/>
    <col min="7692" max="7692" width="7.125" style="1" customWidth="1"/>
    <col min="7693" max="7693" width="2.125" style="1" customWidth="1"/>
    <col min="7694" max="7694" width="3.625" style="1" customWidth="1"/>
    <col min="7695" max="7695" width="6.125" style="1" customWidth="1"/>
    <col min="7696" max="7696" width="3.625" style="1" customWidth="1"/>
    <col min="7697" max="7936" width="9" style="1" customWidth="1"/>
    <col min="7937" max="7937" width="3.125" style="1" customWidth="1"/>
    <col min="7938" max="7938" width="5.125" style="1" customWidth="1"/>
    <col min="7939" max="7939" width="12.625" style="1" customWidth="1"/>
    <col min="7940" max="7940" width="14" style="1" customWidth="1"/>
    <col min="7941" max="7941" width="6.125" style="1" customWidth="1"/>
    <col min="7942" max="7942" width="3.625" style="1" customWidth="1"/>
    <col min="7943" max="7943" width="5" style="1" customWidth="1"/>
    <col min="7944" max="7944" width="3.875" style="1" customWidth="1"/>
    <col min="7945" max="7945" width="5.125" style="1" customWidth="1"/>
    <col min="7946" max="7947" width="6.625" style="1" customWidth="1"/>
    <col min="7948" max="7948" width="7.125" style="1" customWidth="1"/>
    <col min="7949" max="7949" width="2.125" style="1" customWidth="1"/>
    <col min="7950" max="7950" width="3.625" style="1" customWidth="1"/>
    <col min="7951" max="7951" width="6.125" style="1" customWidth="1"/>
    <col min="7952" max="7952" width="3.625" style="1" customWidth="1"/>
    <col min="7953" max="8192" width="9" style="1" customWidth="1"/>
    <col min="8193" max="8193" width="3.125" style="1" customWidth="1"/>
    <col min="8194" max="8194" width="5.125" style="1" customWidth="1"/>
    <col min="8195" max="8195" width="12.625" style="1" customWidth="1"/>
    <col min="8196" max="8196" width="14" style="1" customWidth="1"/>
    <col min="8197" max="8197" width="6.125" style="1" customWidth="1"/>
    <col min="8198" max="8198" width="3.625" style="1" customWidth="1"/>
    <col min="8199" max="8199" width="5" style="1" customWidth="1"/>
    <col min="8200" max="8200" width="3.875" style="1" customWidth="1"/>
    <col min="8201" max="8201" width="5.125" style="1" customWidth="1"/>
    <col min="8202" max="8203" width="6.625" style="1" customWidth="1"/>
    <col min="8204" max="8204" width="7.125" style="1" customWidth="1"/>
    <col min="8205" max="8205" width="2.125" style="1" customWidth="1"/>
    <col min="8206" max="8206" width="3.625" style="1" customWidth="1"/>
    <col min="8207" max="8207" width="6.125" style="1" customWidth="1"/>
    <col min="8208" max="8208" width="3.625" style="1" customWidth="1"/>
    <col min="8209" max="8448" width="9" style="1" customWidth="1"/>
    <col min="8449" max="8449" width="3.125" style="1" customWidth="1"/>
    <col min="8450" max="8450" width="5.125" style="1" customWidth="1"/>
    <col min="8451" max="8451" width="12.625" style="1" customWidth="1"/>
    <col min="8452" max="8452" width="14" style="1" customWidth="1"/>
    <col min="8453" max="8453" width="6.125" style="1" customWidth="1"/>
    <col min="8454" max="8454" width="3.625" style="1" customWidth="1"/>
    <col min="8455" max="8455" width="5" style="1" customWidth="1"/>
    <col min="8456" max="8456" width="3.875" style="1" customWidth="1"/>
    <col min="8457" max="8457" width="5.125" style="1" customWidth="1"/>
    <col min="8458" max="8459" width="6.625" style="1" customWidth="1"/>
    <col min="8460" max="8460" width="7.125" style="1" customWidth="1"/>
    <col min="8461" max="8461" width="2.125" style="1" customWidth="1"/>
    <col min="8462" max="8462" width="3.625" style="1" customWidth="1"/>
    <col min="8463" max="8463" width="6.125" style="1" customWidth="1"/>
    <col min="8464" max="8464" width="3.625" style="1" customWidth="1"/>
    <col min="8465" max="8704" width="9" style="1" customWidth="1"/>
    <col min="8705" max="8705" width="3.125" style="1" customWidth="1"/>
    <col min="8706" max="8706" width="5.125" style="1" customWidth="1"/>
    <col min="8707" max="8707" width="12.625" style="1" customWidth="1"/>
    <col min="8708" max="8708" width="14" style="1" customWidth="1"/>
    <col min="8709" max="8709" width="6.125" style="1" customWidth="1"/>
    <col min="8710" max="8710" width="3.625" style="1" customWidth="1"/>
    <col min="8711" max="8711" width="5" style="1" customWidth="1"/>
    <col min="8712" max="8712" width="3.875" style="1" customWidth="1"/>
    <col min="8713" max="8713" width="5.125" style="1" customWidth="1"/>
    <col min="8714" max="8715" width="6.625" style="1" customWidth="1"/>
    <col min="8716" max="8716" width="7.125" style="1" customWidth="1"/>
    <col min="8717" max="8717" width="2.125" style="1" customWidth="1"/>
    <col min="8718" max="8718" width="3.625" style="1" customWidth="1"/>
    <col min="8719" max="8719" width="6.125" style="1" customWidth="1"/>
    <col min="8720" max="8720" width="3.625" style="1" customWidth="1"/>
    <col min="8721" max="8960" width="9" style="1" customWidth="1"/>
    <col min="8961" max="8961" width="3.125" style="1" customWidth="1"/>
    <col min="8962" max="8962" width="5.125" style="1" customWidth="1"/>
    <col min="8963" max="8963" width="12.625" style="1" customWidth="1"/>
    <col min="8964" max="8964" width="14" style="1" customWidth="1"/>
    <col min="8965" max="8965" width="6.125" style="1" customWidth="1"/>
    <col min="8966" max="8966" width="3.625" style="1" customWidth="1"/>
    <col min="8967" max="8967" width="5" style="1" customWidth="1"/>
    <col min="8968" max="8968" width="3.875" style="1" customWidth="1"/>
    <col min="8969" max="8969" width="5.125" style="1" customWidth="1"/>
    <col min="8970" max="8971" width="6.625" style="1" customWidth="1"/>
    <col min="8972" max="8972" width="7.125" style="1" customWidth="1"/>
    <col min="8973" max="8973" width="2.125" style="1" customWidth="1"/>
    <col min="8974" max="8974" width="3.625" style="1" customWidth="1"/>
    <col min="8975" max="8975" width="6.125" style="1" customWidth="1"/>
    <col min="8976" max="8976" width="3.625" style="1" customWidth="1"/>
    <col min="8977" max="9216" width="9" style="1" customWidth="1"/>
    <col min="9217" max="9217" width="3.125" style="1" customWidth="1"/>
    <col min="9218" max="9218" width="5.125" style="1" customWidth="1"/>
    <col min="9219" max="9219" width="12.625" style="1" customWidth="1"/>
    <col min="9220" max="9220" width="14" style="1" customWidth="1"/>
    <col min="9221" max="9221" width="6.125" style="1" customWidth="1"/>
    <col min="9222" max="9222" width="3.625" style="1" customWidth="1"/>
    <col min="9223" max="9223" width="5" style="1" customWidth="1"/>
    <col min="9224" max="9224" width="3.875" style="1" customWidth="1"/>
    <col min="9225" max="9225" width="5.125" style="1" customWidth="1"/>
    <col min="9226" max="9227" width="6.625" style="1" customWidth="1"/>
    <col min="9228" max="9228" width="7.125" style="1" customWidth="1"/>
    <col min="9229" max="9229" width="2.125" style="1" customWidth="1"/>
    <col min="9230" max="9230" width="3.625" style="1" customWidth="1"/>
    <col min="9231" max="9231" width="6.125" style="1" customWidth="1"/>
    <col min="9232" max="9232" width="3.625" style="1" customWidth="1"/>
    <col min="9233" max="9472" width="9" style="1" customWidth="1"/>
    <col min="9473" max="9473" width="3.125" style="1" customWidth="1"/>
    <col min="9474" max="9474" width="5.125" style="1" customWidth="1"/>
    <col min="9475" max="9475" width="12.625" style="1" customWidth="1"/>
    <col min="9476" max="9476" width="14" style="1" customWidth="1"/>
    <col min="9477" max="9477" width="6.125" style="1" customWidth="1"/>
    <col min="9478" max="9478" width="3.625" style="1" customWidth="1"/>
    <col min="9479" max="9479" width="5" style="1" customWidth="1"/>
    <col min="9480" max="9480" width="3.875" style="1" customWidth="1"/>
    <col min="9481" max="9481" width="5.125" style="1" customWidth="1"/>
    <col min="9482" max="9483" width="6.625" style="1" customWidth="1"/>
    <col min="9484" max="9484" width="7.125" style="1" customWidth="1"/>
    <col min="9485" max="9485" width="2.125" style="1" customWidth="1"/>
    <col min="9486" max="9486" width="3.625" style="1" customWidth="1"/>
    <col min="9487" max="9487" width="6.125" style="1" customWidth="1"/>
    <col min="9488" max="9488" width="3.625" style="1" customWidth="1"/>
    <col min="9489" max="9728" width="9" style="1" customWidth="1"/>
    <col min="9729" max="9729" width="3.125" style="1" customWidth="1"/>
    <col min="9730" max="9730" width="5.125" style="1" customWidth="1"/>
    <col min="9731" max="9731" width="12.625" style="1" customWidth="1"/>
    <col min="9732" max="9732" width="14" style="1" customWidth="1"/>
    <col min="9733" max="9733" width="6.125" style="1" customWidth="1"/>
    <col min="9734" max="9734" width="3.625" style="1" customWidth="1"/>
    <col min="9735" max="9735" width="5" style="1" customWidth="1"/>
    <col min="9736" max="9736" width="3.875" style="1" customWidth="1"/>
    <col min="9737" max="9737" width="5.125" style="1" customWidth="1"/>
    <col min="9738" max="9739" width="6.625" style="1" customWidth="1"/>
    <col min="9740" max="9740" width="7.125" style="1" customWidth="1"/>
    <col min="9741" max="9741" width="2.125" style="1" customWidth="1"/>
    <col min="9742" max="9742" width="3.625" style="1" customWidth="1"/>
    <col min="9743" max="9743" width="6.125" style="1" customWidth="1"/>
    <col min="9744" max="9744" width="3.625" style="1" customWidth="1"/>
    <col min="9745" max="9984" width="9" style="1" customWidth="1"/>
    <col min="9985" max="9985" width="3.125" style="1" customWidth="1"/>
    <col min="9986" max="9986" width="5.125" style="1" customWidth="1"/>
    <col min="9987" max="9987" width="12.625" style="1" customWidth="1"/>
    <col min="9988" max="9988" width="14" style="1" customWidth="1"/>
    <col min="9989" max="9989" width="6.125" style="1" customWidth="1"/>
    <col min="9990" max="9990" width="3.625" style="1" customWidth="1"/>
    <col min="9991" max="9991" width="5" style="1" customWidth="1"/>
    <col min="9992" max="9992" width="3.875" style="1" customWidth="1"/>
    <col min="9993" max="9993" width="5.125" style="1" customWidth="1"/>
    <col min="9994" max="9995" width="6.625" style="1" customWidth="1"/>
    <col min="9996" max="9996" width="7.125" style="1" customWidth="1"/>
    <col min="9997" max="9997" width="2.125" style="1" customWidth="1"/>
    <col min="9998" max="9998" width="3.625" style="1" customWidth="1"/>
    <col min="9999" max="9999" width="6.125" style="1" customWidth="1"/>
    <col min="10000" max="10000" width="3.625" style="1" customWidth="1"/>
    <col min="10001" max="10240" width="9" style="1" customWidth="1"/>
    <col min="10241" max="10241" width="3.125" style="1" customWidth="1"/>
    <col min="10242" max="10242" width="5.125" style="1" customWidth="1"/>
    <col min="10243" max="10243" width="12.625" style="1" customWidth="1"/>
    <col min="10244" max="10244" width="14" style="1" customWidth="1"/>
    <col min="10245" max="10245" width="6.125" style="1" customWidth="1"/>
    <col min="10246" max="10246" width="3.625" style="1" customWidth="1"/>
    <col min="10247" max="10247" width="5" style="1" customWidth="1"/>
    <col min="10248" max="10248" width="3.875" style="1" customWidth="1"/>
    <col min="10249" max="10249" width="5.125" style="1" customWidth="1"/>
    <col min="10250" max="10251" width="6.625" style="1" customWidth="1"/>
    <col min="10252" max="10252" width="7.125" style="1" customWidth="1"/>
    <col min="10253" max="10253" width="2.125" style="1" customWidth="1"/>
    <col min="10254" max="10254" width="3.625" style="1" customWidth="1"/>
    <col min="10255" max="10255" width="6.125" style="1" customWidth="1"/>
    <col min="10256" max="10256" width="3.625" style="1" customWidth="1"/>
    <col min="10257" max="10496" width="9" style="1" customWidth="1"/>
    <col min="10497" max="10497" width="3.125" style="1" customWidth="1"/>
    <col min="10498" max="10498" width="5.125" style="1" customWidth="1"/>
    <col min="10499" max="10499" width="12.625" style="1" customWidth="1"/>
    <col min="10500" max="10500" width="14" style="1" customWidth="1"/>
    <col min="10501" max="10501" width="6.125" style="1" customWidth="1"/>
    <col min="10502" max="10502" width="3.625" style="1" customWidth="1"/>
    <col min="10503" max="10503" width="5" style="1" customWidth="1"/>
    <col min="10504" max="10504" width="3.875" style="1" customWidth="1"/>
    <col min="10505" max="10505" width="5.125" style="1" customWidth="1"/>
    <col min="10506" max="10507" width="6.625" style="1" customWidth="1"/>
    <col min="10508" max="10508" width="7.125" style="1" customWidth="1"/>
    <col min="10509" max="10509" width="2.125" style="1" customWidth="1"/>
    <col min="10510" max="10510" width="3.625" style="1" customWidth="1"/>
    <col min="10511" max="10511" width="6.125" style="1" customWidth="1"/>
    <col min="10512" max="10512" width="3.625" style="1" customWidth="1"/>
    <col min="10513" max="10752" width="9" style="1" customWidth="1"/>
    <col min="10753" max="10753" width="3.125" style="1" customWidth="1"/>
    <col min="10754" max="10754" width="5.125" style="1" customWidth="1"/>
    <col min="10755" max="10755" width="12.625" style="1" customWidth="1"/>
    <col min="10756" max="10756" width="14" style="1" customWidth="1"/>
    <col min="10757" max="10757" width="6.125" style="1" customWidth="1"/>
    <col min="10758" max="10758" width="3.625" style="1" customWidth="1"/>
    <col min="10759" max="10759" width="5" style="1" customWidth="1"/>
    <col min="10760" max="10760" width="3.875" style="1" customWidth="1"/>
    <col min="10761" max="10761" width="5.125" style="1" customWidth="1"/>
    <col min="10762" max="10763" width="6.625" style="1" customWidth="1"/>
    <col min="10764" max="10764" width="7.125" style="1" customWidth="1"/>
    <col min="10765" max="10765" width="2.125" style="1" customWidth="1"/>
    <col min="10766" max="10766" width="3.625" style="1" customWidth="1"/>
    <col min="10767" max="10767" width="6.125" style="1" customWidth="1"/>
    <col min="10768" max="10768" width="3.625" style="1" customWidth="1"/>
    <col min="10769" max="11008" width="9" style="1" customWidth="1"/>
    <col min="11009" max="11009" width="3.125" style="1" customWidth="1"/>
    <col min="11010" max="11010" width="5.125" style="1" customWidth="1"/>
    <col min="11011" max="11011" width="12.625" style="1" customWidth="1"/>
    <col min="11012" max="11012" width="14" style="1" customWidth="1"/>
    <col min="11013" max="11013" width="6.125" style="1" customWidth="1"/>
    <col min="11014" max="11014" width="3.625" style="1" customWidth="1"/>
    <col min="11015" max="11015" width="5" style="1" customWidth="1"/>
    <col min="11016" max="11016" width="3.875" style="1" customWidth="1"/>
    <col min="11017" max="11017" width="5.125" style="1" customWidth="1"/>
    <col min="11018" max="11019" width="6.625" style="1" customWidth="1"/>
    <col min="11020" max="11020" width="7.125" style="1" customWidth="1"/>
    <col min="11021" max="11021" width="2.125" style="1" customWidth="1"/>
    <col min="11022" max="11022" width="3.625" style="1" customWidth="1"/>
    <col min="11023" max="11023" width="6.125" style="1" customWidth="1"/>
    <col min="11024" max="11024" width="3.625" style="1" customWidth="1"/>
    <col min="11025" max="11264" width="9" style="1" customWidth="1"/>
    <col min="11265" max="11265" width="3.125" style="1" customWidth="1"/>
    <col min="11266" max="11266" width="5.125" style="1" customWidth="1"/>
    <col min="11267" max="11267" width="12.625" style="1" customWidth="1"/>
    <col min="11268" max="11268" width="14" style="1" customWidth="1"/>
    <col min="11269" max="11269" width="6.125" style="1" customWidth="1"/>
    <col min="11270" max="11270" width="3.625" style="1" customWidth="1"/>
    <col min="11271" max="11271" width="5" style="1" customWidth="1"/>
    <col min="11272" max="11272" width="3.875" style="1" customWidth="1"/>
    <col min="11273" max="11273" width="5.125" style="1" customWidth="1"/>
    <col min="11274" max="11275" width="6.625" style="1" customWidth="1"/>
    <col min="11276" max="11276" width="7.125" style="1" customWidth="1"/>
    <col min="11277" max="11277" width="2.125" style="1" customWidth="1"/>
    <col min="11278" max="11278" width="3.625" style="1" customWidth="1"/>
    <col min="11279" max="11279" width="6.125" style="1" customWidth="1"/>
    <col min="11280" max="11280" width="3.625" style="1" customWidth="1"/>
    <col min="11281" max="11520" width="9" style="1" customWidth="1"/>
    <col min="11521" max="11521" width="3.125" style="1" customWidth="1"/>
    <col min="11522" max="11522" width="5.125" style="1" customWidth="1"/>
    <col min="11523" max="11523" width="12.625" style="1" customWidth="1"/>
    <col min="11524" max="11524" width="14" style="1" customWidth="1"/>
    <col min="11525" max="11525" width="6.125" style="1" customWidth="1"/>
    <col min="11526" max="11526" width="3.625" style="1" customWidth="1"/>
    <col min="11527" max="11527" width="5" style="1" customWidth="1"/>
    <col min="11528" max="11528" width="3.875" style="1" customWidth="1"/>
    <col min="11529" max="11529" width="5.125" style="1" customWidth="1"/>
    <col min="11530" max="11531" width="6.625" style="1" customWidth="1"/>
    <col min="11532" max="11532" width="7.125" style="1" customWidth="1"/>
    <col min="11533" max="11533" width="2.125" style="1" customWidth="1"/>
    <col min="11534" max="11534" width="3.625" style="1" customWidth="1"/>
    <col min="11535" max="11535" width="6.125" style="1" customWidth="1"/>
    <col min="11536" max="11536" width="3.625" style="1" customWidth="1"/>
    <col min="11537" max="11776" width="9" style="1" customWidth="1"/>
    <col min="11777" max="11777" width="3.125" style="1" customWidth="1"/>
    <col min="11778" max="11778" width="5.125" style="1" customWidth="1"/>
    <col min="11779" max="11779" width="12.625" style="1" customWidth="1"/>
    <col min="11780" max="11780" width="14" style="1" customWidth="1"/>
    <col min="11781" max="11781" width="6.125" style="1" customWidth="1"/>
    <col min="11782" max="11782" width="3.625" style="1" customWidth="1"/>
    <col min="11783" max="11783" width="5" style="1" customWidth="1"/>
    <col min="11784" max="11784" width="3.875" style="1" customWidth="1"/>
    <col min="11785" max="11785" width="5.125" style="1" customWidth="1"/>
    <col min="11786" max="11787" width="6.625" style="1" customWidth="1"/>
    <col min="11788" max="11788" width="7.125" style="1" customWidth="1"/>
    <col min="11789" max="11789" width="2.125" style="1" customWidth="1"/>
    <col min="11790" max="11790" width="3.625" style="1" customWidth="1"/>
    <col min="11791" max="11791" width="6.125" style="1" customWidth="1"/>
    <col min="11792" max="11792" width="3.625" style="1" customWidth="1"/>
    <col min="11793" max="12032" width="9" style="1" customWidth="1"/>
    <col min="12033" max="12033" width="3.125" style="1" customWidth="1"/>
    <col min="12034" max="12034" width="5.125" style="1" customWidth="1"/>
    <col min="12035" max="12035" width="12.625" style="1" customWidth="1"/>
    <col min="12036" max="12036" width="14" style="1" customWidth="1"/>
    <col min="12037" max="12037" width="6.125" style="1" customWidth="1"/>
    <col min="12038" max="12038" width="3.625" style="1" customWidth="1"/>
    <col min="12039" max="12039" width="5" style="1" customWidth="1"/>
    <col min="12040" max="12040" width="3.875" style="1" customWidth="1"/>
    <col min="12041" max="12041" width="5.125" style="1" customWidth="1"/>
    <col min="12042" max="12043" width="6.625" style="1" customWidth="1"/>
    <col min="12044" max="12044" width="7.125" style="1" customWidth="1"/>
    <col min="12045" max="12045" width="2.125" style="1" customWidth="1"/>
    <col min="12046" max="12046" width="3.625" style="1" customWidth="1"/>
    <col min="12047" max="12047" width="6.125" style="1" customWidth="1"/>
    <col min="12048" max="12048" width="3.625" style="1" customWidth="1"/>
    <col min="12049" max="12288" width="9" style="1" customWidth="1"/>
    <col min="12289" max="12289" width="3.125" style="1" customWidth="1"/>
    <col min="12290" max="12290" width="5.125" style="1" customWidth="1"/>
    <col min="12291" max="12291" width="12.625" style="1" customWidth="1"/>
    <col min="12292" max="12292" width="14" style="1" customWidth="1"/>
    <col min="12293" max="12293" width="6.125" style="1" customWidth="1"/>
    <col min="12294" max="12294" width="3.625" style="1" customWidth="1"/>
    <col min="12295" max="12295" width="5" style="1" customWidth="1"/>
    <col min="12296" max="12296" width="3.875" style="1" customWidth="1"/>
    <col min="12297" max="12297" width="5.125" style="1" customWidth="1"/>
    <col min="12298" max="12299" width="6.625" style="1" customWidth="1"/>
    <col min="12300" max="12300" width="7.125" style="1" customWidth="1"/>
    <col min="12301" max="12301" width="2.125" style="1" customWidth="1"/>
    <col min="12302" max="12302" width="3.625" style="1" customWidth="1"/>
    <col min="12303" max="12303" width="6.125" style="1" customWidth="1"/>
    <col min="12304" max="12304" width="3.625" style="1" customWidth="1"/>
    <col min="12305" max="12544" width="9" style="1" customWidth="1"/>
    <col min="12545" max="12545" width="3.125" style="1" customWidth="1"/>
    <col min="12546" max="12546" width="5.125" style="1" customWidth="1"/>
    <col min="12547" max="12547" width="12.625" style="1" customWidth="1"/>
    <col min="12548" max="12548" width="14" style="1" customWidth="1"/>
    <col min="12549" max="12549" width="6.125" style="1" customWidth="1"/>
    <col min="12550" max="12550" width="3.625" style="1" customWidth="1"/>
    <col min="12551" max="12551" width="5" style="1" customWidth="1"/>
    <col min="12552" max="12552" width="3.875" style="1" customWidth="1"/>
    <col min="12553" max="12553" width="5.125" style="1" customWidth="1"/>
    <col min="12554" max="12555" width="6.625" style="1" customWidth="1"/>
    <col min="12556" max="12556" width="7.125" style="1" customWidth="1"/>
    <col min="12557" max="12557" width="2.125" style="1" customWidth="1"/>
    <col min="12558" max="12558" width="3.625" style="1" customWidth="1"/>
    <col min="12559" max="12559" width="6.125" style="1" customWidth="1"/>
    <col min="12560" max="12560" width="3.625" style="1" customWidth="1"/>
    <col min="12561" max="12800" width="9" style="1" customWidth="1"/>
    <col min="12801" max="12801" width="3.125" style="1" customWidth="1"/>
    <col min="12802" max="12802" width="5.125" style="1" customWidth="1"/>
    <col min="12803" max="12803" width="12.625" style="1" customWidth="1"/>
    <col min="12804" max="12804" width="14" style="1" customWidth="1"/>
    <col min="12805" max="12805" width="6.125" style="1" customWidth="1"/>
    <col min="12806" max="12806" width="3.625" style="1" customWidth="1"/>
    <col min="12807" max="12807" width="5" style="1" customWidth="1"/>
    <col min="12808" max="12808" width="3.875" style="1" customWidth="1"/>
    <col min="12809" max="12809" width="5.125" style="1" customWidth="1"/>
    <col min="12810" max="12811" width="6.625" style="1" customWidth="1"/>
    <col min="12812" max="12812" width="7.125" style="1" customWidth="1"/>
    <col min="12813" max="12813" width="2.125" style="1" customWidth="1"/>
    <col min="12814" max="12814" width="3.625" style="1" customWidth="1"/>
    <col min="12815" max="12815" width="6.125" style="1" customWidth="1"/>
    <col min="12816" max="12816" width="3.625" style="1" customWidth="1"/>
    <col min="12817" max="13056" width="9" style="1" customWidth="1"/>
    <col min="13057" max="13057" width="3.125" style="1" customWidth="1"/>
    <col min="13058" max="13058" width="5.125" style="1" customWidth="1"/>
    <col min="13059" max="13059" width="12.625" style="1" customWidth="1"/>
    <col min="13060" max="13060" width="14" style="1" customWidth="1"/>
    <col min="13061" max="13061" width="6.125" style="1" customWidth="1"/>
    <col min="13062" max="13062" width="3.625" style="1" customWidth="1"/>
    <col min="13063" max="13063" width="5" style="1" customWidth="1"/>
    <col min="13064" max="13064" width="3.875" style="1" customWidth="1"/>
    <col min="13065" max="13065" width="5.125" style="1" customWidth="1"/>
    <col min="13066" max="13067" width="6.625" style="1" customWidth="1"/>
    <col min="13068" max="13068" width="7.125" style="1" customWidth="1"/>
    <col min="13069" max="13069" width="2.125" style="1" customWidth="1"/>
    <col min="13070" max="13070" width="3.625" style="1" customWidth="1"/>
    <col min="13071" max="13071" width="6.125" style="1" customWidth="1"/>
    <col min="13072" max="13072" width="3.625" style="1" customWidth="1"/>
    <col min="13073" max="13312" width="9" style="1" customWidth="1"/>
    <col min="13313" max="13313" width="3.125" style="1" customWidth="1"/>
    <col min="13314" max="13314" width="5.125" style="1" customWidth="1"/>
    <col min="13315" max="13315" width="12.625" style="1" customWidth="1"/>
    <col min="13316" max="13316" width="14" style="1" customWidth="1"/>
    <col min="13317" max="13317" width="6.125" style="1" customWidth="1"/>
    <col min="13318" max="13318" width="3.625" style="1" customWidth="1"/>
    <col min="13319" max="13319" width="5" style="1" customWidth="1"/>
    <col min="13320" max="13320" width="3.875" style="1" customWidth="1"/>
    <col min="13321" max="13321" width="5.125" style="1" customWidth="1"/>
    <col min="13322" max="13323" width="6.625" style="1" customWidth="1"/>
    <col min="13324" max="13324" width="7.125" style="1" customWidth="1"/>
    <col min="13325" max="13325" width="2.125" style="1" customWidth="1"/>
    <col min="13326" max="13326" width="3.625" style="1" customWidth="1"/>
    <col min="13327" max="13327" width="6.125" style="1" customWidth="1"/>
    <col min="13328" max="13328" width="3.625" style="1" customWidth="1"/>
    <col min="13329" max="13568" width="9" style="1" customWidth="1"/>
    <col min="13569" max="13569" width="3.125" style="1" customWidth="1"/>
    <col min="13570" max="13570" width="5.125" style="1" customWidth="1"/>
    <col min="13571" max="13571" width="12.625" style="1" customWidth="1"/>
    <col min="13572" max="13572" width="14" style="1" customWidth="1"/>
    <col min="13573" max="13573" width="6.125" style="1" customWidth="1"/>
    <col min="13574" max="13574" width="3.625" style="1" customWidth="1"/>
    <col min="13575" max="13575" width="5" style="1" customWidth="1"/>
    <col min="13576" max="13576" width="3.875" style="1" customWidth="1"/>
    <col min="13577" max="13577" width="5.125" style="1" customWidth="1"/>
    <col min="13578" max="13579" width="6.625" style="1" customWidth="1"/>
    <col min="13580" max="13580" width="7.125" style="1" customWidth="1"/>
    <col min="13581" max="13581" width="2.125" style="1" customWidth="1"/>
    <col min="13582" max="13582" width="3.625" style="1" customWidth="1"/>
    <col min="13583" max="13583" width="6.125" style="1" customWidth="1"/>
    <col min="13584" max="13584" width="3.625" style="1" customWidth="1"/>
    <col min="13585" max="13824" width="9" style="1" customWidth="1"/>
    <col min="13825" max="13825" width="3.125" style="1" customWidth="1"/>
    <col min="13826" max="13826" width="5.125" style="1" customWidth="1"/>
    <col min="13827" max="13827" width="12.625" style="1" customWidth="1"/>
    <col min="13828" max="13828" width="14" style="1" customWidth="1"/>
    <col min="13829" max="13829" width="6.125" style="1" customWidth="1"/>
    <col min="13830" max="13830" width="3.625" style="1" customWidth="1"/>
    <col min="13831" max="13831" width="5" style="1" customWidth="1"/>
    <col min="13832" max="13832" width="3.875" style="1" customWidth="1"/>
    <col min="13833" max="13833" width="5.125" style="1" customWidth="1"/>
    <col min="13834" max="13835" width="6.625" style="1" customWidth="1"/>
    <col min="13836" max="13836" width="7.125" style="1" customWidth="1"/>
    <col min="13837" max="13837" width="2.125" style="1" customWidth="1"/>
    <col min="13838" max="13838" width="3.625" style="1" customWidth="1"/>
    <col min="13839" max="13839" width="6.125" style="1" customWidth="1"/>
    <col min="13840" max="13840" width="3.625" style="1" customWidth="1"/>
    <col min="13841" max="14080" width="9" style="1" customWidth="1"/>
    <col min="14081" max="14081" width="3.125" style="1" customWidth="1"/>
    <col min="14082" max="14082" width="5.125" style="1" customWidth="1"/>
    <col min="14083" max="14083" width="12.625" style="1" customWidth="1"/>
    <col min="14084" max="14084" width="14" style="1" customWidth="1"/>
    <col min="14085" max="14085" width="6.125" style="1" customWidth="1"/>
    <col min="14086" max="14086" width="3.625" style="1" customWidth="1"/>
    <col min="14087" max="14087" width="5" style="1" customWidth="1"/>
    <col min="14088" max="14088" width="3.875" style="1" customWidth="1"/>
    <col min="14089" max="14089" width="5.125" style="1" customWidth="1"/>
    <col min="14090" max="14091" width="6.625" style="1" customWidth="1"/>
    <col min="14092" max="14092" width="7.125" style="1" customWidth="1"/>
    <col min="14093" max="14093" width="2.125" style="1" customWidth="1"/>
    <col min="14094" max="14094" width="3.625" style="1" customWidth="1"/>
    <col min="14095" max="14095" width="6.125" style="1" customWidth="1"/>
    <col min="14096" max="14096" width="3.625" style="1" customWidth="1"/>
    <col min="14097" max="14336" width="9" style="1" customWidth="1"/>
    <col min="14337" max="14337" width="3.125" style="1" customWidth="1"/>
    <col min="14338" max="14338" width="5.125" style="1" customWidth="1"/>
    <col min="14339" max="14339" width="12.625" style="1" customWidth="1"/>
    <col min="14340" max="14340" width="14" style="1" customWidth="1"/>
    <col min="14341" max="14341" width="6.125" style="1" customWidth="1"/>
    <col min="14342" max="14342" width="3.625" style="1" customWidth="1"/>
    <col min="14343" max="14343" width="5" style="1" customWidth="1"/>
    <col min="14344" max="14344" width="3.875" style="1" customWidth="1"/>
    <col min="14345" max="14345" width="5.125" style="1" customWidth="1"/>
    <col min="14346" max="14347" width="6.625" style="1" customWidth="1"/>
    <col min="14348" max="14348" width="7.125" style="1" customWidth="1"/>
    <col min="14349" max="14349" width="2.125" style="1" customWidth="1"/>
    <col min="14350" max="14350" width="3.625" style="1" customWidth="1"/>
    <col min="14351" max="14351" width="6.125" style="1" customWidth="1"/>
    <col min="14352" max="14352" width="3.625" style="1" customWidth="1"/>
    <col min="14353" max="14592" width="9" style="1" customWidth="1"/>
    <col min="14593" max="14593" width="3.125" style="1" customWidth="1"/>
    <col min="14594" max="14594" width="5.125" style="1" customWidth="1"/>
    <col min="14595" max="14595" width="12.625" style="1" customWidth="1"/>
    <col min="14596" max="14596" width="14" style="1" customWidth="1"/>
    <col min="14597" max="14597" width="6.125" style="1" customWidth="1"/>
    <col min="14598" max="14598" width="3.625" style="1" customWidth="1"/>
    <col min="14599" max="14599" width="5" style="1" customWidth="1"/>
    <col min="14600" max="14600" width="3.875" style="1" customWidth="1"/>
    <col min="14601" max="14601" width="5.125" style="1" customWidth="1"/>
    <col min="14602" max="14603" width="6.625" style="1" customWidth="1"/>
    <col min="14604" max="14604" width="7.125" style="1" customWidth="1"/>
    <col min="14605" max="14605" width="2.125" style="1" customWidth="1"/>
    <col min="14606" max="14606" width="3.625" style="1" customWidth="1"/>
    <col min="14607" max="14607" width="6.125" style="1" customWidth="1"/>
    <col min="14608" max="14608" width="3.625" style="1" customWidth="1"/>
    <col min="14609" max="14848" width="9" style="1" customWidth="1"/>
    <col min="14849" max="14849" width="3.125" style="1" customWidth="1"/>
    <col min="14850" max="14850" width="5.125" style="1" customWidth="1"/>
    <col min="14851" max="14851" width="12.625" style="1" customWidth="1"/>
    <col min="14852" max="14852" width="14" style="1" customWidth="1"/>
    <col min="14853" max="14853" width="6.125" style="1" customWidth="1"/>
    <col min="14854" max="14854" width="3.625" style="1" customWidth="1"/>
    <col min="14855" max="14855" width="5" style="1" customWidth="1"/>
    <col min="14856" max="14856" width="3.875" style="1" customWidth="1"/>
    <col min="14857" max="14857" width="5.125" style="1" customWidth="1"/>
    <col min="14858" max="14859" width="6.625" style="1" customWidth="1"/>
    <col min="14860" max="14860" width="7.125" style="1" customWidth="1"/>
    <col min="14861" max="14861" width="2.125" style="1" customWidth="1"/>
    <col min="14862" max="14862" width="3.625" style="1" customWidth="1"/>
    <col min="14863" max="14863" width="6.125" style="1" customWidth="1"/>
    <col min="14864" max="14864" width="3.625" style="1" customWidth="1"/>
    <col min="14865" max="15104" width="9" style="1" customWidth="1"/>
    <col min="15105" max="15105" width="3.125" style="1" customWidth="1"/>
    <col min="15106" max="15106" width="5.125" style="1" customWidth="1"/>
    <col min="15107" max="15107" width="12.625" style="1" customWidth="1"/>
    <col min="15108" max="15108" width="14" style="1" customWidth="1"/>
    <col min="15109" max="15109" width="6.125" style="1" customWidth="1"/>
    <col min="15110" max="15110" width="3.625" style="1" customWidth="1"/>
    <col min="15111" max="15111" width="5" style="1" customWidth="1"/>
    <col min="15112" max="15112" width="3.875" style="1" customWidth="1"/>
    <col min="15113" max="15113" width="5.125" style="1" customWidth="1"/>
    <col min="15114" max="15115" width="6.625" style="1" customWidth="1"/>
    <col min="15116" max="15116" width="7.125" style="1" customWidth="1"/>
    <col min="15117" max="15117" width="2.125" style="1" customWidth="1"/>
    <col min="15118" max="15118" width="3.625" style="1" customWidth="1"/>
    <col min="15119" max="15119" width="6.125" style="1" customWidth="1"/>
    <col min="15120" max="15120" width="3.625" style="1" customWidth="1"/>
    <col min="15121" max="15360" width="9" style="1" customWidth="1"/>
    <col min="15361" max="15361" width="3.125" style="1" customWidth="1"/>
    <col min="15362" max="15362" width="5.125" style="1" customWidth="1"/>
    <col min="15363" max="15363" width="12.625" style="1" customWidth="1"/>
    <col min="15364" max="15364" width="14" style="1" customWidth="1"/>
    <col min="15365" max="15365" width="6.125" style="1" customWidth="1"/>
    <col min="15366" max="15366" width="3.625" style="1" customWidth="1"/>
    <col min="15367" max="15367" width="5" style="1" customWidth="1"/>
    <col min="15368" max="15368" width="3.875" style="1" customWidth="1"/>
    <col min="15369" max="15369" width="5.125" style="1" customWidth="1"/>
    <col min="15370" max="15371" width="6.625" style="1" customWidth="1"/>
    <col min="15372" max="15372" width="7.125" style="1" customWidth="1"/>
    <col min="15373" max="15373" width="2.125" style="1" customWidth="1"/>
    <col min="15374" max="15374" width="3.625" style="1" customWidth="1"/>
    <col min="15375" max="15375" width="6.125" style="1" customWidth="1"/>
    <col min="15376" max="15376" width="3.625" style="1" customWidth="1"/>
    <col min="15377" max="15616" width="9" style="1" customWidth="1"/>
    <col min="15617" max="15617" width="3.125" style="1" customWidth="1"/>
    <col min="15618" max="15618" width="5.125" style="1" customWidth="1"/>
    <col min="15619" max="15619" width="12.625" style="1" customWidth="1"/>
    <col min="15620" max="15620" width="14" style="1" customWidth="1"/>
    <col min="15621" max="15621" width="6.125" style="1" customWidth="1"/>
    <col min="15622" max="15622" width="3.625" style="1" customWidth="1"/>
    <col min="15623" max="15623" width="5" style="1" customWidth="1"/>
    <col min="15624" max="15624" width="3.875" style="1" customWidth="1"/>
    <col min="15625" max="15625" width="5.125" style="1" customWidth="1"/>
    <col min="15626" max="15627" width="6.625" style="1" customWidth="1"/>
    <col min="15628" max="15628" width="7.125" style="1" customWidth="1"/>
    <col min="15629" max="15629" width="2.125" style="1" customWidth="1"/>
    <col min="15630" max="15630" width="3.625" style="1" customWidth="1"/>
    <col min="15631" max="15631" width="6.125" style="1" customWidth="1"/>
    <col min="15632" max="15632" width="3.625" style="1" customWidth="1"/>
    <col min="15633" max="15872" width="9" style="1" customWidth="1"/>
    <col min="15873" max="15873" width="3.125" style="1" customWidth="1"/>
    <col min="15874" max="15874" width="5.125" style="1" customWidth="1"/>
    <col min="15875" max="15875" width="12.625" style="1" customWidth="1"/>
    <col min="15876" max="15876" width="14" style="1" customWidth="1"/>
    <col min="15877" max="15877" width="6.125" style="1" customWidth="1"/>
    <col min="15878" max="15878" width="3.625" style="1" customWidth="1"/>
    <col min="15879" max="15879" width="5" style="1" customWidth="1"/>
    <col min="15880" max="15880" width="3.875" style="1" customWidth="1"/>
    <col min="15881" max="15881" width="5.125" style="1" customWidth="1"/>
    <col min="15882" max="15883" width="6.625" style="1" customWidth="1"/>
    <col min="15884" max="15884" width="7.125" style="1" customWidth="1"/>
    <col min="15885" max="15885" width="2.125" style="1" customWidth="1"/>
    <col min="15886" max="15886" width="3.625" style="1" customWidth="1"/>
    <col min="15887" max="15887" width="6.125" style="1" customWidth="1"/>
    <col min="15888" max="15888" width="3.625" style="1" customWidth="1"/>
    <col min="15889" max="16128" width="9" style="1" customWidth="1"/>
    <col min="16129" max="16129" width="3.125" style="1" customWidth="1"/>
    <col min="16130" max="16130" width="5.125" style="1" customWidth="1"/>
    <col min="16131" max="16131" width="12.625" style="1" customWidth="1"/>
    <col min="16132" max="16132" width="14" style="1" customWidth="1"/>
    <col min="16133" max="16133" width="6.125" style="1" customWidth="1"/>
    <col min="16134" max="16134" width="3.625" style="1" customWidth="1"/>
    <col min="16135" max="16135" width="5" style="1" customWidth="1"/>
    <col min="16136" max="16136" width="3.875" style="1" customWidth="1"/>
    <col min="16137" max="16137" width="5.125" style="1" customWidth="1"/>
    <col min="16138" max="16139" width="6.625" style="1" customWidth="1"/>
    <col min="16140" max="16140" width="7.125" style="1" customWidth="1"/>
    <col min="16141" max="16141" width="2.125" style="1" customWidth="1"/>
    <col min="16142" max="16142" width="3.625" style="1" customWidth="1"/>
    <col min="16143" max="16143" width="6.125" style="1" customWidth="1"/>
    <col min="16144" max="16144" width="3.625" style="1" customWidth="1"/>
    <col min="16145" max="16384" width="9" style="1" customWidth="1"/>
  </cols>
  <sheetData>
    <row r="1" spans="1:19" ht="20.25">
      <c r="A1" s="2" t="s">
        <v>966</v>
      </c>
      <c r="E1" s="30" t="s">
        <v>147</v>
      </c>
      <c r="G1" s="36" t="s">
        <v>747</v>
      </c>
    </row>
    <row r="2" spans="1:19" ht="14.45" customHeight="1">
      <c r="G2" s="9" t="s">
        <v>260</v>
      </c>
      <c r="H2" s="37"/>
      <c r="I2" s="37"/>
      <c r="K2" s="37"/>
    </row>
    <row r="3" spans="1:19" ht="14.45" customHeight="1">
      <c r="H3" s="36" t="s">
        <v>498</v>
      </c>
      <c r="S3" s="51"/>
    </row>
    <row r="4" spans="1:19" ht="14.45" customHeight="1">
      <c r="C4" s="19"/>
      <c r="J4" s="36"/>
    </row>
    <row r="5" spans="1:19" ht="20.25">
      <c r="C5" s="20" t="s">
        <v>732</v>
      </c>
    </row>
    <row r="6" spans="1:19" ht="15.6" customHeight="1">
      <c r="G6" s="5"/>
      <c r="P6" s="5"/>
    </row>
    <row r="7" spans="1:19" ht="15.6" customHeight="1">
      <c r="A7" s="3" t="s">
        <v>9</v>
      </c>
      <c r="B7" s="3"/>
      <c r="C7" s="3"/>
      <c r="G7" s="5"/>
      <c r="P7" s="6" t="s">
        <v>614</v>
      </c>
      <c r="R7" s="49"/>
    </row>
    <row r="8" spans="1:19" ht="15.6" customHeight="1">
      <c r="A8" s="4" t="s">
        <v>926</v>
      </c>
      <c r="B8" s="4"/>
      <c r="C8" s="21" t="s">
        <v>971</v>
      </c>
      <c r="D8" s="21"/>
      <c r="E8" s="21"/>
      <c r="F8" s="21"/>
      <c r="G8" s="21"/>
      <c r="H8" s="21"/>
      <c r="I8" s="21"/>
      <c r="J8" s="21"/>
      <c r="K8" s="21"/>
      <c r="L8" s="21"/>
      <c r="M8" s="21"/>
      <c r="N8" s="21"/>
      <c r="P8" s="6" t="s">
        <v>36</v>
      </c>
      <c r="S8" s="52"/>
    </row>
    <row r="9" spans="1:19" ht="13.7" customHeight="1">
      <c r="A9" s="4"/>
      <c r="B9" s="4"/>
      <c r="C9" s="21"/>
      <c r="D9" s="21"/>
      <c r="E9" s="21"/>
      <c r="F9" s="21"/>
      <c r="G9" s="21"/>
      <c r="H9" s="21"/>
      <c r="I9" s="21"/>
      <c r="J9" s="21"/>
      <c r="K9" s="21"/>
      <c r="L9" s="21"/>
      <c r="M9" s="21"/>
      <c r="N9" s="21"/>
      <c r="O9" s="5"/>
      <c r="P9" s="6"/>
    </row>
    <row r="10" spans="1:19" ht="15.6" customHeight="1">
      <c r="A10" s="5"/>
      <c r="B10" s="5"/>
      <c r="C10" s="22"/>
      <c r="D10" s="22"/>
      <c r="E10" s="22"/>
      <c r="F10" s="22"/>
      <c r="G10" s="22"/>
      <c r="H10" s="22"/>
      <c r="I10" s="5"/>
      <c r="J10" s="5"/>
      <c r="K10" s="5"/>
      <c r="L10" s="5"/>
      <c r="M10" s="5"/>
      <c r="N10" s="5"/>
      <c r="O10" s="5"/>
      <c r="P10" s="10"/>
    </row>
    <row r="11" spans="1:19" ht="15.6" customHeight="1">
      <c r="A11" s="4" t="s">
        <v>40</v>
      </c>
      <c r="B11" s="4"/>
      <c r="C11" s="5"/>
      <c r="D11" s="5"/>
      <c r="E11" s="5"/>
      <c r="F11" s="5"/>
      <c r="G11" s="5"/>
      <c r="H11" s="4" t="s">
        <v>932</v>
      </c>
      <c r="I11" s="4"/>
      <c r="J11" s="5"/>
      <c r="K11" s="5"/>
      <c r="L11" s="5"/>
      <c r="M11" s="5"/>
      <c r="N11" s="5"/>
      <c r="O11" s="5"/>
      <c r="P11" s="5"/>
    </row>
    <row r="12" spans="1:19" ht="15.6" customHeight="1">
      <c r="A12" s="6" t="s">
        <v>614</v>
      </c>
      <c r="B12" s="8" t="s">
        <v>930</v>
      </c>
      <c r="C12" s="8"/>
      <c r="D12" s="5"/>
      <c r="E12" s="5"/>
      <c r="F12" s="6" t="s">
        <v>720</v>
      </c>
      <c r="G12" s="5"/>
      <c r="H12" s="34" t="s">
        <v>45</v>
      </c>
      <c r="I12" s="12" t="s">
        <v>976</v>
      </c>
      <c r="J12" s="43"/>
      <c r="K12" s="43"/>
      <c r="L12" s="9" t="s">
        <v>776</v>
      </c>
      <c r="P12" s="6" t="s">
        <v>18</v>
      </c>
    </row>
    <row r="13" spans="1:19" ht="15.6" customHeight="1">
      <c r="A13" s="6" t="s">
        <v>36</v>
      </c>
      <c r="B13" s="8" t="s">
        <v>43</v>
      </c>
      <c r="C13" s="8"/>
      <c r="D13" s="5"/>
      <c r="E13" s="5"/>
      <c r="F13" s="6" t="s">
        <v>720</v>
      </c>
      <c r="G13" s="5"/>
      <c r="H13" s="33"/>
      <c r="I13" s="40"/>
      <c r="J13" s="40"/>
      <c r="K13" s="40"/>
      <c r="L13" s="5"/>
      <c r="M13" s="5"/>
      <c r="N13" s="5"/>
      <c r="O13" s="5"/>
      <c r="P13" s="33"/>
      <c r="R13" s="50"/>
    </row>
    <row r="14" spans="1:19" ht="15.6" customHeight="1">
      <c r="A14" s="5"/>
      <c r="B14" s="5"/>
      <c r="C14" s="5"/>
      <c r="D14" s="5"/>
      <c r="E14" s="5"/>
      <c r="F14" s="33"/>
      <c r="G14" s="5"/>
      <c r="H14" s="5"/>
      <c r="I14" s="5"/>
      <c r="J14" s="5"/>
      <c r="K14" s="5"/>
      <c r="L14" s="5"/>
      <c r="M14" s="5"/>
      <c r="N14" s="5"/>
      <c r="O14" s="5"/>
      <c r="P14" s="33"/>
    </row>
    <row r="15" spans="1:19" ht="15.6" customHeight="1">
      <c r="A15" s="5"/>
      <c r="B15" s="5"/>
      <c r="C15" s="5"/>
      <c r="D15" s="5"/>
      <c r="E15" s="5"/>
      <c r="F15" s="33"/>
      <c r="G15" s="5"/>
      <c r="H15" s="4" t="s">
        <v>72</v>
      </c>
      <c r="I15" s="4"/>
      <c r="J15" s="5"/>
      <c r="K15" s="5"/>
      <c r="L15" s="5"/>
      <c r="M15" s="5"/>
      <c r="N15" s="5"/>
      <c r="O15" s="5"/>
      <c r="P15" s="33"/>
    </row>
    <row r="16" spans="1:19" ht="15.6" customHeight="1">
      <c r="A16" s="4" t="s">
        <v>927</v>
      </c>
      <c r="B16" s="4"/>
      <c r="C16" s="5"/>
      <c r="D16" s="5"/>
      <c r="E16" s="5"/>
      <c r="F16" s="33"/>
      <c r="G16" s="5"/>
      <c r="H16" s="6" t="s">
        <v>117</v>
      </c>
      <c r="I16" s="12" t="s">
        <v>184</v>
      </c>
      <c r="J16" s="12"/>
      <c r="K16" s="12"/>
      <c r="L16" s="9" t="s">
        <v>776</v>
      </c>
      <c r="P16" s="6" t="s">
        <v>195</v>
      </c>
    </row>
    <row r="17" spans="1:17" ht="15.6" customHeight="1">
      <c r="A17" s="6" t="s">
        <v>87</v>
      </c>
      <c r="B17" s="9" t="s">
        <v>967</v>
      </c>
      <c r="F17" s="34" t="s">
        <v>458</v>
      </c>
      <c r="G17" s="5"/>
      <c r="H17" s="6" t="s">
        <v>254</v>
      </c>
      <c r="I17" s="12" t="s">
        <v>17</v>
      </c>
      <c r="J17" s="12"/>
      <c r="K17" s="12"/>
      <c r="L17" s="9" t="s">
        <v>776</v>
      </c>
      <c r="P17" s="6" t="s">
        <v>195</v>
      </c>
    </row>
    <row r="18" spans="1:17" ht="15.6" customHeight="1">
      <c r="A18" s="6" t="s">
        <v>103</v>
      </c>
      <c r="B18" s="10" t="s">
        <v>661</v>
      </c>
      <c r="C18" s="5"/>
      <c r="D18" s="5"/>
      <c r="E18" s="5"/>
      <c r="F18" s="6" t="s">
        <v>603</v>
      </c>
      <c r="G18" s="5"/>
      <c r="H18" s="6" t="s">
        <v>582</v>
      </c>
      <c r="I18" s="10" t="s">
        <v>922</v>
      </c>
      <c r="J18" s="10"/>
      <c r="L18" s="9"/>
      <c r="P18" s="6" t="s">
        <v>195</v>
      </c>
      <c r="Q18" s="48"/>
    </row>
    <row r="19" spans="1:17" ht="15.6" customHeight="1">
      <c r="A19" s="5"/>
      <c r="B19" s="5"/>
      <c r="C19" s="5"/>
      <c r="D19" s="5"/>
      <c r="E19" s="5"/>
      <c r="F19" s="35"/>
      <c r="G19" s="5"/>
      <c r="H19" s="6" t="s">
        <v>340</v>
      </c>
      <c r="I19" s="9" t="s">
        <v>978</v>
      </c>
      <c r="J19" s="44"/>
      <c r="K19" s="44"/>
      <c r="L19" s="9"/>
      <c r="P19" s="6" t="s">
        <v>195</v>
      </c>
    </row>
    <row r="20" spans="1:17" ht="15.6" customHeight="1">
      <c r="A20" s="5"/>
      <c r="B20" s="5"/>
      <c r="C20" s="5"/>
      <c r="D20" s="5"/>
      <c r="E20" s="5"/>
      <c r="F20" s="35"/>
      <c r="G20" s="5"/>
      <c r="H20" s="6" t="s">
        <v>18</v>
      </c>
      <c r="I20" s="8" t="s">
        <v>642</v>
      </c>
      <c r="J20" s="8"/>
      <c r="K20" s="8"/>
      <c r="L20" s="9" t="s">
        <v>776</v>
      </c>
      <c r="P20" s="6" t="s">
        <v>519</v>
      </c>
    </row>
    <row r="21" spans="1:17" ht="15.6" customHeight="1">
      <c r="A21" s="4" t="s">
        <v>928</v>
      </c>
      <c r="B21" s="4"/>
      <c r="C21" s="5"/>
      <c r="D21" s="5"/>
      <c r="E21" s="5"/>
      <c r="F21" s="33"/>
      <c r="G21" s="5"/>
      <c r="H21" s="6" t="s">
        <v>974</v>
      </c>
      <c r="I21" s="12" t="s">
        <v>716</v>
      </c>
      <c r="J21" s="12"/>
      <c r="K21" s="12"/>
      <c r="L21" s="9" t="s">
        <v>776</v>
      </c>
      <c r="P21" s="6" t="s">
        <v>519</v>
      </c>
    </row>
    <row r="22" spans="1:17" ht="15.6" customHeight="1">
      <c r="A22" s="6" t="s">
        <v>127</v>
      </c>
      <c r="B22" s="11" t="s">
        <v>475</v>
      </c>
      <c r="C22" s="23"/>
      <c r="D22" s="23"/>
      <c r="E22" s="23"/>
      <c r="F22" s="6" t="s">
        <v>172</v>
      </c>
      <c r="G22" s="5"/>
      <c r="H22" s="6" t="s">
        <v>195</v>
      </c>
      <c r="I22" s="41" t="s">
        <v>979</v>
      </c>
      <c r="J22" s="41"/>
      <c r="K22" s="41"/>
      <c r="L22" s="41"/>
      <c r="M22" s="41"/>
      <c r="N22" s="5"/>
      <c r="O22" s="5"/>
      <c r="P22" s="6" t="s">
        <v>519</v>
      </c>
    </row>
    <row r="23" spans="1:17" ht="15.6" customHeight="1">
      <c r="A23" s="6" t="s">
        <v>8</v>
      </c>
      <c r="B23" s="11" t="s">
        <v>632</v>
      </c>
      <c r="C23" s="11"/>
      <c r="D23" s="11"/>
      <c r="E23" s="11"/>
      <c r="F23" s="6" t="s">
        <v>172</v>
      </c>
      <c r="G23" s="5"/>
      <c r="H23" s="5"/>
      <c r="I23" s="5"/>
      <c r="J23" s="5"/>
      <c r="L23" s="9"/>
      <c r="N23" s="17"/>
      <c r="O23" s="17"/>
    </row>
    <row r="24" spans="1:17" ht="15.6" customHeight="1">
      <c r="A24" s="6" t="s">
        <v>53</v>
      </c>
      <c r="B24" s="11" t="s">
        <v>968</v>
      </c>
      <c r="C24" s="11"/>
      <c r="D24" s="11"/>
      <c r="E24" s="11"/>
      <c r="F24" s="6" t="s">
        <v>172</v>
      </c>
      <c r="G24" s="5"/>
    </row>
    <row r="25" spans="1:17" ht="15.6" customHeight="1">
      <c r="A25" s="5"/>
      <c r="B25" s="5"/>
      <c r="C25" s="5"/>
      <c r="D25" s="5"/>
      <c r="E25" s="5"/>
      <c r="F25" s="33"/>
      <c r="G25" s="5"/>
      <c r="H25" s="38" t="s">
        <v>156</v>
      </c>
      <c r="I25" s="38"/>
    </row>
    <row r="26" spans="1:17" ht="15.6" customHeight="1">
      <c r="A26" s="5"/>
      <c r="B26" s="5"/>
      <c r="C26" s="5"/>
      <c r="D26" s="5"/>
      <c r="E26" s="5"/>
      <c r="F26" s="33"/>
      <c r="G26" s="5"/>
      <c r="H26" s="6" t="s">
        <v>519</v>
      </c>
      <c r="I26" s="12" t="s">
        <v>933</v>
      </c>
      <c r="J26" s="12"/>
      <c r="K26" s="12"/>
      <c r="L26" s="9" t="s">
        <v>954</v>
      </c>
      <c r="P26" s="6" t="s">
        <v>143</v>
      </c>
    </row>
    <row r="27" spans="1:17" ht="15.6" customHeight="1">
      <c r="A27" s="4" t="s">
        <v>102</v>
      </c>
      <c r="B27" s="4"/>
      <c r="C27" s="5"/>
      <c r="D27" s="5"/>
      <c r="E27" s="5"/>
      <c r="F27" s="33"/>
      <c r="G27" s="5"/>
      <c r="H27" s="5"/>
      <c r="I27" s="5"/>
      <c r="J27" s="5"/>
      <c r="K27" s="5"/>
      <c r="L27" s="5"/>
      <c r="M27" s="5"/>
      <c r="N27" s="5"/>
      <c r="O27" s="5"/>
      <c r="P27" s="33"/>
    </row>
    <row r="28" spans="1:17" ht="15.6" customHeight="1">
      <c r="A28" s="6" t="s">
        <v>98</v>
      </c>
      <c r="B28" s="12" t="s">
        <v>970</v>
      </c>
      <c r="C28" s="12"/>
      <c r="D28" s="13" t="s">
        <v>836</v>
      </c>
      <c r="E28" s="5"/>
      <c r="F28" s="6" t="s">
        <v>86</v>
      </c>
      <c r="G28" s="5"/>
      <c r="H28" s="38" t="s">
        <v>734</v>
      </c>
      <c r="I28" s="38"/>
      <c r="J28" s="45"/>
      <c r="K28" s="5"/>
      <c r="L28" s="5"/>
      <c r="M28" s="5"/>
      <c r="N28" s="5"/>
      <c r="O28" s="5"/>
      <c r="P28" s="33"/>
    </row>
    <row r="29" spans="1:17" ht="15.6" customHeight="1">
      <c r="A29" s="6" t="s">
        <v>161</v>
      </c>
      <c r="B29" s="11" t="s">
        <v>869</v>
      </c>
      <c r="C29" s="11"/>
      <c r="D29" s="11"/>
      <c r="E29" s="11"/>
      <c r="F29" s="6" t="s">
        <v>467</v>
      </c>
      <c r="G29" s="5"/>
      <c r="H29" s="39" t="s">
        <v>143</v>
      </c>
      <c r="I29" s="12" t="s">
        <v>924</v>
      </c>
      <c r="J29" s="12"/>
      <c r="K29" s="12"/>
      <c r="L29" s="9" t="s">
        <v>980</v>
      </c>
      <c r="P29" s="6" t="s">
        <v>408</v>
      </c>
    </row>
    <row r="30" spans="1:17" ht="15.6" customHeight="1">
      <c r="A30" s="6" t="s">
        <v>172</v>
      </c>
      <c r="B30" s="13" t="s">
        <v>916</v>
      </c>
      <c r="C30" s="13"/>
      <c r="D30" s="13"/>
      <c r="E30" s="13"/>
      <c r="F30" s="6" t="s">
        <v>611</v>
      </c>
      <c r="G30" s="5"/>
      <c r="M30" s="5"/>
      <c r="N30" s="5"/>
      <c r="O30" s="5"/>
    </row>
    <row r="31" spans="1:17" ht="15.6" customHeight="1">
      <c r="A31" s="6"/>
      <c r="B31" s="12"/>
      <c r="C31" s="12"/>
      <c r="D31" s="9"/>
      <c r="E31" s="5"/>
      <c r="F31" s="6"/>
      <c r="G31" s="5"/>
      <c r="H31" s="38" t="s">
        <v>735</v>
      </c>
      <c r="I31" s="38"/>
      <c r="J31" s="11"/>
      <c r="K31" s="11"/>
      <c r="L31" s="11"/>
      <c r="M31" s="11"/>
      <c r="P31" s="6"/>
    </row>
    <row r="32" spans="1:17" ht="15.6" customHeight="1">
      <c r="A32" s="6"/>
      <c r="B32" s="12"/>
      <c r="C32" s="12"/>
      <c r="D32" s="9"/>
      <c r="E32" s="5"/>
      <c r="F32" s="6"/>
      <c r="G32" s="5"/>
      <c r="H32" s="6" t="s">
        <v>408</v>
      </c>
      <c r="I32" s="11" t="s">
        <v>914</v>
      </c>
      <c r="J32" s="11"/>
      <c r="K32" s="11"/>
      <c r="L32" s="11"/>
      <c r="M32" s="11"/>
      <c r="P32" s="6" t="s">
        <v>408</v>
      </c>
    </row>
    <row r="33" spans="1:16" ht="15.6" customHeight="1">
      <c r="A33" s="4" t="s">
        <v>929</v>
      </c>
      <c r="B33" s="14"/>
      <c r="C33" s="5"/>
      <c r="D33" s="5"/>
      <c r="E33" s="5"/>
      <c r="F33" s="33"/>
      <c r="G33" s="5"/>
    </row>
    <row r="34" spans="1:16" ht="15.6" customHeight="1">
      <c r="A34" s="6" t="s">
        <v>86</v>
      </c>
      <c r="B34" s="15" t="s">
        <v>697</v>
      </c>
      <c r="C34" s="15"/>
      <c r="D34" s="15"/>
      <c r="E34" s="15"/>
      <c r="F34" s="6" t="s">
        <v>188</v>
      </c>
      <c r="G34" s="5"/>
      <c r="H34" s="4" t="s">
        <v>587</v>
      </c>
      <c r="I34" s="4"/>
    </row>
    <row r="35" spans="1:16" ht="15.6" customHeight="1">
      <c r="A35" s="4"/>
      <c r="B35" s="4"/>
      <c r="C35" s="5"/>
      <c r="D35" s="5"/>
      <c r="E35" s="5"/>
      <c r="F35" s="33"/>
      <c r="G35" s="5"/>
      <c r="H35" s="6" t="s">
        <v>165</v>
      </c>
      <c r="I35" s="8" t="s">
        <v>738</v>
      </c>
      <c r="J35" s="8"/>
      <c r="K35" s="8"/>
      <c r="L35" s="9" t="s">
        <v>981</v>
      </c>
      <c r="P35" s="6" t="s">
        <v>408</v>
      </c>
    </row>
    <row r="36" spans="1:16" ht="15.6" customHeight="1">
      <c r="A36" s="6"/>
      <c r="B36" s="11"/>
      <c r="C36" s="11"/>
      <c r="D36" s="11"/>
      <c r="E36" s="5"/>
      <c r="F36" s="6"/>
      <c r="G36" s="5"/>
      <c r="H36" s="5"/>
      <c r="I36" s="5"/>
      <c r="J36" s="5"/>
      <c r="K36" s="5"/>
      <c r="L36" s="5"/>
      <c r="M36" s="5"/>
      <c r="N36" s="5"/>
      <c r="O36" s="5"/>
      <c r="P36" s="33"/>
    </row>
    <row r="37" spans="1:16" ht="15.6" customHeight="1">
      <c r="A37" s="7" t="s">
        <v>739</v>
      </c>
      <c r="B37" s="7"/>
      <c r="C37" s="17"/>
      <c r="D37" s="5"/>
      <c r="E37" s="5"/>
      <c r="F37" s="33"/>
      <c r="G37" s="5"/>
      <c r="H37" s="37" t="s">
        <v>975</v>
      </c>
      <c r="J37" s="9"/>
      <c r="K37" s="9"/>
      <c r="P37" s="6" t="s">
        <v>70</v>
      </c>
    </row>
    <row r="38" spans="1:16" ht="15.6" customHeight="1">
      <c r="A38" s="6" t="s">
        <v>467</v>
      </c>
      <c r="B38" s="16" t="s">
        <v>919</v>
      </c>
      <c r="C38" s="16"/>
      <c r="D38" s="16"/>
      <c r="E38" s="16"/>
      <c r="F38" s="6" t="s">
        <v>117</v>
      </c>
      <c r="G38" s="5"/>
      <c r="H38" s="5"/>
      <c r="I38" s="5"/>
      <c r="J38" s="5"/>
      <c r="K38" s="5"/>
      <c r="L38" s="5"/>
      <c r="M38" s="5"/>
      <c r="N38" s="5"/>
      <c r="O38" s="5"/>
      <c r="P38" s="33"/>
    </row>
    <row r="39" spans="1:16" ht="15.6" customHeight="1">
      <c r="A39" s="6" t="s">
        <v>26</v>
      </c>
      <c r="B39" s="16" t="s">
        <v>834</v>
      </c>
      <c r="C39" s="24"/>
      <c r="D39" s="24"/>
      <c r="E39" s="24"/>
      <c r="F39" s="6" t="s">
        <v>340</v>
      </c>
      <c r="G39" s="5"/>
    </row>
    <row r="40" spans="1:16" ht="15.6" customHeight="1">
      <c r="A40" s="6" t="s">
        <v>611</v>
      </c>
      <c r="B40" s="12" t="s">
        <v>931</v>
      </c>
      <c r="C40" s="14"/>
      <c r="D40" s="26" t="s">
        <v>972</v>
      </c>
      <c r="F40" s="6" t="s">
        <v>340</v>
      </c>
      <c r="G40" s="5"/>
      <c r="H40" s="37"/>
      <c r="J40" s="9"/>
      <c r="K40" s="9"/>
      <c r="P40" s="6"/>
    </row>
    <row r="41" spans="1:16" ht="15.6" customHeight="1">
      <c r="A41" s="6"/>
      <c r="B41" s="9"/>
      <c r="C41" s="25"/>
      <c r="D41" s="25"/>
      <c r="F41" s="6"/>
      <c r="G41" s="5"/>
      <c r="H41" s="5"/>
      <c r="I41" s="10" t="s">
        <v>935</v>
      </c>
      <c r="K41" s="46"/>
      <c r="L41" s="46"/>
      <c r="M41" s="46"/>
      <c r="N41" s="5"/>
      <c r="O41" s="5"/>
      <c r="P41" s="5"/>
    </row>
    <row r="42" spans="1:16" ht="15.6" customHeight="1">
      <c r="A42" s="6"/>
      <c r="B42" s="12"/>
      <c r="C42" s="12"/>
      <c r="D42" s="9"/>
      <c r="F42" s="6"/>
      <c r="G42" s="5"/>
      <c r="H42" s="5"/>
      <c r="I42" s="42" t="s">
        <v>305</v>
      </c>
      <c r="K42" s="47" t="s">
        <v>493</v>
      </c>
      <c r="L42" s="47"/>
      <c r="N42" s="5"/>
      <c r="O42" s="5"/>
      <c r="P42" s="5"/>
    </row>
    <row r="43" spans="1:16" ht="15.6" customHeight="1">
      <c r="A43" s="7" t="s">
        <v>93</v>
      </c>
      <c r="B43" s="17"/>
      <c r="C43" s="17"/>
      <c r="D43" s="5" t="s">
        <v>205</v>
      </c>
      <c r="E43" s="5"/>
      <c r="F43" s="6"/>
      <c r="G43" s="5"/>
      <c r="H43" s="5"/>
      <c r="I43" s="42" t="s">
        <v>186</v>
      </c>
      <c r="K43" s="47" t="s">
        <v>645</v>
      </c>
      <c r="L43" s="47"/>
      <c r="N43" s="5"/>
      <c r="O43" s="5"/>
      <c r="P43" s="5"/>
    </row>
    <row r="44" spans="1:16" ht="15.6" customHeight="1">
      <c r="A44" s="6" t="s">
        <v>647</v>
      </c>
      <c r="B44" s="16" t="s">
        <v>695</v>
      </c>
      <c r="C44" s="16"/>
      <c r="D44" s="29"/>
      <c r="E44" s="31"/>
      <c r="F44" s="6" t="s">
        <v>18</v>
      </c>
      <c r="G44" s="5"/>
      <c r="H44" s="5"/>
      <c r="I44" s="42" t="s">
        <v>168</v>
      </c>
      <c r="K44" s="47" t="s">
        <v>918</v>
      </c>
      <c r="L44" s="47"/>
      <c r="N44" s="5"/>
      <c r="O44" s="5"/>
      <c r="P44" s="5"/>
    </row>
    <row r="45" spans="1:16" ht="15.6" customHeight="1">
      <c r="A45" s="6" t="s">
        <v>188</v>
      </c>
      <c r="B45" s="10" t="s">
        <v>622</v>
      </c>
      <c r="C45" s="26"/>
      <c r="D45" s="26"/>
      <c r="E45" s="17"/>
      <c r="F45" s="6" t="s">
        <v>18</v>
      </c>
      <c r="G45" s="5"/>
      <c r="H45" s="5"/>
      <c r="I45" s="42" t="s">
        <v>64</v>
      </c>
      <c r="K45" s="47" t="s">
        <v>252</v>
      </c>
      <c r="L45" s="47"/>
      <c r="N45" s="5"/>
      <c r="O45" s="5"/>
      <c r="P45" s="5"/>
    </row>
    <row r="46" spans="1:16" ht="15.6" customHeight="1">
      <c r="A46" s="6"/>
      <c r="B46" s="9"/>
      <c r="C46" s="27"/>
      <c r="D46" s="27"/>
      <c r="E46" s="5"/>
      <c r="F46" s="6"/>
      <c r="G46" s="5"/>
      <c r="H46" s="5"/>
      <c r="I46" s="42" t="s">
        <v>57</v>
      </c>
      <c r="K46" s="47" t="s">
        <v>936</v>
      </c>
      <c r="L46" s="47"/>
      <c r="N46" s="5"/>
      <c r="O46" s="5"/>
      <c r="P46" s="5"/>
    </row>
    <row r="47" spans="1:16" ht="15.6" customHeight="1">
      <c r="A47" s="6"/>
      <c r="B47" s="13"/>
      <c r="C47" s="28"/>
      <c r="D47" s="28"/>
      <c r="E47" s="32"/>
      <c r="F47" s="6"/>
      <c r="G47" s="5"/>
      <c r="H47" s="5"/>
      <c r="I47" s="42" t="s">
        <v>742</v>
      </c>
      <c r="K47" s="47" t="s">
        <v>194</v>
      </c>
      <c r="L47" s="47"/>
      <c r="N47" s="5"/>
      <c r="O47" s="5"/>
      <c r="P47" s="5"/>
    </row>
    <row r="48" spans="1:16" ht="15.6" customHeight="1">
      <c r="A48" s="6"/>
      <c r="B48" s="18"/>
      <c r="C48" s="18"/>
      <c r="D48" s="18"/>
      <c r="E48" s="5"/>
      <c r="F48" s="6"/>
      <c r="G48" s="5"/>
      <c r="H48" s="5"/>
      <c r="I48" s="42" t="s">
        <v>47</v>
      </c>
      <c r="K48" s="42" t="s">
        <v>743</v>
      </c>
      <c r="L48" s="46"/>
      <c r="N48" s="5"/>
      <c r="O48" s="5"/>
      <c r="P48" s="5"/>
    </row>
    <row r="49" spans="1:16" ht="15.6" customHeight="1">
      <c r="A49" s="5"/>
      <c r="G49" s="5"/>
      <c r="H49" s="5"/>
      <c r="O49" s="5"/>
      <c r="P49" s="5"/>
    </row>
    <row r="50" spans="1:16" ht="15.6" customHeight="1">
      <c r="G50" s="5"/>
      <c r="H50" s="5"/>
      <c r="O50" s="5"/>
      <c r="P50" s="5"/>
    </row>
    <row r="51" spans="1:16" ht="15.6" customHeight="1">
      <c r="G51" s="5"/>
      <c r="H51" s="5"/>
      <c r="I51" s="5"/>
      <c r="J51" s="46"/>
      <c r="K51" s="46"/>
      <c r="L51" s="42"/>
      <c r="M51" s="46"/>
      <c r="N51" s="5"/>
      <c r="O51" s="5"/>
      <c r="P51" s="5"/>
    </row>
    <row r="52" spans="1:16" ht="15.6" customHeight="1">
      <c r="G52" s="5"/>
      <c r="H52" s="5"/>
      <c r="I52" s="5"/>
      <c r="J52" s="5"/>
      <c r="K52" s="5"/>
      <c r="L52" s="5"/>
      <c r="M52" s="5"/>
      <c r="N52" s="5"/>
      <c r="O52" s="5"/>
      <c r="P52" s="5"/>
    </row>
    <row r="53" spans="1:16" ht="15.6" customHeight="1"/>
  </sheetData>
  <mergeCells count="47">
    <mergeCell ref="A7:C7"/>
    <mergeCell ref="A11:B11"/>
    <mergeCell ref="H11:I11"/>
    <mergeCell ref="B12:C12"/>
    <mergeCell ref="I12:K12"/>
    <mergeCell ref="B13:C13"/>
    <mergeCell ref="H15:I15"/>
    <mergeCell ref="A16:B16"/>
    <mergeCell ref="I16:K16"/>
    <mergeCell ref="I17:K17"/>
    <mergeCell ref="I20:K20"/>
    <mergeCell ref="A21:B21"/>
    <mergeCell ref="I21:K21"/>
    <mergeCell ref="B22:E22"/>
    <mergeCell ref="I22:M22"/>
    <mergeCell ref="B23:E23"/>
    <mergeCell ref="B24:E24"/>
    <mergeCell ref="H25:I25"/>
    <mergeCell ref="I26:K26"/>
    <mergeCell ref="A27:B27"/>
    <mergeCell ref="B28:C28"/>
    <mergeCell ref="H28:I28"/>
    <mergeCell ref="B29:E29"/>
    <mergeCell ref="I29:K29"/>
    <mergeCell ref="B30:E30"/>
    <mergeCell ref="B31:C31"/>
    <mergeCell ref="H31:I31"/>
    <mergeCell ref="B32:C32"/>
    <mergeCell ref="I32:M32"/>
    <mergeCell ref="A33:B33"/>
    <mergeCell ref="B34:E34"/>
    <mergeCell ref="H34:I34"/>
    <mergeCell ref="A35:B35"/>
    <mergeCell ref="I35:K35"/>
    <mergeCell ref="B36:D36"/>
    <mergeCell ref="A37:C37"/>
    <mergeCell ref="B38:E38"/>
    <mergeCell ref="B39:E39"/>
    <mergeCell ref="B40:C40"/>
    <mergeCell ref="B42:C42"/>
    <mergeCell ref="A43:C43"/>
    <mergeCell ref="B44:E44"/>
    <mergeCell ref="B45:E45"/>
    <mergeCell ref="B47:E47"/>
    <mergeCell ref="A8:B9"/>
    <mergeCell ref="C8:N9"/>
    <mergeCell ref="P8:P9"/>
  </mergeCells>
  <phoneticPr fontId="39"/>
  <printOptions horizontalCentered="1"/>
  <pageMargins left="0.19685039370078741" right="0.59055118110236227" top="0.78740157480314965" bottom="0.39370078740157483" header="0.19685039370078741" footer="0.19685039370078741"/>
  <pageSetup paperSize="9" scale="97" fitToWidth="1" fitToHeight="1" orientation="portrait" usePrinterDefaults="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8"/>
  <dimension ref="A1:Z64"/>
  <sheetViews>
    <sheetView showGridLines="0" topLeftCell="C37" zoomScale="145" zoomScaleNormal="145" zoomScaleSheetLayoutView="100" workbookViewId="0">
      <selection activeCell="C49" sqref="C49"/>
    </sheetView>
  </sheetViews>
  <sheetFormatPr defaultRowHeight="12"/>
  <cols>
    <col min="1" max="1" width="2" style="61" customWidth="1"/>
    <col min="2" max="2" width="2.5" style="61" customWidth="1"/>
    <col min="3" max="3" width="5.25" style="61" customWidth="1"/>
    <col min="4" max="4" width="26" style="61" customWidth="1"/>
    <col min="5" max="6" width="5" style="61" customWidth="1"/>
    <col min="7" max="7" width="7.875" style="61" customWidth="1"/>
    <col min="8" max="8" width="6.25" style="61" customWidth="1"/>
    <col min="9" max="9" width="7.875" style="61" customWidth="1"/>
    <col min="10" max="10" width="8.875" style="61" customWidth="1"/>
    <col min="11" max="11" width="6.625" style="61" customWidth="1"/>
    <col min="12" max="12" width="9.5" style="61" customWidth="1"/>
    <col min="13" max="13" width="6.25" style="61" customWidth="1"/>
    <col min="14" max="256" width="9" style="61" bestFit="1" customWidth="1"/>
    <col min="257" max="257" width="2" style="61" customWidth="1"/>
    <col min="258" max="258" width="2.5" style="61" customWidth="1"/>
    <col min="259" max="259" width="5.25" style="61" customWidth="1"/>
    <col min="260" max="260" width="26" style="61" customWidth="1"/>
    <col min="261" max="262" width="5" style="61" customWidth="1"/>
    <col min="263" max="263" width="7.875" style="61" customWidth="1"/>
    <col min="264" max="264" width="6.25" style="61" customWidth="1"/>
    <col min="265" max="265" width="7.875" style="61" customWidth="1"/>
    <col min="266" max="266" width="8.875" style="61" customWidth="1"/>
    <col min="267" max="267" width="6.625" style="61" customWidth="1"/>
    <col min="268" max="268" width="9.5" style="61" customWidth="1"/>
    <col min="269" max="269" width="6.25" style="61" customWidth="1"/>
    <col min="270" max="512" width="9" style="61" customWidth="1"/>
    <col min="513" max="513" width="2" style="61" customWidth="1"/>
    <col min="514" max="514" width="2.5" style="61" customWidth="1"/>
    <col min="515" max="515" width="5.25" style="61" customWidth="1"/>
    <col min="516" max="516" width="26" style="61" customWidth="1"/>
    <col min="517" max="518" width="5" style="61" customWidth="1"/>
    <col min="519" max="519" width="7.875" style="61" customWidth="1"/>
    <col min="520" max="520" width="6.25" style="61" customWidth="1"/>
    <col min="521" max="521" width="7.875" style="61" customWidth="1"/>
    <col min="522" max="522" width="8.875" style="61" customWidth="1"/>
    <col min="523" max="523" width="6.625" style="61" customWidth="1"/>
    <col min="524" max="524" width="9.5" style="61" customWidth="1"/>
    <col min="525" max="525" width="6.25" style="61" customWidth="1"/>
    <col min="526" max="768" width="9" style="61" customWidth="1"/>
    <col min="769" max="769" width="2" style="61" customWidth="1"/>
    <col min="770" max="770" width="2.5" style="61" customWidth="1"/>
    <col min="771" max="771" width="5.25" style="61" customWidth="1"/>
    <col min="772" max="772" width="26" style="61" customWidth="1"/>
    <col min="773" max="774" width="5" style="61" customWidth="1"/>
    <col min="775" max="775" width="7.875" style="61" customWidth="1"/>
    <col min="776" max="776" width="6.25" style="61" customWidth="1"/>
    <col min="777" max="777" width="7.875" style="61" customWidth="1"/>
    <col min="778" max="778" width="8.875" style="61" customWidth="1"/>
    <col min="779" max="779" width="6.625" style="61" customWidth="1"/>
    <col min="780" max="780" width="9.5" style="61" customWidth="1"/>
    <col min="781" max="781" width="6.25" style="61" customWidth="1"/>
    <col min="782" max="1024" width="9" style="61" customWidth="1"/>
    <col min="1025" max="1025" width="2" style="61" customWidth="1"/>
    <col min="1026" max="1026" width="2.5" style="61" customWidth="1"/>
    <col min="1027" max="1027" width="5.25" style="61" customWidth="1"/>
    <col min="1028" max="1028" width="26" style="61" customWidth="1"/>
    <col min="1029" max="1030" width="5" style="61" customWidth="1"/>
    <col min="1031" max="1031" width="7.875" style="61" customWidth="1"/>
    <col min="1032" max="1032" width="6.25" style="61" customWidth="1"/>
    <col min="1033" max="1033" width="7.875" style="61" customWidth="1"/>
    <col min="1034" max="1034" width="8.875" style="61" customWidth="1"/>
    <col min="1035" max="1035" width="6.625" style="61" customWidth="1"/>
    <col min="1036" max="1036" width="9.5" style="61" customWidth="1"/>
    <col min="1037" max="1037" width="6.25" style="61" customWidth="1"/>
    <col min="1038" max="1280" width="9" style="61" customWidth="1"/>
    <col min="1281" max="1281" width="2" style="61" customWidth="1"/>
    <col min="1282" max="1282" width="2.5" style="61" customWidth="1"/>
    <col min="1283" max="1283" width="5.25" style="61" customWidth="1"/>
    <col min="1284" max="1284" width="26" style="61" customWidth="1"/>
    <col min="1285" max="1286" width="5" style="61" customWidth="1"/>
    <col min="1287" max="1287" width="7.875" style="61" customWidth="1"/>
    <col min="1288" max="1288" width="6.25" style="61" customWidth="1"/>
    <col min="1289" max="1289" width="7.875" style="61" customWidth="1"/>
    <col min="1290" max="1290" width="8.875" style="61" customWidth="1"/>
    <col min="1291" max="1291" width="6.625" style="61" customWidth="1"/>
    <col min="1292" max="1292" width="9.5" style="61" customWidth="1"/>
    <col min="1293" max="1293" width="6.25" style="61" customWidth="1"/>
    <col min="1294" max="1536" width="9" style="61" customWidth="1"/>
    <col min="1537" max="1537" width="2" style="61" customWidth="1"/>
    <col min="1538" max="1538" width="2.5" style="61" customWidth="1"/>
    <col min="1539" max="1539" width="5.25" style="61" customWidth="1"/>
    <col min="1540" max="1540" width="26" style="61" customWidth="1"/>
    <col min="1541" max="1542" width="5" style="61" customWidth="1"/>
    <col min="1543" max="1543" width="7.875" style="61" customWidth="1"/>
    <col min="1544" max="1544" width="6.25" style="61" customWidth="1"/>
    <col min="1545" max="1545" width="7.875" style="61" customWidth="1"/>
    <col min="1546" max="1546" width="8.875" style="61" customWidth="1"/>
    <col min="1547" max="1547" width="6.625" style="61" customWidth="1"/>
    <col min="1548" max="1548" width="9.5" style="61" customWidth="1"/>
    <col min="1549" max="1549" width="6.25" style="61" customWidth="1"/>
    <col min="1550" max="1792" width="9" style="61" customWidth="1"/>
    <col min="1793" max="1793" width="2" style="61" customWidth="1"/>
    <col min="1794" max="1794" width="2.5" style="61" customWidth="1"/>
    <col min="1795" max="1795" width="5.25" style="61" customWidth="1"/>
    <col min="1796" max="1796" width="26" style="61" customWidth="1"/>
    <col min="1797" max="1798" width="5" style="61" customWidth="1"/>
    <col min="1799" max="1799" width="7.875" style="61" customWidth="1"/>
    <col min="1800" max="1800" width="6.25" style="61" customWidth="1"/>
    <col min="1801" max="1801" width="7.875" style="61" customWidth="1"/>
    <col min="1802" max="1802" width="8.875" style="61" customWidth="1"/>
    <col min="1803" max="1803" width="6.625" style="61" customWidth="1"/>
    <col min="1804" max="1804" width="9.5" style="61" customWidth="1"/>
    <col min="1805" max="1805" width="6.25" style="61" customWidth="1"/>
    <col min="1806" max="2048" width="9" style="61" customWidth="1"/>
    <col min="2049" max="2049" width="2" style="61" customWidth="1"/>
    <col min="2050" max="2050" width="2.5" style="61" customWidth="1"/>
    <col min="2051" max="2051" width="5.25" style="61" customWidth="1"/>
    <col min="2052" max="2052" width="26" style="61" customWidth="1"/>
    <col min="2053" max="2054" width="5" style="61" customWidth="1"/>
    <col min="2055" max="2055" width="7.875" style="61" customWidth="1"/>
    <col min="2056" max="2056" width="6.25" style="61" customWidth="1"/>
    <col min="2057" max="2057" width="7.875" style="61" customWidth="1"/>
    <col min="2058" max="2058" width="8.875" style="61" customWidth="1"/>
    <col min="2059" max="2059" width="6.625" style="61" customWidth="1"/>
    <col min="2060" max="2060" width="9.5" style="61" customWidth="1"/>
    <col min="2061" max="2061" width="6.25" style="61" customWidth="1"/>
    <col min="2062" max="2304" width="9" style="61" customWidth="1"/>
    <col min="2305" max="2305" width="2" style="61" customWidth="1"/>
    <col min="2306" max="2306" width="2.5" style="61" customWidth="1"/>
    <col min="2307" max="2307" width="5.25" style="61" customWidth="1"/>
    <col min="2308" max="2308" width="26" style="61" customWidth="1"/>
    <col min="2309" max="2310" width="5" style="61" customWidth="1"/>
    <col min="2311" max="2311" width="7.875" style="61" customWidth="1"/>
    <col min="2312" max="2312" width="6.25" style="61" customWidth="1"/>
    <col min="2313" max="2313" width="7.875" style="61" customWidth="1"/>
    <col min="2314" max="2314" width="8.875" style="61" customWidth="1"/>
    <col min="2315" max="2315" width="6.625" style="61" customWidth="1"/>
    <col min="2316" max="2316" width="9.5" style="61" customWidth="1"/>
    <col min="2317" max="2317" width="6.25" style="61" customWidth="1"/>
    <col min="2318" max="2560" width="9" style="61" customWidth="1"/>
    <col min="2561" max="2561" width="2" style="61" customWidth="1"/>
    <col min="2562" max="2562" width="2.5" style="61" customWidth="1"/>
    <col min="2563" max="2563" width="5.25" style="61" customWidth="1"/>
    <col min="2564" max="2564" width="26" style="61" customWidth="1"/>
    <col min="2565" max="2566" width="5" style="61" customWidth="1"/>
    <col min="2567" max="2567" width="7.875" style="61" customWidth="1"/>
    <col min="2568" max="2568" width="6.25" style="61" customWidth="1"/>
    <col min="2569" max="2569" width="7.875" style="61" customWidth="1"/>
    <col min="2570" max="2570" width="8.875" style="61" customWidth="1"/>
    <col min="2571" max="2571" width="6.625" style="61" customWidth="1"/>
    <col min="2572" max="2572" width="9.5" style="61" customWidth="1"/>
    <col min="2573" max="2573" width="6.25" style="61" customWidth="1"/>
    <col min="2574" max="2816" width="9" style="61" customWidth="1"/>
    <col min="2817" max="2817" width="2" style="61" customWidth="1"/>
    <col min="2818" max="2818" width="2.5" style="61" customWidth="1"/>
    <col min="2819" max="2819" width="5.25" style="61" customWidth="1"/>
    <col min="2820" max="2820" width="26" style="61" customWidth="1"/>
    <col min="2821" max="2822" width="5" style="61" customWidth="1"/>
    <col min="2823" max="2823" width="7.875" style="61" customWidth="1"/>
    <col min="2824" max="2824" width="6.25" style="61" customWidth="1"/>
    <col min="2825" max="2825" width="7.875" style="61" customWidth="1"/>
    <col min="2826" max="2826" width="8.875" style="61" customWidth="1"/>
    <col min="2827" max="2827" width="6.625" style="61" customWidth="1"/>
    <col min="2828" max="2828" width="9.5" style="61" customWidth="1"/>
    <col min="2829" max="2829" width="6.25" style="61" customWidth="1"/>
    <col min="2830" max="3072" width="9" style="61" customWidth="1"/>
    <col min="3073" max="3073" width="2" style="61" customWidth="1"/>
    <col min="3074" max="3074" width="2.5" style="61" customWidth="1"/>
    <col min="3075" max="3075" width="5.25" style="61" customWidth="1"/>
    <col min="3076" max="3076" width="26" style="61" customWidth="1"/>
    <col min="3077" max="3078" width="5" style="61" customWidth="1"/>
    <col min="3079" max="3079" width="7.875" style="61" customWidth="1"/>
    <col min="3080" max="3080" width="6.25" style="61" customWidth="1"/>
    <col min="3081" max="3081" width="7.875" style="61" customWidth="1"/>
    <col min="3082" max="3082" width="8.875" style="61" customWidth="1"/>
    <col min="3083" max="3083" width="6.625" style="61" customWidth="1"/>
    <col min="3084" max="3084" width="9.5" style="61" customWidth="1"/>
    <col min="3085" max="3085" width="6.25" style="61" customWidth="1"/>
    <col min="3086" max="3328" width="9" style="61" customWidth="1"/>
    <col min="3329" max="3329" width="2" style="61" customWidth="1"/>
    <col min="3330" max="3330" width="2.5" style="61" customWidth="1"/>
    <col min="3331" max="3331" width="5.25" style="61" customWidth="1"/>
    <col min="3332" max="3332" width="26" style="61" customWidth="1"/>
    <col min="3333" max="3334" width="5" style="61" customWidth="1"/>
    <col min="3335" max="3335" width="7.875" style="61" customWidth="1"/>
    <col min="3336" max="3336" width="6.25" style="61" customWidth="1"/>
    <col min="3337" max="3337" width="7.875" style="61" customWidth="1"/>
    <col min="3338" max="3338" width="8.875" style="61" customWidth="1"/>
    <col min="3339" max="3339" width="6.625" style="61" customWidth="1"/>
    <col min="3340" max="3340" width="9.5" style="61" customWidth="1"/>
    <col min="3341" max="3341" width="6.25" style="61" customWidth="1"/>
    <col min="3342" max="3584" width="9" style="61" customWidth="1"/>
    <col min="3585" max="3585" width="2" style="61" customWidth="1"/>
    <col min="3586" max="3586" width="2.5" style="61" customWidth="1"/>
    <col min="3587" max="3587" width="5.25" style="61" customWidth="1"/>
    <col min="3588" max="3588" width="26" style="61" customWidth="1"/>
    <col min="3589" max="3590" width="5" style="61" customWidth="1"/>
    <col min="3591" max="3591" width="7.875" style="61" customWidth="1"/>
    <col min="3592" max="3592" width="6.25" style="61" customWidth="1"/>
    <col min="3593" max="3593" width="7.875" style="61" customWidth="1"/>
    <col min="3594" max="3594" width="8.875" style="61" customWidth="1"/>
    <col min="3595" max="3595" width="6.625" style="61" customWidth="1"/>
    <col min="3596" max="3596" width="9.5" style="61" customWidth="1"/>
    <col min="3597" max="3597" width="6.25" style="61" customWidth="1"/>
    <col min="3598" max="3840" width="9" style="61" customWidth="1"/>
    <col min="3841" max="3841" width="2" style="61" customWidth="1"/>
    <col min="3842" max="3842" width="2.5" style="61" customWidth="1"/>
    <col min="3843" max="3843" width="5.25" style="61" customWidth="1"/>
    <col min="3844" max="3844" width="26" style="61" customWidth="1"/>
    <col min="3845" max="3846" width="5" style="61" customWidth="1"/>
    <col min="3847" max="3847" width="7.875" style="61" customWidth="1"/>
    <col min="3848" max="3848" width="6.25" style="61" customWidth="1"/>
    <col min="3849" max="3849" width="7.875" style="61" customWidth="1"/>
    <col min="3850" max="3850" width="8.875" style="61" customWidth="1"/>
    <col min="3851" max="3851" width="6.625" style="61" customWidth="1"/>
    <col min="3852" max="3852" width="9.5" style="61" customWidth="1"/>
    <col min="3853" max="3853" width="6.25" style="61" customWidth="1"/>
    <col min="3854" max="4096" width="9" style="61" customWidth="1"/>
    <col min="4097" max="4097" width="2" style="61" customWidth="1"/>
    <col min="4098" max="4098" width="2.5" style="61" customWidth="1"/>
    <col min="4099" max="4099" width="5.25" style="61" customWidth="1"/>
    <col min="4100" max="4100" width="26" style="61" customWidth="1"/>
    <col min="4101" max="4102" width="5" style="61" customWidth="1"/>
    <col min="4103" max="4103" width="7.875" style="61" customWidth="1"/>
    <col min="4104" max="4104" width="6.25" style="61" customWidth="1"/>
    <col min="4105" max="4105" width="7.875" style="61" customWidth="1"/>
    <col min="4106" max="4106" width="8.875" style="61" customWidth="1"/>
    <col min="4107" max="4107" width="6.625" style="61" customWidth="1"/>
    <col min="4108" max="4108" width="9.5" style="61" customWidth="1"/>
    <col min="4109" max="4109" width="6.25" style="61" customWidth="1"/>
    <col min="4110" max="4352" width="9" style="61" customWidth="1"/>
    <col min="4353" max="4353" width="2" style="61" customWidth="1"/>
    <col min="4354" max="4354" width="2.5" style="61" customWidth="1"/>
    <col min="4355" max="4355" width="5.25" style="61" customWidth="1"/>
    <col min="4356" max="4356" width="26" style="61" customWidth="1"/>
    <col min="4357" max="4358" width="5" style="61" customWidth="1"/>
    <col min="4359" max="4359" width="7.875" style="61" customWidth="1"/>
    <col min="4360" max="4360" width="6.25" style="61" customWidth="1"/>
    <col min="4361" max="4361" width="7.875" style="61" customWidth="1"/>
    <col min="4362" max="4362" width="8.875" style="61" customWidth="1"/>
    <col min="4363" max="4363" width="6.625" style="61" customWidth="1"/>
    <col min="4364" max="4364" width="9.5" style="61" customWidth="1"/>
    <col min="4365" max="4365" width="6.25" style="61" customWidth="1"/>
    <col min="4366" max="4608" width="9" style="61" customWidth="1"/>
    <col min="4609" max="4609" width="2" style="61" customWidth="1"/>
    <col min="4610" max="4610" width="2.5" style="61" customWidth="1"/>
    <col min="4611" max="4611" width="5.25" style="61" customWidth="1"/>
    <col min="4612" max="4612" width="26" style="61" customWidth="1"/>
    <col min="4613" max="4614" width="5" style="61" customWidth="1"/>
    <col min="4615" max="4615" width="7.875" style="61" customWidth="1"/>
    <col min="4616" max="4616" width="6.25" style="61" customWidth="1"/>
    <col min="4617" max="4617" width="7.875" style="61" customWidth="1"/>
    <col min="4618" max="4618" width="8.875" style="61" customWidth="1"/>
    <col min="4619" max="4619" width="6.625" style="61" customWidth="1"/>
    <col min="4620" max="4620" width="9.5" style="61" customWidth="1"/>
    <col min="4621" max="4621" width="6.25" style="61" customWidth="1"/>
    <col min="4622" max="4864" width="9" style="61" customWidth="1"/>
    <col min="4865" max="4865" width="2" style="61" customWidth="1"/>
    <col min="4866" max="4866" width="2.5" style="61" customWidth="1"/>
    <col min="4867" max="4867" width="5.25" style="61" customWidth="1"/>
    <col min="4868" max="4868" width="26" style="61" customWidth="1"/>
    <col min="4869" max="4870" width="5" style="61" customWidth="1"/>
    <col min="4871" max="4871" width="7.875" style="61" customWidth="1"/>
    <col min="4872" max="4872" width="6.25" style="61" customWidth="1"/>
    <col min="4873" max="4873" width="7.875" style="61" customWidth="1"/>
    <col min="4874" max="4874" width="8.875" style="61" customWidth="1"/>
    <col min="4875" max="4875" width="6.625" style="61" customWidth="1"/>
    <col min="4876" max="4876" width="9.5" style="61" customWidth="1"/>
    <col min="4877" max="4877" width="6.25" style="61" customWidth="1"/>
    <col min="4878" max="5120" width="9" style="61" customWidth="1"/>
    <col min="5121" max="5121" width="2" style="61" customWidth="1"/>
    <col min="5122" max="5122" width="2.5" style="61" customWidth="1"/>
    <col min="5123" max="5123" width="5.25" style="61" customWidth="1"/>
    <col min="5124" max="5124" width="26" style="61" customWidth="1"/>
    <col min="5125" max="5126" width="5" style="61" customWidth="1"/>
    <col min="5127" max="5127" width="7.875" style="61" customWidth="1"/>
    <col min="5128" max="5128" width="6.25" style="61" customWidth="1"/>
    <col min="5129" max="5129" width="7.875" style="61" customWidth="1"/>
    <col min="5130" max="5130" width="8.875" style="61" customWidth="1"/>
    <col min="5131" max="5131" width="6.625" style="61" customWidth="1"/>
    <col min="5132" max="5132" width="9.5" style="61" customWidth="1"/>
    <col min="5133" max="5133" width="6.25" style="61" customWidth="1"/>
    <col min="5134" max="5376" width="9" style="61" customWidth="1"/>
    <col min="5377" max="5377" width="2" style="61" customWidth="1"/>
    <col min="5378" max="5378" width="2.5" style="61" customWidth="1"/>
    <col min="5379" max="5379" width="5.25" style="61" customWidth="1"/>
    <col min="5380" max="5380" width="26" style="61" customWidth="1"/>
    <col min="5381" max="5382" width="5" style="61" customWidth="1"/>
    <col min="5383" max="5383" width="7.875" style="61" customWidth="1"/>
    <col min="5384" max="5384" width="6.25" style="61" customWidth="1"/>
    <col min="5385" max="5385" width="7.875" style="61" customWidth="1"/>
    <col min="5386" max="5386" width="8.875" style="61" customWidth="1"/>
    <col min="5387" max="5387" width="6.625" style="61" customWidth="1"/>
    <col min="5388" max="5388" width="9.5" style="61" customWidth="1"/>
    <col min="5389" max="5389" width="6.25" style="61" customWidth="1"/>
    <col min="5390" max="5632" width="9" style="61" customWidth="1"/>
    <col min="5633" max="5633" width="2" style="61" customWidth="1"/>
    <col min="5634" max="5634" width="2.5" style="61" customWidth="1"/>
    <col min="5635" max="5635" width="5.25" style="61" customWidth="1"/>
    <col min="5636" max="5636" width="26" style="61" customWidth="1"/>
    <col min="5637" max="5638" width="5" style="61" customWidth="1"/>
    <col min="5639" max="5639" width="7.875" style="61" customWidth="1"/>
    <col min="5640" max="5640" width="6.25" style="61" customWidth="1"/>
    <col min="5641" max="5641" width="7.875" style="61" customWidth="1"/>
    <col min="5642" max="5642" width="8.875" style="61" customWidth="1"/>
    <col min="5643" max="5643" width="6.625" style="61" customWidth="1"/>
    <col min="5644" max="5644" width="9.5" style="61" customWidth="1"/>
    <col min="5645" max="5645" width="6.25" style="61" customWidth="1"/>
    <col min="5646" max="5888" width="9" style="61" customWidth="1"/>
    <col min="5889" max="5889" width="2" style="61" customWidth="1"/>
    <col min="5890" max="5890" width="2.5" style="61" customWidth="1"/>
    <col min="5891" max="5891" width="5.25" style="61" customWidth="1"/>
    <col min="5892" max="5892" width="26" style="61" customWidth="1"/>
    <col min="5893" max="5894" width="5" style="61" customWidth="1"/>
    <col min="5895" max="5895" width="7.875" style="61" customWidth="1"/>
    <col min="5896" max="5896" width="6.25" style="61" customWidth="1"/>
    <col min="5897" max="5897" width="7.875" style="61" customWidth="1"/>
    <col min="5898" max="5898" width="8.875" style="61" customWidth="1"/>
    <col min="5899" max="5899" width="6.625" style="61" customWidth="1"/>
    <col min="5900" max="5900" width="9.5" style="61" customWidth="1"/>
    <col min="5901" max="5901" width="6.25" style="61" customWidth="1"/>
    <col min="5902" max="6144" width="9" style="61" customWidth="1"/>
    <col min="6145" max="6145" width="2" style="61" customWidth="1"/>
    <col min="6146" max="6146" width="2.5" style="61" customWidth="1"/>
    <col min="6147" max="6147" width="5.25" style="61" customWidth="1"/>
    <col min="6148" max="6148" width="26" style="61" customWidth="1"/>
    <col min="6149" max="6150" width="5" style="61" customWidth="1"/>
    <col min="6151" max="6151" width="7.875" style="61" customWidth="1"/>
    <col min="6152" max="6152" width="6.25" style="61" customWidth="1"/>
    <col min="6153" max="6153" width="7.875" style="61" customWidth="1"/>
    <col min="6154" max="6154" width="8.875" style="61" customWidth="1"/>
    <col min="6155" max="6155" width="6.625" style="61" customWidth="1"/>
    <col min="6156" max="6156" width="9.5" style="61" customWidth="1"/>
    <col min="6157" max="6157" width="6.25" style="61" customWidth="1"/>
    <col min="6158" max="6400" width="9" style="61" customWidth="1"/>
    <col min="6401" max="6401" width="2" style="61" customWidth="1"/>
    <col min="6402" max="6402" width="2.5" style="61" customWidth="1"/>
    <col min="6403" max="6403" width="5.25" style="61" customWidth="1"/>
    <col min="6404" max="6404" width="26" style="61" customWidth="1"/>
    <col min="6405" max="6406" width="5" style="61" customWidth="1"/>
    <col min="6407" max="6407" width="7.875" style="61" customWidth="1"/>
    <col min="6408" max="6408" width="6.25" style="61" customWidth="1"/>
    <col min="6409" max="6409" width="7.875" style="61" customWidth="1"/>
    <col min="6410" max="6410" width="8.875" style="61" customWidth="1"/>
    <col min="6411" max="6411" width="6.625" style="61" customWidth="1"/>
    <col min="6412" max="6412" width="9.5" style="61" customWidth="1"/>
    <col min="6413" max="6413" width="6.25" style="61" customWidth="1"/>
    <col min="6414" max="6656" width="9" style="61" customWidth="1"/>
    <col min="6657" max="6657" width="2" style="61" customWidth="1"/>
    <col min="6658" max="6658" width="2.5" style="61" customWidth="1"/>
    <col min="6659" max="6659" width="5.25" style="61" customWidth="1"/>
    <col min="6660" max="6660" width="26" style="61" customWidth="1"/>
    <col min="6661" max="6662" width="5" style="61" customWidth="1"/>
    <col min="6663" max="6663" width="7.875" style="61" customWidth="1"/>
    <col min="6664" max="6664" width="6.25" style="61" customWidth="1"/>
    <col min="6665" max="6665" width="7.875" style="61" customWidth="1"/>
    <col min="6666" max="6666" width="8.875" style="61" customWidth="1"/>
    <col min="6667" max="6667" width="6.625" style="61" customWidth="1"/>
    <col min="6668" max="6668" width="9.5" style="61" customWidth="1"/>
    <col min="6669" max="6669" width="6.25" style="61" customWidth="1"/>
    <col min="6670" max="6912" width="9" style="61" customWidth="1"/>
    <col min="6913" max="6913" width="2" style="61" customWidth="1"/>
    <col min="6914" max="6914" width="2.5" style="61" customWidth="1"/>
    <col min="6915" max="6915" width="5.25" style="61" customWidth="1"/>
    <col min="6916" max="6916" width="26" style="61" customWidth="1"/>
    <col min="6917" max="6918" width="5" style="61" customWidth="1"/>
    <col min="6919" max="6919" width="7.875" style="61" customWidth="1"/>
    <col min="6920" max="6920" width="6.25" style="61" customWidth="1"/>
    <col min="6921" max="6921" width="7.875" style="61" customWidth="1"/>
    <col min="6922" max="6922" width="8.875" style="61" customWidth="1"/>
    <col min="6923" max="6923" width="6.625" style="61" customWidth="1"/>
    <col min="6924" max="6924" width="9.5" style="61" customWidth="1"/>
    <col min="6925" max="6925" width="6.25" style="61" customWidth="1"/>
    <col min="6926" max="7168" width="9" style="61" customWidth="1"/>
    <col min="7169" max="7169" width="2" style="61" customWidth="1"/>
    <col min="7170" max="7170" width="2.5" style="61" customWidth="1"/>
    <col min="7171" max="7171" width="5.25" style="61" customWidth="1"/>
    <col min="7172" max="7172" width="26" style="61" customWidth="1"/>
    <col min="7173" max="7174" width="5" style="61" customWidth="1"/>
    <col min="7175" max="7175" width="7.875" style="61" customWidth="1"/>
    <col min="7176" max="7176" width="6.25" style="61" customWidth="1"/>
    <col min="7177" max="7177" width="7.875" style="61" customWidth="1"/>
    <col min="7178" max="7178" width="8.875" style="61" customWidth="1"/>
    <col min="7179" max="7179" width="6.625" style="61" customWidth="1"/>
    <col min="7180" max="7180" width="9.5" style="61" customWidth="1"/>
    <col min="7181" max="7181" width="6.25" style="61" customWidth="1"/>
    <col min="7182" max="7424" width="9" style="61" customWidth="1"/>
    <col min="7425" max="7425" width="2" style="61" customWidth="1"/>
    <col min="7426" max="7426" width="2.5" style="61" customWidth="1"/>
    <col min="7427" max="7427" width="5.25" style="61" customWidth="1"/>
    <col min="7428" max="7428" width="26" style="61" customWidth="1"/>
    <col min="7429" max="7430" width="5" style="61" customWidth="1"/>
    <col min="7431" max="7431" width="7.875" style="61" customWidth="1"/>
    <col min="7432" max="7432" width="6.25" style="61" customWidth="1"/>
    <col min="7433" max="7433" width="7.875" style="61" customWidth="1"/>
    <col min="7434" max="7434" width="8.875" style="61" customWidth="1"/>
    <col min="7435" max="7435" width="6.625" style="61" customWidth="1"/>
    <col min="7436" max="7436" width="9.5" style="61" customWidth="1"/>
    <col min="7437" max="7437" width="6.25" style="61" customWidth="1"/>
    <col min="7438" max="7680" width="9" style="61" customWidth="1"/>
    <col min="7681" max="7681" width="2" style="61" customWidth="1"/>
    <col min="7682" max="7682" width="2.5" style="61" customWidth="1"/>
    <col min="7683" max="7683" width="5.25" style="61" customWidth="1"/>
    <col min="7684" max="7684" width="26" style="61" customWidth="1"/>
    <col min="7685" max="7686" width="5" style="61" customWidth="1"/>
    <col min="7687" max="7687" width="7.875" style="61" customWidth="1"/>
    <col min="7688" max="7688" width="6.25" style="61" customWidth="1"/>
    <col min="7689" max="7689" width="7.875" style="61" customWidth="1"/>
    <col min="7690" max="7690" width="8.875" style="61" customWidth="1"/>
    <col min="7691" max="7691" width="6.625" style="61" customWidth="1"/>
    <col min="7692" max="7692" width="9.5" style="61" customWidth="1"/>
    <col min="7693" max="7693" width="6.25" style="61" customWidth="1"/>
    <col min="7694" max="7936" width="9" style="61" customWidth="1"/>
    <col min="7937" max="7937" width="2" style="61" customWidth="1"/>
    <col min="7938" max="7938" width="2.5" style="61" customWidth="1"/>
    <col min="7939" max="7939" width="5.25" style="61" customWidth="1"/>
    <col min="7940" max="7940" width="26" style="61" customWidth="1"/>
    <col min="7941" max="7942" width="5" style="61" customWidth="1"/>
    <col min="7943" max="7943" width="7.875" style="61" customWidth="1"/>
    <col min="7944" max="7944" width="6.25" style="61" customWidth="1"/>
    <col min="7945" max="7945" width="7.875" style="61" customWidth="1"/>
    <col min="7946" max="7946" width="8.875" style="61" customWidth="1"/>
    <col min="7947" max="7947" width="6.625" style="61" customWidth="1"/>
    <col min="7948" max="7948" width="9.5" style="61" customWidth="1"/>
    <col min="7949" max="7949" width="6.25" style="61" customWidth="1"/>
    <col min="7950" max="8192" width="9" style="61" customWidth="1"/>
    <col min="8193" max="8193" width="2" style="61" customWidth="1"/>
    <col min="8194" max="8194" width="2.5" style="61" customWidth="1"/>
    <col min="8195" max="8195" width="5.25" style="61" customWidth="1"/>
    <col min="8196" max="8196" width="26" style="61" customWidth="1"/>
    <col min="8197" max="8198" width="5" style="61" customWidth="1"/>
    <col min="8199" max="8199" width="7.875" style="61" customWidth="1"/>
    <col min="8200" max="8200" width="6.25" style="61" customWidth="1"/>
    <col min="8201" max="8201" width="7.875" style="61" customWidth="1"/>
    <col min="8202" max="8202" width="8.875" style="61" customWidth="1"/>
    <col min="8203" max="8203" width="6.625" style="61" customWidth="1"/>
    <col min="8204" max="8204" width="9.5" style="61" customWidth="1"/>
    <col min="8205" max="8205" width="6.25" style="61" customWidth="1"/>
    <col min="8206" max="8448" width="9" style="61" customWidth="1"/>
    <col min="8449" max="8449" width="2" style="61" customWidth="1"/>
    <col min="8450" max="8450" width="2.5" style="61" customWidth="1"/>
    <col min="8451" max="8451" width="5.25" style="61" customWidth="1"/>
    <col min="8452" max="8452" width="26" style="61" customWidth="1"/>
    <col min="8453" max="8454" width="5" style="61" customWidth="1"/>
    <col min="8455" max="8455" width="7.875" style="61" customWidth="1"/>
    <col min="8456" max="8456" width="6.25" style="61" customWidth="1"/>
    <col min="8457" max="8457" width="7.875" style="61" customWidth="1"/>
    <col min="8458" max="8458" width="8.875" style="61" customWidth="1"/>
    <col min="8459" max="8459" width="6.625" style="61" customWidth="1"/>
    <col min="8460" max="8460" width="9.5" style="61" customWidth="1"/>
    <col min="8461" max="8461" width="6.25" style="61" customWidth="1"/>
    <col min="8462" max="8704" width="9" style="61" customWidth="1"/>
    <col min="8705" max="8705" width="2" style="61" customWidth="1"/>
    <col min="8706" max="8706" width="2.5" style="61" customWidth="1"/>
    <col min="8707" max="8707" width="5.25" style="61" customWidth="1"/>
    <col min="8708" max="8708" width="26" style="61" customWidth="1"/>
    <col min="8709" max="8710" width="5" style="61" customWidth="1"/>
    <col min="8711" max="8711" width="7.875" style="61" customWidth="1"/>
    <col min="8712" max="8712" width="6.25" style="61" customWidth="1"/>
    <col min="8713" max="8713" width="7.875" style="61" customWidth="1"/>
    <col min="8714" max="8714" width="8.875" style="61" customWidth="1"/>
    <col min="8715" max="8715" width="6.625" style="61" customWidth="1"/>
    <col min="8716" max="8716" width="9.5" style="61" customWidth="1"/>
    <col min="8717" max="8717" width="6.25" style="61" customWidth="1"/>
    <col min="8718" max="8960" width="9" style="61" customWidth="1"/>
    <col min="8961" max="8961" width="2" style="61" customWidth="1"/>
    <col min="8962" max="8962" width="2.5" style="61" customWidth="1"/>
    <col min="8963" max="8963" width="5.25" style="61" customWidth="1"/>
    <col min="8964" max="8964" width="26" style="61" customWidth="1"/>
    <col min="8965" max="8966" width="5" style="61" customWidth="1"/>
    <col min="8967" max="8967" width="7.875" style="61" customWidth="1"/>
    <col min="8968" max="8968" width="6.25" style="61" customWidth="1"/>
    <col min="8969" max="8969" width="7.875" style="61" customWidth="1"/>
    <col min="8970" max="8970" width="8.875" style="61" customWidth="1"/>
    <col min="8971" max="8971" width="6.625" style="61" customWidth="1"/>
    <col min="8972" max="8972" width="9.5" style="61" customWidth="1"/>
    <col min="8973" max="8973" width="6.25" style="61" customWidth="1"/>
    <col min="8974" max="9216" width="9" style="61" customWidth="1"/>
    <col min="9217" max="9217" width="2" style="61" customWidth="1"/>
    <col min="9218" max="9218" width="2.5" style="61" customWidth="1"/>
    <col min="9219" max="9219" width="5.25" style="61" customWidth="1"/>
    <col min="9220" max="9220" width="26" style="61" customWidth="1"/>
    <col min="9221" max="9222" width="5" style="61" customWidth="1"/>
    <col min="9223" max="9223" width="7.875" style="61" customWidth="1"/>
    <col min="9224" max="9224" width="6.25" style="61" customWidth="1"/>
    <col min="9225" max="9225" width="7.875" style="61" customWidth="1"/>
    <col min="9226" max="9226" width="8.875" style="61" customWidth="1"/>
    <col min="9227" max="9227" width="6.625" style="61" customWidth="1"/>
    <col min="9228" max="9228" width="9.5" style="61" customWidth="1"/>
    <col min="9229" max="9229" width="6.25" style="61" customWidth="1"/>
    <col min="9230" max="9472" width="9" style="61" customWidth="1"/>
    <col min="9473" max="9473" width="2" style="61" customWidth="1"/>
    <col min="9474" max="9474" width="2.5" style="61" customWidth="1"/>
    <col min="9475" max="9475" width="5.25" style="61" customWidth="1"/>
    <col min="9476" max="9476" width="26" style="61" customWidth="1"/>
    <col min="9477" max="9478" width="5" style="61" customWidth="1"/>
    <col min="9479" max="9479" width="7.875" style="61" customWidth="1"/>
    <col min="9480" max="9480" width="6.25" style="61" customWidth="1"/>
    <col min="9481" max="9481" width="7.875" style="61" customWidth="1"/>
    <col min="9482" max="9482" width="8.875" style="61" customWidth="1"/>
    <col min="9483" max="9483" width="6.625" style="61" customWidth="1"/>
    <col min="9484" max="9484" width="9.5" style="61" customWidth="1"/>
    <col min="9485" max="9485" width="6.25" style="61" customWidth="1"/>
    <col min="9486" max="9728" width="9" style="61" customWidth="1"/>
    <col min="9729" max="9729" width="2" style="61" customWidth="1"/>
    <col min="9730" max="9730" width="2.5" style="61" customWidth="1"/>
    <col min="9731" max="9731" width="5.25" style="61" customWidth="1"/>
    <col min="9732" max="9732" width="26" style="61" customWidth="1"/>
    <col min="9733" max="9734" width="5" style="61" customWidth="1"/>
    <col min="9735" max="9735" width="7.875" style="61" customWidth="1"/>
    <col min="9736" max="9736" width="6.25" style="61" customWidth="1"/>
    <col min="9737" max="9737" width="7.875" style="61" customWidth="1"/>
    <col min="9738" max="9738" width="8.875" style="61" customWidth="1"/>
    <col min="9739" max="9739" width="6.625" style="61" customWidth="1"/>
    <col min="9740" max="9740" width="9.5" style="61" customWidth="1"/>
    <col min="9741" max="9741" width="6.25" style="61" customWidth="1"/>
    <col min="9742" max="9984" width="9" style="61" customWidth="1"/>
    <col min="9985" max="9985" width="2" style="61" customWidth="1"/>
    <col min="9986" max="9986" width="2.5" style="61" customWidth="1"/>
    <col min="9987" max="9987" width="5.25" style="61" customWidth="1"/>
    <col min="9988" max="9988" width="26" style="61" customWidth="1"/>
    <col min="9989" max="9990" width="5" style="61" customWidth="1"/>
    <col min="9991" max="9991" width="7.875" style="61" customWidth="1"/>
    <col min="9992" max="9992" width="6.25" style="61" customWidth="1"/>
    <col min="9993" max="9993" width="7.875" style="61" customWidth="1"/>
    <col min="9994" max="9994" width="8.875" style="61" customWidth="1"/>
    <col min="9995" max="9995" width="6.625" style="61" customWidth="1"/>
    <col min="9996" max="9996" width="9.5" style="61" customWidth="1"/>
    <col min="9997" max="9997" width="6.25" style="61" customWidth="1"/>
    <col min="9998" max="10240" width="9" style="61" customWidth="1"/>
    <col min="10241" max="10241" width="2" style="61" customWidth="1"/>
    <col min="10242" max="10242" width="2.5" style="61" customWidth="1"/>
    <col min="10243" max="10243" width="5.25" style="61" customWidth="1"/>
    <col min="10244" max="10244" width="26" style="61" customWidth="1"/>
    <col min="10245" max="10246" width="5" style="61" customWidth="1"/>
    <col min="10247" max="10247" width="7.875" style="61" customWidth="1"/>
    <col min="10248" max="10248" width="6.25" style="61" customWidth="1"/>
    <col min="10249" max="10249" width="7.875" style="61" customWidth="1"/>
    <col min="10250" max="10250" width="8.875" style="61" customWidth="1"/>
    <col min="10251" max="10251" width="6.625" style="61" customWidth="1"/>
    <col min="10252" max="10252" width="9.5" style="61" customWidth="1"/>
    <col min="10253" max="10253" width="6.25" style="61" customWidth="1"/>
    <col min="10254" max="10496" width="9" style="61" customWidth="1"/>
    <col min="10497" max="10497" width="2" style="61" customWidth="1"/>
    <col min="10498" max="10498" width="2.5" style="61" customWidth="1"/>
    <col min="10499" max="10499" width="5.25" style="61" customWidth="1"/>
    <col min="10500" max="10500" width="26" style="61" customWidth="1"/>
    <col min="10501" max="10502" width="5" style="61" customWidth="1"/>
    <col min="10503" max="10503" width="7.875" style="61" customWidth="1"/>
    <col min="10504" max="10504" width="6.25" style="61" customWidth="1"/>
    <col min="10505" max="10505" width="7.875" style="61" customWidth="1"/>
    <col min="10506" max="10506" width="8.875" style="61" customWidth="1"/>
    <col min="10507" max="10507" width="6.625" style="61" customWidth="1"/>
    <col min="10508" max="10508" width="9.5" style="61" customWidth="1"/>
    <col min="10509" max="10509" width="6.25" style="61" customWidth="1"/>
    <col min="10510" max="10752" width="9" style="61" customWidth="1"/>
    <col min="10753" max="10753" width="2" style="61" customWidth="1"/>
    <col min="10754" max="10754" width="2.5" style="61" customWidth="1"/>
    <col min="10755" max="10755" width="5.25" style="61" customWidth="1"/>
    <col min="10756" max="10756" width="26" style="61" customWidth="1"/>
    <col min="10757" max="10758" width="5" style="61" customWidth="1"/>
    <col min="10759" max="10759" width="7.875" style="61" customWidth="1"/>
    <col min="10760" max="10760" width="6.25" style="61" customWidth="1"/>
    <col min="10761" max="10761" width="7.875" style="61" customWidth="1"/>
    <col min="10762" max="10762" width="8.875" style="61" customWidth="1"/>
    <col min="10763" max="10763" width="6.625" style="61" customWidth="1"/>
    <col min="10764" max="10764" width="9.5" style="61" customWidth="1"/>
    <col min="10765" max="10765" width="6.25" style="61" customWidth="1"/>
    <col min="10766" max="11008" width="9" style="61" customWidth="1"/>
    <col min="11009" max="11009" width="2" style="61" customWidth="1"/>
    <col min="11010" max="11010" width="2.5" style="61" customWidth="1"/>
    <col min="11011" max="11011" width="5.25" style="61" customWidth="1"/>
    <col min="11012" max="11012" width="26" style="61" customWidth="1"/>
    <col min="11013" max="11014" width="5" style="61" customWidth="1"/>
    <col min="11015" max="11015" width="7.875" style="61" customWidth="1"/>
    <col min="11016" max="11016" width="6.25" style="61" customWidth="1"/>
    <col min="11017" max="11017" width="7.875" style="61" customWidth="1"/>
    <col min="11018" max="11018" width="8.875" style="61" customWidth="1"/>
    <col min="11019" max="11019" width="6.625" style="61" customWidth="1"/>
    <col min="11020" max="11020" width="9.5" style="61" customWidth="1"/>
    <col min="11021" max="11021" width="6.25" style="61" customWidth="1"/>
    <col min="11022" max="11264" width="9" style="61" customWidth="1"/>
    <col min="11265" max="11265" width="2" style="61" customWidth="1"/>
    <col min="11266" max="11266" width="2.5" style="61" customWidth="1"/>
    <col min="11267" max="11267" width="5.25" style="61" customWidth="1"/>
    <col min="11268" max="11268" width="26" style="61" customWidth="1"/>
    <col min="11269" max="11270" width="5" style="61" customWidth="1"/>
    <col min="11271" max="11271" width="7.875" style="61" customWidth="1"/>
    <col min="11272" max="11272" width="6.25" style="61" customWidth="1"/>
    <col min="11273" max="11273" width="7.875" style="61" customWidth="1"/>
    <col min="11274" max="11274" width="8.875" style="61" customWidth="1"/>
    <col min="11275" max="11275" width="6.625" style="61" customWidth="1"/>
    <col min="11276" max="11276" width="9.5" style="61" customWidth="1"/>
    <col min="11277" max="11277" width="6.25" style="61" customWidth="1"/>
    <col min="11278" max="11520" width="9" style="61" customWidth="1"/>
    <col min="11521" max="11521" width="2" style="61" customWidth="1"/>
    <col min="11522" max="11522" width="2.5" style="61" customWidth="1"/>
    <col min="11523" max="11523" width="5.25" style="61" customWidth="1"/>
    <col min="11524" max="11524" width="26" style="61" customWidth="1"/>
    <col min="11525" max="11526" width="5" style="61" customWidth="1"/>
    <col min="11527" max="11527" width="7.875" style="61" customWidth="1"/>
    <col min="11528" max="11528" width="6.25" style="61" customWidth="1"/>
    <col min="11529" max="11529" width="7.875" style="61" customWidth="1"/>
    <col min="11530" max="11530" width="8.875" style="61" customWidth="1"/>
    <col min="11531" max="11531" width="6.625" style="61" customWidth="1"/>
    <col min="11532" max="11532" width="9.5" style="61" customWidth="1"/>
    <col min="11533" max="11533" width="6.25" style="61" customWidth="1"/>
    <col min="11534" max="11776" width="9" style="61" customWidth="1"/>
    <col min="11777" max="11777" width="2" style="61" customWidth="1"/>
    <col min="11778" max="11778" width="2.5" style="61" customWidth="1"/>
    <col min="11779" max="11779" width="5.25" style="61" customWidth="1"/>
    <col min="11780" max="11780" width="26" style="61" customWidth="1"/>
    <col min="11781" max="11782" width="5" style="61" customWidth="1"/>
    <col min="11783" max="11783" width="7.875" style="61" customWidth="1"/>
    <col min="11784" max="11784" width="6.25" style="61" customWidth="1"/>
    <col min="11785" max="11785" width="7.875" style="61" customWidth="1"/>
    <col min="11786" max="11786" width="8.875" style="61" customWidth="1"/>
    <col min="11787" max="11787" width="6.625" style="61" customWidth="1"/>
    <col min="11788" max="11788" width="9.5" style="61" customWidth="1"/>
    <col min="11789" max="11789" width="6.25" style="61" customWidth="1"/>
    <col min="11790" max="12032" width="9" style="61" customWidth="1"/>
    <col min="12033" max="12033" width="2" style="61" customWidth="1"/>
    <col min="12034" max="12034" width="2.5" style="61" customWidth="1"/>
    <col min="12035" max="12035" width="5.25" style="61" customWidth="1"/>
    <col min="12036" max="12036" width="26" style="61" customWidth="1"/>
    <col min="12037" max="12038" width="5" style="61" customWidth="1"/>
    <col min="12039" max="12039" width="7.875" style="61" customWidth="1"/>
    <col min="12040" max="12040" width="6.25" style="61" customWidth="1"/>
    <col min="12041" max="12041" width="7.875" style="61" customWidth="1"/>
    <col min="12042" max="12042" width="8.875" style="61" customWidth="1"/>
    <col min="12043" max="12043" width="6.625" style="61" customWidth="1"/>
    <col min="12044" max="12044" width="9.5" style="61" customWidth="1"/>
    <col min="12045" max="12045" width="6.25" style="61" customWidth="1"/>
    <col min="12046" max="12288" width="9" style="61" customWidth="1"/>
    <col min="12289" max="12289" width="2" style="61" customWidth="1"/>
    <col min="12290" max="12290" width="2.5" style="61" customWidth="1"/>
    <col min="12291" max="12291" width="5.25" style="61" customWidth="1"/>
    <col min="12292" max="12292" width="26" style="61" customWidth="1"/>
    <col min="12293" max="12294" width="5" style="61" customWidth="1"/>
    <col min="12295" max="12295" width="7.875" style="61" customWidth="1"/>
    <col min="12296" max="12296" width="6.25" style="61" customWidth="1"/>
    <col min="12297" max="12297" width="7.875" style="61" customWidth="1"/>
    <col min="12298" max="12298" width="8.875" style="61" customWidth="1"/>
    <col min="12299" max="12299" width="6.625" style="61" customWidth="1"/>
    <col min="12300" max="12300" width="9.5" style="61" customWidth="1"/>
    <col min="12301" max="12301" width="6.25" style="61" customWidth="1"/>
    <col min="12302" max="12544" width="9" style="61" customWidth="1"/>
    <col min="12545" max="12545" width="2" style="61" customWidth="1"/>
    <col min="12546" max="12546" width="2.5" style="61" customWidth="1"/>
    <col min="12547" max="12547" width="5.25" style="61" customWidth="1"/>
    <col min="12548" max="12548" width="26" style="61" customWidth="1"/>
    <col min="12549" max="12550" width="5" style="61" customWidth="1"/>
    <col min="12551" max="12551" width="7.875" style="61" customWidth="1"/>
    <col min="12552" max="12552" width="6.25" style="61" customWidth="1"/>
    <col min="12553" max="12553" width="7.875" style="61" customWidth="1"/>
    <col min="12554" max="12554" width="8.875" style="61" customWidth="1"/>
    <col min="12555" max="12555" width="6.625" style="61" customWidth="1"/>
    <col min="12556" max="12556" width="9.5" style="61" customWidth="1"/>
    <col min="12557" max="12557" width="6.25" style="61" customWidth="1"/>
    <col min="12558" max="12800" width="9" style="61" customWidth="1"/>
    <col min="12801" max="12801" width="2" style="61" customWidth="1"/>
    <col min="12802" max="12802" width="2.5" style="61" customWidth="1"/>
    <col min="12803" max="12803" width="5.25" style="61" customWidth="1"/>
    <col min="12804" max="12804" width="26" style="61" customWidth="1"/>
    <col min="12805" max="12806" width="5" style="61" customWidth="1"/>
    <col min="12807" max="12807" width="7.875" style="61" customWidth="1"/>
    <col min="12808" max="12808" width="6.25" style="61" customWidth="1"/>
    <col min="12809" max="12809" width="7.875" style="61" customWidth="1"/>
    <col min="12810" max="12810" width="8.875" style="61" customWidth="1"/>
    <col min="12811" max="12811" width="6.625" style="61" customWidth="1"/>
    <col min="12812" max="12812" width="9.5" style="61" customWidth="1"/>
    <col min="12813" max="12813" width="6.25" style="61" customWidth="1"/>
    <col min="12814" max="13056" width="9" style="61" customWidth="1"/>
    <col min="13057" max="13057" width="2" style="61" customWidth="1"/>
    <col min="13058" max="13058" width="2.5" style="61" customWidth="1"/>
    <col min="13059" max="13059" width="5.25" style="61" customWidth="1"/>
    <col min="13060" max="13060" width="26" style="61" customWidth="1"/>
    <col min="13061" max="13062" width="5" style="61" customWidth="1"/>
    <col min="13063" max="13063" width="7.875" style="61" customWidth="1"/>
    <col min="13064" max="13064" width="6.25" style="61" customWidth="1"/>
    <col min="13065" max="13065" width="7.875" style="61" customWidth="1"/>
    <col min="13066" max="13066" width="8.875" style="61" customWidth="1"/>
    <col min="13067" max="13067" width="6.625" style="61" customWidth="1"/>
    <col min="13068" max="13068" width="9.5" style="61" customWidth="1"/>
    <col min="13069" max="13069" width="6.25" style="61" customWidth="1"/>
    <col min="13070" max="13312" width="9" style="61" customWidth="1"/>
    <col min="13313" max="13313" width="2" style="61" customWidth="1"/>
    <col min="13314" max="13314" width="2.5" style="61" customWidth="1"/>
    <col min="13315" max="13315" width="5.25" style="61" customWidth="1"/>
    <col min="13316" max="13316" width="26" style="61" customWidth="1"/>
    <col min="13317" max="13318" width="5" style="61" customWidth="1"/>
    <col min="13319" max="13319" width="7.875" style="61" customWidth="1"/>
    <col min="13320" max="13320" width="6.25" style="61" customWidth="1"/>
    <col min="13321" max="13321" width="7.875" style="61" customWidth="1"/>
    <col min="13322" max="13322" width="8.875" style="61" customWidth="1"/>
    <col min="13323" max="13323" width="6.625" style="61" customWidth="1"/>
    <col min="13324" max="13324" width="9.5" style="61" customWidth="1"/>
    <col min="13325" max="13325" width="6.25" style="61" customWidth="1"/>
    <col min="13326" max="13568" width="9" style="61" customWidth="1"/>
    <col min="13569" max="13569" width="2" style="61" customWidth="1"/>
    <col min="13570" max="13570" width="2.5" style="61" customWidth="1"/>
    <col min="13571" max="13571" width="5.25" style="61" customWidth="1"/>
    <col min="13572" max="13572" width="26" style="61" customWidth="1"/>
    <col min="13573" max="13574" width="5" style="61" customWidth="1"/>
    <col min="13575" max="13575" width="7.875" style="61" customWidth="1"/>
    <col min="13576" max="13576" width="6.25" style="61" customWidth="1"/>
    <col min="13577" max="13577" width="7.875" style="61" customWidth="1"/>
    <col min="13578" max="13578" width="8.875" style="61" customWidth="1"/>
    <col min="13579" max="13579" width="6.625" style="61" customWidth="1"/>
    <col min="13580" max="13580" width="9.5" style="61" customWidth="1"/>
    <col min="13581" max="13581" width="6.25" style="61" customWidth="1"/>
    <col min="13582" max="13824" width="9" style="61" customWidth="1"/>
    <col min="13825" max="13825" width="2" style="61" customWidth="1"/>
    <col min="13826" max="13826" width="2.5" style="61" customWidth="1"/>
    <col min="13827" max="13827" width="5.25" style="61" customWidth="1"/>
    <col min="13828" max="13828" width="26" style="61" customWidth="1"/>
    <col min="13829" max="13830" width="5" style="61" customWidth="1"/>
    <col min="13831" max="13831" width="7.875" style="61" customWidth="1"/>
    <col min="13832" max="13832" width="6.25" style="61" customWidth="1"/>
    <col min="13833" max="13833" width="7.875" style="61" customWidth="1"/>
    <col min="13834" max="13834" width="8.875" style="61" customWidth="1"/>
    <col min="13835" max="13835" width="6.625" style="61" customWidth="1"/>
    <col min="13836" max="13836" width="9.5" style="61" customWidth="1"/>
    <col min="13837" max="13837" width="6.25" style="61" customWidth="1"/>
    <col min="13838" max="14080" width="9" style="61" customWidth="1"/>
    <col min="14081" max="14081" width="2" style="61" customWidth="1"/>
    <col min="14082" max="14082" width="2.5" style="61" customWidth="1"/>
    <col min="14083" max="14083" width="5.25" style="61" customWidth="1"/>
    <col min="14084" max="14084" width="26" style="61" customWidth="1"/>
    <col min="14085" max="14086" width="5" style="61" customWidth="1"/>
    <col min="14087" max="14087" width="7.875" style="61" customWidth="1"/>
    <col min="14088" max="14088" width="6.25" style="61" customWidth="1"/>
    <col min="14089" max="14089" width="7.875" style="61" customWidth="1"/>
    <col min="14090" max="14090" width="8.875" style="61" customWidth="1"/>
    <col min="14091" max="14091" width="6.625" style="61" customWidth="1"/>
    <col min="14092" max="14092" width="9.5" style="61" customWidth="1"/>
    <col min="14093" max="14093" width="6.25" style="61" customWidth="1"/>
    <col min="14094" max="14336" width="9" style="61" customWidth="1"/>
    <col min="14337" max="14337" width="2" style="61" customWidth="1"/>
    <col min="14338" max="14338" width="2.5" style="61" customWidth="1"/>
    <col min="14339" max="14339" width="5.25" style="61" customWidth="1"/>
    <col min="14340" max="14340" width="26" style="61" customWidth="1"/>
    <col min="14341" max="14342" width="5" style="61" customWidth="1"/>
    <col min="14343" max="14343" width="7.875" style="61" customWidth="1"/>
    <col min="14344" max="14344" width="6.25" style="61" customWidth="1"/>
    <col min="14345" max="14345" width="7.875" style="61" customWidth="1"/>
    <col min="14346" max="14346" width="8.875" style="61" customWidth="1"/>
    <col min="14347" max="14347" width="6.625" style="61" customWidth="1"/>
    <col min="14348" max="14348" width="9.5" style="61" customWidth="1"/>
    <col min="14349" max="14349" width="6.25" style="61" customWidth="1"/>
    <col min="14350" max="14592" width="9" style="61" customWidth="1"/>
    <col min="14593" max="14593" width="2" style="61" customWidth="1"/>
    <col min="14594" max="14594" width="2.5" style="61" customWidth="1"/>
    <col min="14595" max="14595" width="5.25" style="61" customWidth="1"/>
    <col min="14596" max="14596" width="26" style="61" customWidth="1"/>
    <col min="14597" max="14598" width="5" style="61" customWidth="1"/>
    <col min="14599" max="14599" width="7.875" style="61" customWidth="1"/>
    <col min="14600" max="14600" width="6.25" style="61" customWidth="1"/>
    <col min="14601" max="14601" width="7.875" style="61" customWidth="1"/>
    <col min="14602" max="14602" width="8.875" style="61" customWidth="1"/>
    <col min="14603" max="14603" width="6.625" style="61" customWidth="1"/>
    <col min="14604" max="14604" width="9.5" style="61" customWidth="1"/>
    <col min="14605" max="14605" width="6.25" style="61" customWidth="1"/>
    <col min="14606" max="14848" width="9" style="61" customWidth="1"/>
    <col min="14849" max="14849" width="2" style="61" customWidth="1"/>
    <col min="14850" max="14850" width="2.5" style="61" customWidth="1"/>
    <col min="14851" max="14851" width="5.25" style="61" customWidth="1"/>
    <col min="14852" max="14852" width="26" style="61" customWidth="1"/>
    <col min="14853" max="14854" width="5" style="61" customWidth="1"/>
    <col min="14855" max="14855" width="7.875" style="61" customWidth="1"/>
    <col min="14856" max="14856" width="6.25" style="61" customWidth="1"/>
    <col min="14857" max="14857" width="7.875" style="61" customWidth="1"/>
    <col min="14858" max="14858" width="8.875" style="61" customWidth="1"/>
    <col min="14859" max="14859" width="6.625" style="61" customWidth="1"/>
    <col min="14860" max="14860" width="9.5" style="61" customWidth="1"/>
    <col min="14861" max="14861" width="6.25" style="61" customWidth="1"/>
    <col min="14862" max="15104" width="9" style="61" customWidth="1"/>
    <col min="15105" max="15105" width="2" style="61" customWidth="1"/>
    <col min="15106" max="15106" width="2.5" style="61" customWidth="1"/>
    <col min="15107" max="15107" width="5.25" style="61" customWidth="1"/>
    <col min="15108" max="15108" width="26" style="61" customWidth="1"/>
    <col min="15109" max="15110" width="5" style="61" customWidth="1"/>
    <col min="15111" max="15111" width="7.875" style="61" customWidth="1"/>
    <col min="15112" max="15112" width="6.25" style="61" customWidth="1"/>
    <col min="15113" max="15113" width="7.875" style="61" customWidth="1"/>
    <col min="15114" max="15114" width="8.875" style="61" customWidth="1"/>
    <col min="15115" max="15115" width="6.625" style="61" customWidth="1"/>
    <col min="15116" max="15116" width="9.5" style="61" customWidth="1"/>
    <col min="15117" max="15117" width="6.25" style="61" customWidth="1"/>
    <col min="15118" max="15360" width="9" style="61" customWidth="1"/>
    <col min="15361" max="15361" width="2" style="61" customWidth="1"/>
    <col min="15362" max="15362" width="2.5" style="61" customWidth="1"/>
    <col min="15363" max="15363" width="5.25" style="61" customWidth="1"/>
    <col min="15364" max="15364" width="26" style="61" customWidth="1"/>
    <col min="15365" max="15366" width="5" style="61" customWidth="1"/>
    <col min="15367" max="15367" width="7.875" style="61" customWidth="1"/>
    <col min="15368" max="15368" width="6.25" style="61" customWidth="1"/>
    <col min="15369" max="15369" width="7.875" style="61" customWidth="1"/>
    <col min="15370" max="15370" width="8.875" style="61" customWidth="1"/>
    <col min="15371" max="15371" width="6.625" style="61" customWidth="1"/>
    <col min="15372" max="15372" width="9.5" style="61" customWidth="1"/>
    <col min="15373" max="15373" width="6.25" style="61" customWidth="1"/>
    <col min="15374" max="15616" width="9" style="61" customWidth="1"/>
    <col min="15617" max="15617" width="2" style="61" customWidth="1"/>
    <col min="15618" max="15618" width="2.5" style="61" customWidth="1"/>
    <col min="15619" max="15619" width="5.25" style="61" customWidth="1"/>
    <col min="15620" max="15620" width="26" style="61" customWidth="1"/>
    <col min="15621" max="15622" width="5" style="61" customWidth="1"/>
    <col min="15623" max="15623" width="7.875" style="61" customWidth="1"/>
    <col min="15624" max="15624" width="6.25" style="61" customWidth="1"/>
    <col min="15625" max="15625" width="7.875" style="61" customWidth="1"/>
    <col min="15626" max="15626" width="8.875" style="61" customWidth="1"/>
    <col min="15627" max="15627" width="6.625" style="61" customWidth="1"/>
    <col min="15628" max="15628" width="9.5" style="61" customWidth="1"/>
    <col min="15629" max="15629" width="6.25" style="61" customWidth="1"/>
    <col min="15630" max="15872" width="9" style="61" customWidth="1"/>
    <col min="15873" max="15873" width="2" style="61" customWidth="1"/>
    <col min="15874" max="15874" width="2.5" style="61" customWidth="1"/>
    <col min="15875" max="15875" width="5.25" style="61" customWidth="1"/>
    <col min="15876" max="15876" width="26" style="61" customWidth="1"/>
    <col min="15877" max="15878" width="5" style="61" customWidth="1"/>
    <col min="15879" max="15879" width="7.875" style="61" customWidth="1"/>
    <col min="15880" max="15880" width="6.25" style="61" customWidth="1"/>
    <col min="15881" max="15881" width="7.875" style="61" customWidth="1"/>
    <col min="15882" max="15882" width="8.875" style="61" customWidth="1"/>
    <col min="15883" max="15883" width="6.625" style="61" customWidth="1"/>
    <col min="15884" max="15884" width="9.5" style="61" customWidth="1"/>
    <col min="15885" max="15885" width="6.25" style="61" customWidth="1"/>
    <col min="15886" max="16128" width="9" style="61" customWidth="1"/>
    <col min="16129" max="16129" width="2" style="61" customWidth="1"/>
    <col min="16130" max="16130" width="2.5" style="61" customWidth="1"/>
    <col min="16131" max="16131" width="5.25" style="61" customWidth="1"/>
    <col min="16132" max="16132" width="26" style="61" customWidth="1"/>
    <col min="16133" max="16134" width="5" style="61" customWidth="1"/>
    <col min="16135" max="16135" width="7.875" style="61" customWidth="1"/>
    <col min="16136" max="16136" width="6.25" style="61" customWidth="1"/>
    <col min="16137" max="16137" width="7.875" style="61" customWidth="1"/>
    <col min="16138" max="16138" width="8.875" style="61" customWidth="1"/>
    <col min="16139" max="16139" width="6.625" style="61" customWidth="1"/>
    <col min="16140" max="16140" width="9.5" style="61" customWidth="1"/>
    <col min="16141" max="16141" width="6.25" style="61" customWidth="1"/>
    <col min="16142" max="16384" width="9" style="61" customWidth="1"/>
  </cols>
  <sheetData>
    <row r="1" spans="1:13" ht="29.25" customHeight="1">
      <c r="A1" s="701"/>
      <c r="B1" s="701"/>
      <c r="C1" s="701"/>
      <c r="D1" s="701"/>
      <c r="E1" s="701"/>
      <c r="F1" s="701"/>
      <c r="G1" s="701"/>
      <c r="H1" s="701"/>
      <c r="I1" s="701"/>
      <c r="J1" s="701"/>
      <c r="K1" s="701"/>
      <c r="L1" s="701"/>
      <c r="M1" s="701"/>
    </row>
    <row r="2" spans="1:13" ht="29.25" customHeight="1">
      <c r="A2" s="228" t="s">
        <v>962</v>
      </c>
      <c r="B2" s="228"/>
      <c r="C2" s="228"/>
      <c r="D2" s="228"/>
      <c r="E2" s="228"/>
      <c r="F2" s="228"/>
      <c r="G2" s="228"/>
      <c r="H2" s="228"/>
      <c r="I2" s="228"/>
      <c r="J2" s="228"/>
      <c r="K2" s="228"/>
      <c r="L2" s="228"/>
      <c r="M2" s="228"/>
    </row>
    <row r="3" spans="1:13" ht="17.45" customHeight="1">
      <c r="A3" s="703" t="s">
        <v>627</v>
      </c>
      <c r="B3" s="703"/>
      <c r="C3" s="703"/>
      <c r="D3" s="17"/>
      <c r="E3" s="17"/>
      <c r="F3" s="17"/>
      <c r="G3" s="17"/>
      <c r="H3" s="17"/>
      <c r="K3" s="164" t="s">
        <v>229</v>
      </c>
      <c r="L3" s="164"/>
      <c r="M3" s="164"/>
    </row>
    <row r="4" spans="1:13" ht="13.7" customHeight="1">
      <c r="A4" s="702"/>
      <c r="B4" s="702"/>
      <c r="C4" s="702"/>
      <c r="D4" s="507"/>
      <c r="E4" s="709"/>
      <c r="F4" s="709"/>
      <c r="G4" s="66"/>
      <c r="H4" s="711"/>
      <c r="I4" s="711"/>
      <c r="J4" s="66"/>
      <c r="K4" s="66"/>
      <c r="L4" s="121"/>
      <c r="M4" s="121"/>
    </row>
    <row r="5" spans="1:13" ht="13.7" customHeight="1">
      <c r="A5" s="66"/>
      <c r="B5" s="702"/>
      <c r="C5" s="66"/>
      <c r="D5" s="507"/>
      <c r="E5" s="709"/>
      <c r="F5" s="709"/>
      <c r="G5" s="66"/>
      <c r="H5" s="66"/>
      <c r="I5" s="66"/>
      <c r="J5" s="66"/>
      <c r="K5" s="121"/>
      <c r="L5" s="121"/>
      <c r="M5" s="26"/>
    </row>
    <row r="6" spans="1:13" ht="13.7" customHeight="1">
      <c r="A6" s="66"/>
      <c r="B6" s="702"/>
      <c r="C6" s="66"/>
      <c r="D6" s="507"/>
      <c r="E6" s="709"/>
      <c r="F6" s="709"/>
      <c r="G6" s="66"/>
      <c r="H6" s="66"/>
      <c r="I6" s="66"/>
      <c r="J6" s="66"/>
      <c r="K6" s="121"/>
      <c r="L6" s="121"/>
      <c r="M6" s="26"/>
    </row>
    <row r="7" spans="1:13" ht="13.7" customHeight="1">
      <c r="A7" s="66"/>
      <c r="B7" s="702"/>
      <c r="C7" s="66"/>
      <c r="D7" s="507"/>
      <c r="E7" s="709"/>
      <c r="F7" s="709"/>
      <c r="G7" s="66"/>
      <c r="H7" s="66"/>
      <c r="I7" s="66"/>
      <c r="J7" s="66"/>
      <c r="K7" s="121"/>
      <c r="L7" s="121"/>
      <c r="M7" s="26"/>
    </row>
    <row r="8" spans="1:13" ht="13.7" customHeight="1">
      <c r="A8" s="66"/>
      <c r="B8" s="702"/>
      <c r="C8" s="66"/>
      <c r="D8" s="507"/>
      <c r="E8" s="709"/>
      <c r="F8" s="709"/>
      <c r="G8" s="66"/>
      <c r="H8" s="66"/>
      <c r="I8" s="66"/>
      <c r="J8" s="66"/>
      <c r="K8" s="121"/>
      <c r="L8" s="121"/>
      <c r="M8" s="26"/>
    </row>
    <row r="9" spans="1:13" ht="13.7" customHeight="1">
      <c r="A9" s="66"/>
      <c r="B9" s="702"/>
      <c r="C9" s="66"/>
      <c r="D9" s="507"/>
      <c r="E9" s="709"/>
      <c r="F9" s="709"/>
      <c r="G9" s="66"/>
      <c r="H9" s="66"/>
      <c r="I9" s="66"/>
      <c r="J9" s="66"/>
      <c r="K9" s="121"/>
      <c r="L9" s="121"/>
      <c r="M9" s="26"/>
    </row>
    <row r="10" spans="1:13" ht="13.7" customHeight="1">
      <c r="A10" s="66"/>
      <c r="B10" s="702"/>
      <c r="C10" s="66"/>
      <c r="D10" s="507"/>
      <c r="E10" s="709"/>
      <c r="F10" s="709"/>
      <c r="G10" s="66"/>
      <c r="H10" s="66"/>
      <c r="I10" s="66"/>
      <c r="J10" s="66"/>
      <c r="K10" s="121"/>
      <c r="L10" s="121"/>
      <c r="M10" s="26"/>
    </row>
    <row r="11" spans="1:13" ht="13.7" customHeight="1">
      <c r="A11" s="66"/>
      <c r="B11" s="702"/>
      <c r="C11" s="66"/>
      <c r="D11" s="507"/>
      <c r="E11" s="709"/>
      <c r="F11" s="709"/>
      <c r="G11" s="66"/>
      <c r="H11" s="66"/>
      <c r="I11" s="66"/>
      <c r="J11" s="66"/>
      <c r="K11" s="121"/>
      <c r="L11" s="121"/>
      <c r="M11" s="26"/>
    </row>
    <row r="12" spans="1:13" ht="13.7" customHeight="1">
      <c r="A12" s="66"/>
      <c r="B12" s="702"/>
      <c r="C12" s="66"/>
      <c r="D12" s="507"/>
      <c r="E12" s="709"/>
      <c r="F12" s="709"/>
      <c r="G12" s="66"/>
      <c r="H12" s="66"/>
      <c r="I12" s="66"/>
      <c r="J12" s="66"/>
      <c r="K12" s="121"/>
      <c r="L12" s="121"/>
      <c r="M12" s="26"/>
    </row>
    <row r="13" spans="1:13" ht="13.7" customHeight="1">
      <c r="A13" s="66"/>
      <c r="B13" s="702"/>
      <c r="C13" s="66"/>
      <c r="D13" s="507"/>
      <c r="E13" s="709"/>
      <c r="F13" s="709"/>
      <c r="G13" s="66"/>
      <c r="H13" s="66"/>
      <c r="I13" s="66"/>
      <c r="J13" s="66"/>
      <c r="K13" s="121"/>
      <c r="L13" s="121"/>
      <c r="M13" s="26"/>
    </row>
    <row r="14" spans="1:13" ht="13.7" customHeight="1">
      <c r="A14" s="66"/>
      <c r="B14" s="702"/>
      <c r="C14" s="66"/>
      <c r="D14" s="507"/>
      <c r="E14" s="709"/>
      <c r="F14" s="709"/>
      <c r="G14" s="66"/>
      <c r="H14" s="66"/>
      <c r="I14" s="66"/>
      <c r="J14" s="66"/>
      <c r="K14" s="121"/>
      <c r="L14" s="121"/>
      <c r="M14" s="26"/>
    </row>
    <row r="15" spans="1:13" ht="13.7" customHeight="1">
      <c r="A15" s="66"/>
      <c r="B15" s="702"/>
      <c r="C15" s="66"/>
      <c r="D15" s="507"/>
      <c r="E15" s="709"/>
      <c r="F15" s="709"/>
      <c r="G15" s="66"/>
      <c r="H15" s="66"/>
      <c r="I15" s="66"/>
      <c r="J15" s="66"/>
      <c r="K15" s="121"/>
      <c r="L15" s="121"/>
      <c r="M15" s="26"/>
    </row>
    <row r="16" spans="1:13" ht="13.7" customHeight="1">
      <c r="A16" s="66"/>
      <c r="B16" s="702"/>
      <c r="C16" s="66"/>
      <c r="D16" s="507"/>
      <c r="E16" s="709"/>
      <c r="F16" s="709"/>
      <c r="G16" s="66"/>
      <c r="H16" s="66"/>
      <c r="I16" s="66"/>
      <c r="J16" s="66"/>
      <c r="K16" s="121"/>
      <c r="L16" s="121"/>
      <c r="M16" s="26"/>
    </row>
    <row r="17" spans="1:13" ht="13.7" customHeight="1">
      <c r="A17" s="66"/>
      <c r="B17" s="66"/>
      <c r="C17" s="66"/>
      <c r="D17" s="507"/>
      <c r="E17" s="709"/>
      <c r="F17" s="709"/>
      <c r="G17" s="66"/>
      <c r="H17" s="712"/>
      <c r="I17" s="712"/>
      <c r="J17" s="712"/>
      <c r="K17" s="121"/>
      <c r="L17" s="121"/>
      <c r="M17" s="26"/>
    </row>
    <row r="18" spans="1:13" ht="13.7" customHeight="1">
      <c r="A18" s="704" t="s">
        <v>631</v>
      </c>
      <c r="B18" s="374"/>
      <c r="C18" s="374"/>
      <c r="D18" s="707"/>
      <c r="E18" s="707"/>
      <c r="F18" s="707"/>
      <c r="G18" s="710"/>
      <c r="H18" s="710"/>
      <c r="I18" s="710"/>
      <c r="J18" s="710"/>
      <c r="K18" s="710"/>
      <c r="L18" s="710"/>
      <c r="M18" s="716"/>
    </row>
    <row r="19" spans="1:13" ht="13.7" customHeight="1">
      <c r="A19" s="374"/>
      <c r="B19" s="374"/>
      <c r="C19" s="374"/>
      <c r="D19" s="707"/>
      <c r="E19" s="707"/>
      <c r="F19" s="707"/>
      <c r="G19" s="158"/>
      <c r="H19" s="158"/>
      <c r="I19" s="158"/>
      <c r="J19" s="158"/>
      <c r="K19" s="158"/>
      <c r="L19" s="710"/>
      <c r="M19" s="716"/>
    </row>
    <row r="20" spans="1:13" ht="13.7" customHeight="1">
      <c r="A20" s="374"/>
      <c r="B20" s="374"/>
      <c r="C20" s="374"/>
      <c r="D20" s="707"/>
      <c r="E20" s="707"/>
      <c r="F20" s="707"/>
      <c r="G20" s="158"/>
      <c r="H20" s="158"/>
      <c r="I20" s="158"/>
      <c r="J20" s="710"/>
      <c r="K20" s="710"/>
      <c r="L20" s="710"/>
      <c r="M20" s="716"/>
    </row>
    <row r="21" spans="1:13" ht="13.7" customHeight="1">
      <c r="A21" s="374"/>
      <c r="B21" s="374"/>
      <c r="C21" s="374"/>
      <c r="D21" s="707"/>
      <c r="E21" s="707"/>
      <c r="F21" s="707"/>
      <c r="G21" s="158"/>
      <c r="H21" s="158"/>
      <c r="I21" s="158"/>
      <c r="J21" s="710"/>
      <c r="K21" s="710"/>
      <c r="L21" s="710"/>
      <c r="M21" s="716"/>
    </row>
    <row r="22" spans="1:13" ht="13.7" customHeight="1">
      <c r="A22" s="374"/>
      <c r="B22" s="374"/>
      <c r="C22" s="374"/>
      <c r="D22" s="707"/>
      <c r="E22" s="707"/>
      <c r="F22" s="707"/>
      <c r="G22" s="158"/>
      <c r="H22" s="158"/>
      <c r="I22" s="158"/>
      <c r="J22" s="710"/>
      <c r="K22" s="710"/>
      <c r="L22" s="710"/>
      <c r="M22" s="716"/>
    </row>
    <row r="23" spans="1:13" ht="13.7" customHeight="1">
      <c r="A23" s="374"/>
      <c r="B23" s="374"/>
      <c r="C23" s="374"/>
      <c r="D23" s="707"/>
      <c r="E23" s="707"/>
      <c r="F23" s="707"/>
      <c r="G23" s="158"/>
      <c r="H23" s="158"/>
      <c r="I23" s="158"/>
      <c r="J23" s="710"/>
      <c r="K23" s="710"/>
      <c r="L23" s="710"/>
      <c r="M23" s="716"/>
    </row>
    <row r="24" spans="1:13" ht="13.7" customHeight="1">
      <c r="A24" s="374"/>
      <c r="B24" s="374"/>
      <c r="C24" s="374"/>
      <c r="D24" s="707"/>
      <c r="E24" s="707"/>
      <c r="F24" s="707"/>
      <c r="G24" s="158"/>
      <c r="H24" s="158"/>
      <c r="I24" s="158"/>
      <c r="J24" s="710"/>
      <c r="K24" s="710"/>
      <c r="L24" s="710"/>
      <c r="M24" s="716"/>
    </row>
    <row r="25" spans="1:13" ht="13.5" customHeight="1">
      <c r="A25" s="374"/>
      <c r="B25" s="374"/>
      <c r="C25" s="374"/>
      <c r="D25" s="707"/>
      <c r="E25" s="707"/>
      <c r="F25" s="707"/>
      <c r="G25" s="158"/>
      <c r="H25" s="158"/>
      <c r="I25" s="158"/>
      <c r="J25" s="710"/>
      <c r="K25" s="710"/>
      <c r="L25" s="710"/>
      <c r="M25" s="716"/>
    </row>
    <row r="26" spans="1:13" ht="13.7" customHeight="1">
      <c r="A26" s="374"/>
      <c r="B26" s="374"/>
      <c r="C26" s="374"/>
      <c r="D26" s="707"/>
      <c r="E26" s="707"/>
      <c r="F26" s="707"/>
      <c r="G26" s="158"/>
      <c r="H26" s="158"/>
      <c r="I26" s="158"/>
      <c r="J26" s="710"/>
      <c r="K26" s="710"/>
      <c r="L26" s="710"/>
      <c r="M26" s="716"/>
    </row>
    <row r="27" spans="1:13" ht="13.7" customHeight="1">
      <c r="A27" s="374"/>
      <c r="B27" s="374"/>
      <c r="C27" s="374"/>
      <c r="D27" s="707"/>
      <c r="E27" s="707"/>
      <c r="F27" s="707"/>
      <c r="G27" s="158"/>
      <c r="H27" s="158"/>
      <c r="I27" s="158"/>
      <c r="J27" s="710"/>
      <c r="K27" s="710"/>
      <c r="L27" s="710"/>
      <c r="M27" s="716"/>
    </row>
    <row r="28" spans="1:13" ht="13.7" customHeight="1">
      <c r="A28" s="374"/>
      <c r="B28" s="374"/>
      <c r="C28" s="374"/>
      <c r="D28" s="707"/>
      <c r="E28" s="707"/>
      <c r="F28" s="707"/>
      <c r="G28" s="158"/>
      <c r="H28" s="158"/>
      <c r="I28" s="158"/>
      <c r="J28" s="710"/>
      <c r="K28" s="710"/>
      <c r="L28" s="710"/>
      <c r="M28" s="716"/>
    </row>
    <row r="29" spans="1:13" ht="13.7" customHeight="1">
      <c r="A29" s="374"/>
      <c r="B29" s="374"/>
      <c r="C29" s="374"/>
      <c r="D29" s="707"/>
      <c r="E29" s="707"/>
      <c r="F29" s="707"/>
      <c r="G29" s="158"/>
      <c r="H29" s="158"/>
      <c r="I29" s="158"/>
      <c r="J29" s="710"/>
      <c r="K29" s="710"/>
      <c r="L29" s="710"/>
      <c r="M29" s="716"/>
    </row>
    <row r="30" spans="1:13" ht="13.7" customHeight="1">
      <c r="A30" s="374"/>
      <c r="B30" s="374"/>
      <c r="C30" s="374"/>
      <c r="D30" s="707"/>
      <c r="E30" s="707"/>
      <c r="F30" s="707"/>
      <c r="G30" s="158"/>
      <c r="H30" s="158"/>
      <c r="I30" s="158"/>
      <c r="J30" s="710"/>
      <c r="K30" s="710"/>
      <c r="L30" s="710"/>
      <c r="M30" s="716"/>
    </row>
    <row r="31" spans="1:13" ht="13.7" customHeight="1">
      <c r="A31" s="374"/>
      <c r="B31" s="374"/>
      <c r="C31" s="374"/>
      <c r="D31" s="707"/>
      <c r="E31" s="707"/>
      <c r="F31" s="707"/>
      <c r="G31" s="158"/>
      <c r="H31" s="158"/>
      <c r="I31" s="158"/>
      <c r="J31" s="710"/>
      <c r="K31" s="710"/>
      <c r="L31" s="710"/>
      <c r="M31" s="716"/>
    </row>
    <row r="32" spans="1:13" ht="13.7" customHeight="1">
      <c r="A32" s="374"/>
      <c r="B32" s="374"/>
      <c r="C32" s="374"/>
      <c r="D32" s="707"/>
      <c r="E32" s="707"/>
      <c r="F32" s="707"/>
      <c r="G32" s="158"/>
      <c r="H32" s="710"/>
      <c r="I32" s="158"/>
      <c r="J32" s="710"/>
      <c r="K32" s="710"/>
      <c r="L32" s="710"/>
      <c r="M32" s="716"/>
    </row>
    <row r="33" spans="1:13" ht="13.7" customHeight="1">
      <c r="A33" s="704" t="s">
        <v>633</v>
      </c>
      <c r="B33" s="705"/>
      <c r="C33" s="705"/>
      <c r="D33" s="707"/>
      <c r="E33" s="707"/>
      <c r="F33" s="707"/>
      <c r="G33" s="158"/>
      <c r="H33" s="710"/>
      <c r="I33" s="158"/>
      <c r="J33" s="710"/>
      <c r="K33" s="710"/>
      <c r="L33" s="710"/>
      <c r="M33" s="716"/>
    </row>
    <row r="34" spans="1:13" ht="13.7" customHeight="1">
      <c r="A34" s="705"/>
      <c r="B34" s="705"/>
      <c r="C34" s="705"/>
      <c r="D34" s="707"/>
      <c r="E34" s="707"/>
      <c r="F34" s="707"/>
      <c r="G34" s="158"/>
      <c r="H34" s="710"/>
      <c r="I34" s="158"/>
      <c r="J34" s="710"/>
      <c r="K34" s="710"/>
      <c r="L34" s="710"/>
      <c r="M34" s="716"/>
    </row>
    <row r="35" spans="1:13" ht="13.7" customHeight="1">
      <c r="A35" s="374"/>
      <c r="B35" s="374"/>
      <c r="C35" s="374"/>
      <c r="D35" s="707"/>
      <c r="E35" s="707"/>
      <c r="F35" s="707"/>
      <c r="G35" s="710"/>
      <c r="H35" s="158"/>
      <c r="I35" s="158"/>
      <c r="J35" s="158"/>
      <c r="K35" s="158"/>
      <c r="L35" s="158"/>
      <c r="M35" s="716"/>
    </row>
    <row r="36" spans="1:13" ht="13.7" customHeight="1">
      <c r="A36" s="374"/>
      <c r="B36" s="374"/>
      <c r="C36" s="374"/>
      <c r="D36" s="707"/>
      <c r="E36" s="707"/>
      <c r="F36" s="707"/>
      <c r="G36" s="710"/>
      <c r="H36" s="158"/>
      <c r="I36" s="158"/>
      <c r="J36" s="710"/>
      <c r="K36" s="710"/>
      <c r="L36" s="710"/>
      <c r="M36" s="716"/>
    </row>
    <row r="37" spans="1:13" ht="13.7" customHeight="1">
      <c r="A37" s="374"/>
      <c r="B37" s="374"/>
      <c r="C37" s="374"/>
      <c r="D37" s="707"/>
      <c r="E37" s="707"/>
      <c r="F37" s="707"/>
      <c r="G37" s="710"/>
      <c r="H37" s="710"/>
      <c r="I37" s="714"/>
      <c r="J37" s="710"/>
      <c r="K37" s="710"/>
      <c r="L37" s="710"/>
      <c r="M37" s="716"/>
    </row>
    <row r="38" spans="1:13" ht="13.7" customHeight="1">
      <c r="B38" s="704"/>
      <c r="C38" s="704"/>
      <c r="D38" s="707"/>
      <c r="E38" s="707"/>
      <c r="F38" s="707"/>
      <c r="G38" s="710"/>
      <c r="H38" s="710"/>
      <c r="I38" s="710"/>
      <c r="J38" s="710"/>
      <c r="K38" s="710"/>
      <c r="L38" s="710"/>
      <c r="M38" s="716"/>
    </row>
    <row r="39" spans="1:13" ht="13.7" customHeight="1">
      <c r="A39" s="706"/>
      <c r="B39" s="706"/>
      <c r="C39" s="706"/>
      <c r="D39" s="707"/>
      <c r="E39" s="707"/>
      <c r="F39" s="707"/>
      <c r="G39" s="158"/>
      <c r="H39" s="710"/>
      <c r="I39" s="158"/>
      <c r="J39" s="710"/>
      <c r="K39" s="710"/>
      <c r="L39" s="710"/>
      <c r="M39" s="716"/>
    </row>
    <row r="40" spans="1:13" ht="13.7" customHeight="1">
      <c r="A40" s="704"/>
      <c r="B40" s="704"/>
      <c r="C40" s="704"/>
      <c r="D40" s="707"/>
      <c r="E40" s="707"/>
      <c r="F40" s="707"/>
      <c r="G40" s="710"/>
      <c r="H40" s="713"/>
      <c r="I40" s="158"/>
      <c r="J40" s="710"/>
      <c r="K40" s="710"/>
      <c r="L40" s="710"/>
    </row>
    <row r="41" spans="1:13" ht="13.7" customHeight="1">
      <c r="A41" s="374"/>
      <c r="B41" s="374"/>
      <c r="C41" s="374"/>
      <c r="D41" s="707"/>
      <c r="E41" s="707"/>
      <c r="F41" s="707"/>
      <c r="G41" s="158"/>
      <c r="H41" s="158"/>
      <c r="I41" s="158"/>
      <c r="J41" s="710"/>
      <c r="K41" s="710"/>
      <c r="L41" s="710"/>
    </row>
    <row r="42" spans="1:13" ht="13.7" customHeight="1">
      <c r="A42" s="704"/>
      <c r="B42" s="704"/>
      <c r="C42" s="704"/>
      <c r="D42" s="707"/>
      <c r="E42" s="707"/>
      <c r="F42" s="707"/>
      <c r="G42" s="158"/>
      <c r="H42" s="710"/>
      <c r="I42" s="158"/>
      <c r="J42" s="710"/>
      <c r="K42" s="710"/>
      <c r="L42" s="710"/>
    </row>
    <row r="43" spans="1:13" ht="13.7" customHeight="1">
      <c r="A43" s="374"/>
      <c r="B43" s="374"/>
      <c r="C43" s="374"/>
      <c r="D43" s="707"/>
      <c r="E43" s="707"/>
      <c r="F43" s="707"/>
      <c r="G43" s="158"/>
      <c r="H43" s="710"/>
      <c r="I43" s="158"/>
      <c r="J43" s="158"/>
      <c r="K43" s="158"/>
      <c r="L43" s="158"/>
    </row>
    <row r="44" spans="1:13" ht="13.7" customHeight="1">
      <c r="A44" s="373"/>
      <c r="B44" s="373"/>
      <c r="C44" s="373"/>
      <c r="D44" s="707"/>
      <c r="E44" s="707"/>
      <c r="F44" s="707"/>
      <c r="G44" s="710"/>
      <c r="H44" s="710"/>
      <c r="I44" s="710"/>
      <c r="J44" s="158"/>
      <c r="K44" s="158"/>
      <c r="L44" s="158"/>
    </row>
    <row r="45" spans="1:13" ht="13.7" customHeight="1">
      <c r="A45" s="705"/>
      <c r="B45" s="705"/>
      <c r="C45" s="705"/>
      <c r="D45" s="707"/>
      <c r="E45" s="707"/>
      <c r="F45" s="707"/>
      <c r="G45" s="158"/>
      <c r="H45" s="710"/>
      <c r="I45" s="158"/>
      <c r="J45" s="158"/>
      <c r="K45" s="158"/>
      <c r="L45" s="158"/>
    </row>
    <row r="46" spans="1:13" ht="13.7" customHeight="1">
      <c r="A46" s="374"/>
      <c r="B46" s="374"/>
      <c r="C46" s="374"/>
      <c r="D46" s="707"/>
      <c r="E46" s="707"/>
      <c r="F46" s="707"/>
      <c r="G46" s="158"/>
      <c r="H46" s="158"/>
      <c r="I46" s="158"/>
      <c r="J46" s="710"/>
      <c r="K46" s="710"/>
      <c r="L46" s="715"/>
    </row>
    <row r="47" spans="1:13" ht="13.7" customHeight="1">
      <c r="A47" s="374"/>
      <c r="B47" s="374"/>
      <c r="C47" s="374"/>
      <c r="D47" s="707"/>
      <c r="E47" s="707"/>
      <c r="F47" s="707"/>
      <c r="G47" s="710"/>
      <c r="H47" s="710"/>
      <c r="I47" s="714"/>
      <c r="J47" s="158"/>
      <c r="K47" s="158"/>
      <c r="L47" s="158"/>
    </row>
    <row r="48" spans="1:13" ht="13.7" customHeight="1">
      <c r="A48" s="704" t="s">
        <v>306</v>
      </c>
      <c r="B48" s="374"/>
      <c r="C48" s="374"/>
      <c r="D48" s="707"/>
      <c r="E48" s="707"/>
      <c r="F48" s="707"/>
      <c r="G48" s="710"/>
      <c r="H48" s="710"/>
      <c r="I48" s="710"/>
      <c r="J48" s="158"/>
      <c r="K48" s="158"/>
      <c r="L48" s="158"/>
    </row>
    <row r="49" spans="1:26" ht="13.7" customHeight="1">
      <c r="A49" s="705"/>
      <c r="B49" s="705"/>
      <c r="C49" s="705"/>
      <c r="D49" s="708"/>
      <c r="E49" s="708"/>
      <c r="F49" s="708"/>
      <c r="G49" s="158"/>
      <c r="H49" s="710"/>
      <c r="I49" s="158"/>
      <c r="J49" s="710"/>
      <c r="K49" s="710"/>
      <c r="L49" s="710"/>
    </row>
    <row r="50" spans="1:26" ht="13.7" customHeight="1">
      <c r="A50" s="374"/>
      <c r="B50" s="374"/>
      <c r="C50" s="374"/>
      <c r="D50" s="708"/>
      <c r="E50" s="708"/>
      <c r="F50" s="708"/>
      <c r="G50" s="158"/>
      <c r="H50" s="158"/>
      <c r="I50" s="158"/>
      <c r="J50" s="710"/>
      <c r="K50" s="710"/>
      <c r="L50" s="710"/>
      <c r="N50" s="716"/>
    </row>
    <row r="51" spans="1:26" ht="13.7" customHeight="1">
      <c r="A51" s="374"/>
      <c r="B51" s="374"/>
      <c r="C51" s="374"/>
      <c r="D51" s="707"/>
      <c r="E51" s="707"/>
      <c r="F51" s="707"/>
      <c r="G51" s="710"/>
      <c r="H51" s="710"/>
      <c r="I51" s="710"/>
      <c r="J51" s="158"/>
      <c r="K51" s="158"/>
      <c r="L51" s="158"/>
      <c r="M51" s="716"/>
      <c r="N51" s="716"/>
    </row>
    <row r="52" spans="1:26" ht="13.7" customHeight="1">
      <c r="A52" s="374"/>
      <c r="B52" s="374"/>
      <c r="C52" s="374"/>
      <c r="D52" s="707"/>
      <c r="E52" s="707"/>
      <c r="F52" s="707"/>
      <c r="G52" s="710"/>
      <c r="H52" s="710"/>
      <c r="I52" s="714"/>
      <c r="J52" s="158"/>
      <c r="K52" s="158"/>
      <c r="L52" s="158"/>
      <c r="M52" s="716"/>
      <c r="N52" s="716"/>
    </row>
    <row r="53" spans="1:26" ht="13.7" customHeight="1">
      <c r="B53" s="704"/>
      <c r="C53" s="704"/>
      <c r="D53" s="708"/>
      <c r="E53" s="708"/>
      <c r="F53" s="708"/>
      <c r="G53" s="710"/>
      <c r="H53" s="710"/>
      <c r="I53" s="710"/>
      <c r="J53" s="710"/>
      <c r="K53" s="710"/>
      <c r="L53" s="710"/>
      <c r="M53" s="716"/>
      <c r="N53" s="716"/>
    </row>
    <row r="54" spans="1:26" ht="13.7" customHeight="1">
      <c r="A54" s="704"/>
      <c r="B54" s="704"/>
      <c r="C54" s="704"/>
      <c r="D54" s="707"/>
      <c r="E54" s="707"/>
      <c r="F54" s="707"/>
      <c r="G54" s="710"/>
      <c r="H54" s="710"/>
      <c r="I54" s="710"/>
      <c r="J54" s="710"/>
      <c r="K54" s="710"/>
      <c r="L54" s="710"/>
      <c r="M54" s="716"/>
      <c r="N54" s="716"/>
    </row>
    <row r="55" spans="1:26" ht="13.7" customHeight="1">
      <c r="A55" s="374"/>
      <c r="B55" s="374"/>
      <c r="C55" s="374"/>
      <c r="D55" s="707"/>
      <c r="E55" s="707"/>
      <c r="F55" s="707"/>
      <c r="G55" s="710"/>
      <c r="H55" s="710"/>
      <c r="I55" s="710"/>
      <c r="J55" s="710"/>
      <c r="K55" s="710"/>
      <c r="L55" s="710"/>
      <c r="M55" s="716"/>
      <c r="N55" s="716"/>
    </row>
    <row r="56" spans="1:26" ht="13.7" customHeight="1">
      <c r="A56" s="374"/>
      <c r="B56" s="374"/>
      <c r="C56" s="374"/>
      <c r="D56" s="707"/>
      <c r="E56" s="707"/>
      <c r="F56" s="707"/>
      <c r="G56" s="710"/>
      <c r="H56" s="710"/>
      <c r="I56" s="710"/>
      <c r="J56" s="710"/>
      <c r="K56" s="710"/>
      <c r="L56" s="710"/>
      <c r="M56" s="716"/>
      <c r="N56" s="716"/>
    </row>
    <row r="57" spans="1:26" ht="13.7" customHeight="1">
      <c r="A57" s="704"/>
      <c r="B57" s="704"/>
      <c r="C57" s="704"/>
      <c r="D57" s="708"/>
      <c r="E57" s="708"/>
      <c r="F57" s="708"/>
      <c r="G57" s="710"/>
      <c r="H57" s="710"/>
      <c r="I57" s="714"/>
      <c r="J57" s="710"/>
      <c r="K57" s="710"/>
      <c r="L57" s="710"/>
      <c r="M57" s="716"/>
      <c r="N57" s="716"/>
    </row>
    <row r="58" spans="1:26" ht="13.7" customHeight="1">
      <c r="A58" s="374"/>
      <c r="B58" s="374"/>
      <c r="C58" s="374"/>
      <c r="D58" s="707"/>
      <c r="E58" s="707"/>
      <c r="F58" s="707"/>
      <c r="G58" s="710"/>
      <c r="H58" s="710"/>
      <c r="I58" s="710"/>
      <c r="J58" s="710"/>
      <c r="K58" s="710"/>
      <c r="L58" s="710"/>
      <c r="M58" s="716"/>
      <c r="N58" s="716"/>
    </row>
    <row r="59" spans="1:26" ht="13.7" customHeight="1">
      <c r="A59" s="705"/>
      <c r="B59" s="705"/>
      <c r="C59" s="705"/>
      <c r="D59" s="707"/>
      <c r="E59" s="707"/>
      <c r="F59" s="707"/>
      <c r="G59" s="710"/>
      <c r="H59" s="713"/>
      <c r="I59" s="158"/>
      <c r="J59" s="710"/>
      <c r="K59" s="710"/>
      <c r="L59" s="710"/>
      <c r="M59" s="716"/>
      <c r="N59" s="716"/>
    </row>
    <row r="60" spans="1:26" ht="13.7" customHeight="1">
      <c r="A60" s="374"/>
      <c r="B60" s="374"/>
      <c r="C60" s="374"/>
      <c r="D60" s="707"/>
      <c r="E60" s="707"/>
      <c r="F60" s="707"/>
      <c r="G60" s="710"/>
      <c r="H60" s="710"/>
      <c r="I60" s="158"/>
      <c r="J60" s="710"/>
      <c r="K60" s="710"/>
      <c r="L60" s="710"/>
      <c r="M60" s="716"/>
      <c r="N60" s="716"/>
    </row>
    <row r="61" spans="1:26" ht="13.7" customHeight="1">
      <c r="A61" s="704"/>
      <c r="B61" s="704"/>
      <c r="C61" s="704"/>
      <c r="D61" s="707"/>
      <c r="E61" s="707"/>
      <c r="F61" s="707"/>
      <c r="G61" s="710"/>
      <c r="H61" s="710"/>
      <c r="I61" s="710"/>
      <c r="J61" s="158"/>
      <c r="K61" s="710"/>
      <c r="L61" s="710"/>
      <c r="M61" s="716"/>
    </row>
    <row r="62" spans="1:26" ht="13.7" customHeight="1">
      <c r="A62" s="374"/>
      <c r="B62" s="374"/>
      <c r="C62" s="374"/>
      <c r="D62" s="707"/>
      <c r="E62" s="707"/>
      <c r="F62" s="707"/>
      <c r="G62" s="158"/>
      <c r="H62" s="710"/>
      <c r="I62" s="710"/>
      <c r="J62" s="710"/>
      <c r="K62" s="710"/>
      <c r="L62" s="710"/>
      <c r="M62" s="716"/>
      <c r="O62" s="717"/>
      <c r="P62" s="717"/>
      <c r="Q62" s="717"/>
      <c r="R62" s="717"/>
      <c r="S62" s="717"/>
      <c r="T62" s="717"/>
      <c r="U62" s="717"/>
      <c r="V62" s="717"/>
      <c r="W62" s="717"/>
      <c r="X62" s="717"/>
      <c r="Y62" s="717"/>
      <c r="Z62" s="717"/>
    </row>
    <row r="63" spans="1:26" ht="13.7" customHeight="1">
      <c r="A63" s="705"/>
      <c r="B63" s="705"/>
      <c r="C63" s="705"/>
      <c r="J63" s="710"/>
      <c r="K63" s="710"/>
      <c r="L63" s="710"/>
      <c r="M63" s="716"/>
    </row>
    <row r="64" spans="1:26" ht="13.7" customHeight="1">
      <c r="A64" s="374"/>
      <c r="B64" s="374"/>
      <c r="C64" s="374"/>
      <c r="J64" s="710"/>
      <c r="K64" s="710"/>
      <c r="L64" s="710"/>
      <c r="M64" s="716"/>
    </row>
  </sheetData>
  <customSheetViews>
    <customSheetView guid="{47EA9957-A615-47FB-A919-F4A5C47399E9}" topLeftCell="A7">
      <selection activeCell="S22" sqref="S22"/>
      <pageMargins left="0.25" right="0.53" top="0.19685039370078741" bottom="0.19685039370078741" header="0.19685039370078741" footer="0.19685039370078741"/>
      <printOptions horizontalCentered="1"/>
      <pageSetup paperSize="9" scale="95" orientation="portrait" r:id="rId1"/>
      <headerFooter alignWithMargins="0"/>
    </customSheetView>
  </customSheetViews>
  <mergeCells count="3">
    <mergeCell ref="A2:M2"/>
    <mergeCell ref="K3:L3"/>
    <mergeCell ref="H4:I4"/>
  </mergeCells>
  <phoneticPr fontId="39"/>
  <printOptions horizontalCentered="1"/>
  <pageMargins left="0.23622047244094491" right="0.51181102362204722" top="0.19685039370078741" bottom="0.19685039370078741" header="0.19685039370078741" footer="0.19685039370078741"/>
  <pageSetup paperSize="9" scale="97" fitToWidth="1" fitToHeight="1" orientation="portrait" usePrinterDefaults="1"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3"/>
  <dimension ref="A1:BS239"/>
  <sheetViews>
    <sheetView showGridLines="0" topLeftCell="B25" zoomScaleSheetLayoutView="100" workbookViewId="0">
      <selection activeCell="B19" sqref="B19"/>
    </sheetView>
  </sheetViews>
  <sheetFormatPr defaultRowHeight="12"/>
  <cols>
    <col min="1" max="1" width="2" style="718" customWidth="1"/>
    <col min="2" max="2" width="4.5" style="61" customWidth="1"/>
    <col min="3" max="3" width="0.625" style="61" customWidth="1"/>
    <col min="4" max="4" width="2.625" style="61" customWidth="1"/>
    <col min="5" max="5" width="3.875" style="61" customWidth="1"/>
    <col min="6" max="6" width="26.875" style="61" customWidth="1"/>
    <col min="7" max="7" width="17.875" style="61" customWidth="1"/>
    <col min="8" max="10" width="10.625" style="61" customWidth="1"/>
    <col min="11" max="11" width="12.375" style="61" customWidth="1"/>
    <col min="12" max="12" width="3.625" style="61" customWidth="1"/>
    <col min="13" max="13" width="3.625" style="718" customWidth="1"/>
    <col min="14" max="14" width="3.625" style="61" customWidth="1"/>
    <col min="15" max="15" width="0.625" style="61" customWidth="1"/>
    <col min="16" max="16" width="3.75" style="61" customWidth="1"/>
    <col min="17" max="17" width="3" style="61" customWidth="1"/>
    <col min="18" max="18" width="3.375" style="61" customWidth="1"/>
    <col min="19" max="22" width="3" style="61" customWidth="1"/>
    <col min="23" max="23" width="1.5" style="718" customWidth="1"/>
    <col min="24" max="24" width="3.625" style="61" customWidth="1"/>
    <col min="25" max="25" width="4.25" style="61" customWidth="1"/>
    <col min="26" max="26" width="2.625" style="61" customWidth="1"/>
    <col min="27" max="27" width="3.875" style="61" customWidth="1"/>
    <col min="28" max="28" width="14.875" style="61" customWidth="1"/>
    <col min="29" max="29" width="6.375" style="61" customWidth="1"/>
    <col min="30" max="30" width="23.875" style="61" customWidth="1"/>
    <col min="31" max="33" width="15.125" style="61" customWidth="1"/>
    <col min="34" max="34" width="3.875" style="61" customWidth="1"/>
    <col min="35" max="35" width="3.625" style="61" customWidth="1"/>
    <col min="36" max="36" width="3.625" style="718" customWidth="1"/>
    <col min="37" max="37" width="3.625" style="61" customWidth="1"/>
    <col min="38" max="38" width="2" style="61" customWidth="1"/>
    <col min="39" max="256" width="9" style="61" bestFit="1" customWidth="1"/>
    <col min="257" max="257" width="2" style="61" customWidth="1"/>
    <col min="258" max="258" width="4.5" style="61" customWidth="1"/>
    <col min="259" max="259" width="0.625" style="61" customWidth="1"/>
    <col min="260" max="260" width="2.625" style="61" customWidth="1"/>
    <col min="261" max="261" width="3.875" style="61" customWidth="1"/>
    <col min="262" max="262" width="26.875" style="61" customWidth="1"/>
    <col min="263" max="263" width="17.875" style="61" customWidth="1"/>
    <col min="264" max="266" width="10.625" style="61" customWidth="1"/>
    <col min="267" max="267" width="12.375" style="61" customWidth="1"/>
    <col min="268" max="270" width="3.625" style="61" customWidth="1"/>
    <col min="271" max="271" width="0.625" style="61" customWidth="1"/>
    <col min="272" max="272" width="3.75" style="61" customWidth="1"/>
    <col min="273" max="273" width="3" style="61" customWidth="1"/>
    <col min="274" max="274" width="3.375" style="61" customWidth="1"/>
    <col min="275" max="278" width="3" style="61" customWidth="1"/>
    <col min="279" max="279" width="1.5" style="61" customWidth="1"/>
    <col min="280" max="280" width="3.625" style="61" customWidth="1"/>
    <col min="281" max="281" width="4.25" style="61" customWidth="1"/>
    <col min="282" max="282" width="2.625" style="61" customWidth="1"/>
    <col min="283" max="283" width="3.875" style="61" customWidth="1"/>
    <col min="284" max="284" width="14.875" style="61" customWidth="1"/>
    <col min="285" max="285" width="6.375" style="61" customWidth="1"/>
    <col min="286" max="286" width="23.875" style="61" customWidth="1"/>
    <col min="287" max="289" width="15.125" style="61" customWidth="1"/>
    <col min="290" max="290" width="3.875" style="61" customWidth="1"/>
    <col min="291" max="293" width="3.625" style="61" customWidth="1"/>
    <col min="294" max="294" width="2" style="61" customWidth="1"/>
    <col min="295" max="512" width="9" style="61" customWidth="1"/>
    <col min="513" max="513" width="2" style="61" customWidth="1"/>
    <col min="514" max="514" width="4.5" style="61" customWidth="1"/>
    <col min="515" max="515" width="0.625" style="61" customWidth="1"/>
    <col min="516" max="516" width="2.625" style="61" customWidth="1"/>
    <col min="517" max="517" width="3.875" style="61" customWidth="1"/>
    <col min="518" max="518" width="26.875" style="61" customWidth="1"/>
    <col min="519" max="519" width="17.875" style="61" customWidth="1"/>
    <col min="520" max="522" width="10.625" style="61" customWidth="1"/>
    <col min="523" max="523" width="12.375" style="61" customWidth="1"/>
    <col min="524" max="526" width="3.625" style="61" customWidth="1"/>
    <col min="527" max="527" width="0.625" style="61" customWidth="1"/>
    <col min="528" max="528" width="3.75" style="61" customWidth="1"/>
    <col min="529" max="529" width="3" style="61" customWidth="1"/>
    <col min="530" max="530" width="3.375" style="61" customWidth="1"/>
    <col min="531" max="534" width="3" style="61" customWidth="1"/>
    <col min="535" max="535" width="1.5" style="61" customWidth="1"/>
    <col min="536" max="536" width="3.625" style="61" customWidth="1"/>
    <col min="537" max="537" width="4.25" style="61" customWidth="1"/>
    <col min="538" max="538" width="2.625" style="61" customWidth="1"/>
    <col min="539" max="539" width="3.875" style="61" customWidth="1"/>
    <col min="540" max="540" width="14.875" style="61" customWidth="1"/>
    <col min="541" max="541" width="6.375" style="61" customWidth="1"/>
    <col min="542" max="542" width="23.875" style="61" customWidth="1"/>
    <col min="543" max="545" width="15.125" style="61" customWidth="1"/>
    <col min="546" max="546" width="3.875" style="61" customWidth="1"/>
    <col min="547" max="549" width="3.625" style="61" customWidth="1"/>
    <col min="550" max="550" width="2" style="61" customWidth="1"/>
    <col min="551" max="768" width="9" style="61" customWidth="1"/>
    <col min="769" max="769" width="2" style="61" customWidth="1"/>
    <col min="770" max="770" width="4.5" style="61" customWidth="1"/>
    <col min="771" max="771" width="0.625" style="61" customWidth="1"/>
    <col min="772" max="772" width="2.625" style="61" customWidth="1"/>
    <col min="773" max="773" width="3.875" style="61" customWidth="1"/>
    <col min="774" max="774" width="26.875" style="61" customWidth="1"/>
    <col min="775" max="775" width="17.875" style="61" customWidth="1"/>
    <col min="776" max="778" width="10.625" style="61" customWidth="1"/>
    <col min="779" max="779" width="12.375" style="61" customWidth="1"/>
    <col min="780" max="782" width="3.625" style="61" customWidth="1"/>
    <col min="783" max="783" width="0.625" style="61" customWidth="1"/>
    <col min="784" max="784" width="3.75" style="61" customWidth="1"/>
    <col min="785" max="785" width="3" style="61" customWidth="1"/>
    <col min="786" max="786" width="3.375" style="61" customWidth="1"/>
    <col min="787" max="790" width="3" style="61" customWidth="1"/>
    <col min="791" max="791" width="1.5" style="61" customWidth="1"/>
    <col min="792" max="792" width="3.625" style="61" customWidth="1"/>
    <col min="793" max="793" width="4.25" style="61" customWidth="1"/>
    <col min="794" max="794" width="2.625" style="61" customWidth="1"/>
    <col min="795" max="795" width="3.875" style="61" customWidth="1"/>
    <col min="796" max="796" width="14.875" style="61" customWidth="1"/>
    <col min="797" max="797" width="6.375" style="61" customWidth="1"/>
    <col min="798" max="798" width="23.875" style="61" customWidth="1"/>
    <col min="799" max="801" width="15.125" style="61" customWidth="1"/>
    <col min="802" max="802" width="3.875" style="61" customWidth="1"/>
    <col min="803" max="805" width="3.625" style="61" customWidth="1"/>
    <col min="806" max="806" width="2" style="61" customWidth="1"/>
    <col min="807" max="1024" width="9" style="61" customWidth="1"/>
    <col min="1025" max="1025" width="2" style="61" customWidth="1"/>
    <col min="1026" max="1026" width="4.5" style="61" customWidth="1"/>
    <col min="1027" max="1027" width="0.625" style="61" customWidth="1"/>
    <col min="1028" max="1028" width="2.625" style="61" customWidth="1"/>
    <col min="1029" max="1029" width="3.875" style="61" customWidth="1"/>
    <col min="1030" max="1030" width="26.875" style="61" customWidth="1"/>
    <col min="1031" max="1031" width="17.875" style="61" customWidth="1"/>
    <col min="1032" max="1034" width="10.625" style="61" customWidth="1"/>
    <col min="1035" max="1035" width="12.375" style="61" customWidth="1"/>
    <col min="1036" max="1038" width="3.625" style="61" customWidth="1"/>
    <col min="1039" max="1039" width="0.625" style="61" customWidth="1"/>
    <col min="1040" max="1040" width="3.75" style="61" customWidth="1"/>
    <col min="1041" max="1041" width="3" style="61" customWidth="1"/>
    <col min="1042" max="1042" width="3.375" style="61" customWidth="1"/>
    <col min="1043" max="1046" width="3" style="61" customWidth="1"/>
    <col min="1047" max="1047" width="1.5" style="61" customWidth="1"/>
    <col min="1048" max="1048" width="3.625" style="61" customWidth="1"/>
    <col min="1049" max="1049" width="4.25" style="61" customWidth="1"/>
    <col min="1050" max="1050" width="2.625" style="61" customWidth="1"/>
    <col min="1051" max="1051" width="3.875" style="61" customWidth="1"/>
    <col min="1052" max="1052" width="14.875" style="61" customWidth="1"/>
    <col min="1053" max="1053" width="6.375" style="61" customWidth="1"/>
    <col min="1054" max="1054" width="23.875" style="61" customWidth="1"/>
    <col min="1055" max="1057" width="15.125" style="61" customWidth="1"/>
    <col min="1058" max="1058" width="3.875" style="61" customWidth="1"/>
    <col min="1059" max="1061" width="3.625" style="61" customWidth="1"/>
    <col min="1062" max="1062" width="2" style="61" customWidth="1"/>
    <col min="1063" max="1280" width="9" style="61" customWidth="1"/>
    <col min="1281" max="1281" width="2" style="61" customWidth="1"/>
    <col min="1282" max="1282" width="4.5" style="61" customWidth="1"/>
    <col min="1283" max="1283" width="0.625" style="61" customWidth="1"/>
    <col min="1284" max="1284" width="2.625" style="61" customWidth="1"/>
    <col min="1285" max="1285" width="3.875" style="61" customWidth="1"/>
    <col min="1286" max="1286" width="26.875" style="61" customWidth="1"/>
    <col min="1287" max="1287" width="17.875" style="61" customWidth="1"/>
    <col min="1288" max="1290" width="10.625" style="61" customWidth="1"/>
    <col min="1291" max="1291" width="12.375" style="61" customWidth="1"/>
    <col min="1292" max="1294" width="3.625" style="61" customWidth="1"/>
    <col min="1295" max="1295" width="0.625" style="61" customWidth="1"/>
    <col min="1296" max="1296" width="3.75" style="61" customWidth="1"/>
    <col min="1297" max="1297" width="3" style="61" customWidth="1"/>
    <col min="1298" max="1298" width="3.375" style="61" customWidth="1"/>
    <col min="1299" max="1302" width="3" style="61" customWidth="1"/>
    <col min="1303" max="1303" width="1.5" style="61" customWidth="1"/>
    <col min="1304" max="1304" width="3.625" style="61" customWidth="1"/>
    <col min="1305" max="1305" width="4.25" style="61" customWidth="1"/>
    <col min="1306" max="1306" width="2.625" style="61" customWidth="1"/>
    <col min="1307" max="1307" width="3.875" style="61" customWidth="1"/>
    <col min="1308" max="1308" width="14.875" style="61" customWidth="1"/>
    <col min="1309" max="1309" width="6.375" style="61" customWidth="1"/>
    <col min="1310" max="1310" width="23.875" style="61" customWidth="1"/>
    <col min="1311" max="1313" width="15.125" style="61" customWidth="1"/>
    <col min="1314" max="1314" width="3.875" style="61" customWidth="1"/>
    <col min="1315" max="1317" width="3.625" style="61" customWidth="1"/>
    <col min="1318" max="1318" width="2" style="61" customWidth="1"/>
    <col min="1319" max="1536" width="9" style="61" customWidth="1"/>
    <col min="1537" max="1537" width="2" style="61" customWidth="1"/>
    <col min="1538" max="1538" width="4.5" style="61" customWidth="1"/>
    <col min="1539" max="1539" width="0.625" style="61" customWidth="1"/>
    <col min="1540" max="1540" width="2.625" style="61" customWidth="1"/>
    <col min="1541" max="1541" width="3.875" style="61" customWidth="1"/>
    <col min="1542" max="1542" width="26.875" style="61" customWidth="1"/>
    <col min="1543" max="1543" width="17.875" style="61" customWidth="1"/>
    <col min="1544" max="1546" width="10.625" style="61" customWidth="1"/>
    <col min="1547" max="1547" width="12.375" style="61" customWidth="1"/>
    <col min="1548" max="1550" width="3.625" style="61" customWidth="1"/>
    <col min="1551" max="1551" width="0.625" style="61" customWidth="1"/>
    <col min="1552" max="1552" width="3.75" style="61" customWidth="1"/>
    <col min="1553" max="1553" width="3" style="61" customWidth="1"/>
    <col min="1554" max="1554" width="3.375" style="61" customWidth="1"/>
    <col min="1555" max="1558" width="3" style="61" customWidth="1"/>
    <col min="1559" max="1559" width="1.5" style="61" customWidth="1"/>
    <col min="1560" max="1560" width="3.625" style="61" customWidth="1"/>
    <col min="1561" max="1561" width="4.25" style="61" customWidth="1"/>
    <col min="1562" max="1562" width="2.625" style="61" customWidth="1"/>
    <col min="1563" max="1563" width="3.875" style="61" customWidth="1"/>
    <col min="1564" max="1564" width="14.875" style="61" customWidth="1"/>
    <col min="1565" max="1565" width="6.375" style="61" customWidth="1"/>
    <col min="1566" max="1566" width="23.875" style="61" customWidth="1"/>
    <col min="1567" max="1569" width="15.125" style="61" customWidth="1"/>
    <col min="1570" max="1570" width="3.875" style="61" customWidth="1"/>
    <col min="1571" max="1573" width="3.625" style="61" customWidth="1"/>
    <col min="1574" max="1574" width="2" style="61" customWidth="1"/>
    <col min="1575" max="1792" width="9" style="61" customWidth="1"/>
    <col min="1793" max="1793" width="2" style="61" customWidth="1"/>
    <col min="1794" max="1794" width="4.5" style="61" customWidth="1"/>
    <col min="1795" max="1795" width="0.625" style="61" customWidth="1"/>
    <col min="1796" max="1796" width="2.625" style="61" customWidth="1"/>
    <col min="1797" max="1797" width="3.875" style="61" customWidth="1"/>
    <col min="1798" max="1798" width="26.875" style="61" customWidth="1"/>
    <col min="1799" max="1799" width="17.875" style="61" customWidth="1"/>
    <col min="1800" max="1802" width="10.625" style="61" customWidth="1"/>
    <col min="1803" max="1803" width="12.375" style="61" customWidth="1"/>
    <col min="1804" max="1806" width="3.625" style="61" customWidth="1"/>
    <col min="1807" max="1807" width="0.625" style="61" customWidth="1"/>
    <col min="1808" max="1808" width="3.75" style="61" customWidth="1"/>
    <col min="1809" max="1809" width="3" style="61" customWidth="1"/>
    <col min="1810" max="1810" width="3.375" style="61" customWidth="1"/>
    <col min="1811" max="1814" width="3" style="61" customWidth="1"/>
    <col min="1815" max="1815" width="1.5" style="61" customWidth="1"/>
    <col min="1816" max="1816" width="3.625" style="61" customWidth="1"/>
    <col min="1817" max="1817" width="4.25" style="61" customWidth="1"/>
    <col min="1818" max="1818" width="2.625" style="61" customWidth="1"/>
    <col min="1819" max="1819" width="3.875" style="61" customWidth="1"/>
    <col min="1820" max="1820" width="14.875" style="61" customWidth="1"/>
    <col min="1821" max="1821" width="6.375" style="61" customWidth="1"/>
    <col min="1822" max="1822" width="23.875" style="61" customWidth="1"/>
    <col min="1823" max="1825" width="15.125" style="61" customWidth="1"/>
    <col min="1826" max="1826" width="3.875" style="61" customWidth="1"/>
    <col min="1827" max="1829" width="3.625" style="61" customWidth="1"/>
    <col min="1830" max="1830" width="2" style="61" customWidth="1"/>
    <col min="1831" max="2048" width="9" style="61" customWidth="1"/>
    <col min="2049" max="2049" width="2" style="61" customWidth="1"/>
    <col min="2050" max="2050" width="4.5" style="61" customWidth="1"/>
    <col min="2051" max="2051" width="0.625" style="61" customWidth="1"/>
    <col min="2052" max="2052" width="2.625" style="61" customWidth="1"/>
    <col min="2053" max="2053" width="3.875" style="61" customWidth="1"/>
    <col min="2054" max="2054" width="26.875" style="61" customWidth="1"/>
    <col min="2055" max="2055" width="17.875" style="61" customWidth="1"/>
    <col min="2056" max="2058" width="10.625" style="61" customWidth="1"/>
    <col min="2059" max="2059" width="12.375" style="61" customWidth="1"/>
    <col min="2060" max="2062" width="3.625" style="61" customWidth="1"/>
    <col min="2063" max="2063" width="0.625" style="61" customWidth="1"/>
    <col min="2064" max="2064" width="3.75" style="61" customWidth="1"/>
    <col min="2065" max="2065" width="3" style="61" customWidth="1"/>
    <col min="2066" max="2066" width="3.375" style="61" customWidth="1"/>
    <col min="2067" max="2070" width="3" style="61" customWidth="1"/>
    <col min="2071" max="2071" width="1.5" style="61" customWidth="1"/>
    <col min="2072" max="2072" width="3.625" style="61" customWidth="1"/>
    <col min="2073" max="2073" width="4.25" style="61" customWidth="1"/>
    <col min="2074" max="2074" width="2.625" style="61" customWidth="1"/>
    <col min="2075" max="2075" width="3.875" style="61" customWidth="1"/>
    <col min="2076" max="2076" width="14.875" style="61" customWidth="1"/>
    <col min="2077" max="2077" width="6.375" style="61" customWidth="1"/>
    <col min="2078" max="2078" width="23.875" style="61" customWidth="1"/>
    <col min="2079" max="2081" width="15.125" style="61" customWidth="1"/>
    <col min="2082" max="2082" width="3.875" style="61" customWidth="1"/>
    <col min="2083" max="2085" width="3.625" style="61" customWidth="1"/>
    <col min="2086" max="2086" width="2" style="61" customWidth="1"/>
    <col min="2087" max="2304" width="9" style="61" customWidth="1"/>
    <col min="2305" max="2305" width="2" style="61" customWidth="1"/>
    <col min="2306" max="2306" width="4.5" style="61" customWidth="1"/>
    <col min="2307" max="2307" width="0.625" style="61" customWidth="1"/>
    <col min="2308" max="2308" width="2.625" style="61" customWidth="1"/>
    <col min="2309" max="2309" width="3.875" style="61" customWidth="1"/>
    <col min="2310" max="2310" width="26.875" style="61" customWidth="1"/>
    <col min="2311" max="2311" width="17.875" style="61" customWidth="1"/>
    <col min="2312" max="2314" width="10.625" style="61" customWidth="1"/>
    <col min="2315" max="2315" width="12.375" style="61" customWidth="1"/>
    <col min="2316" max="2318" width="3.625" style="61" customWidth="1"/>
    <col min="2319" max="2319" width="0.625" style="61" customWidth="1"/>
    <col min="2320" max="2320" width="3.75" style="61" customWidth="1"/>
    <col min="2321" max="2321" width="3" style="61" customWidth="1"/>
    <col min="2322" max="2322" width="3.375" style="61" customWidth="1"/>
    <col min="2323" max="2326" width="3" style="61" customWidth="1"/>
    <col min="2327" max="2327" width="1.5" style="61" customWidth="1"/>
    <col min="2328" max="2328" width="3.625" style="61" customWidth="1"/>
    <col min="2329" max="2329" width="4.25" style="61" customWidth="1"/>
    <col min="2330" max="2330" width="2.625" style="61" customWidth="1"/>
    <col min="2331" max="2331" width="3.875" style="61" customWidth="1"/>
    <col min="2332" max="2332" width="14.875" style="61" customWidth="1"/>
    <col min="2333" max="2333" width="6.375" style="61" customWidth="1"/>
    <col min="2334" max="2334" width="23.875" style="61" customWidth="1"/>
    <col min="2335" max="2337" width="15.125" style="61" customWidth="1"/>
    <col min="2338" max="2338" width="3.875" style="61" customWidth="1"/>
    <col min="2339" max="2341" width="3.625" style="61" customWidth="1"/>
    <col min="2342" max="2342" width="2" style="61" customWidth="1"/>
    <col min="2343" max="2560" width="9" style="61" customWidth="1"/>
    <col min="2561" max="2561" width="2" style="61" customWidth="1"/>
    <col min="2562" max="2562" width="4.5" style="61" customWidth="1"/>
    <col min="2563" max="2563" width="0.625" style="61" customWidth="1"/>
    <col min="2564" max="2564" width="2.625" style="61" customWidth="1"/>
    <col min="2565" max="2565" width="3.875" style="61" customWidth="1"/>
    <col min="2566" max="2566" width="26.875" style="61" customWidth="1"/>
    <col min="2567" max="2567" width="17.875" style="61" customWidth="1"/>
    <col min="2568" max="2570" width="10.625" style="61" customWidth="1"/>
    <col min="2571" max="2571" width="12.375" style="61" customWidth="1"/>
    <col min="2572" max="2574" width="3.625" style="61" customWidth="1"/>
    <col min="2575" max="2575" width="0.625" style="61" customWidth="1"/>
    <col min="2576" max="2576" width="3.75" style="61" customWidth="1"/>
    <col min="2577" max="2577" width="3" style="61" customWidth="1"/>
    <col min="2578" max="2578" width="3.375" style="61" customWidth="1"/>
    <col min="2579" max="2582" width="3" style="61" customWidth="1"/>
    <col min="2583" max="2583" width="1.5" style="61" customWidth="1"/>
    <col min="2584" max="2584" width="3.625" style="61" customWidth="1"/>
    <col min="2585" max="2585" width="4.25" style="61" customWidth="1"/>
    <col min="2586" max="2586" width="2.625" style="61" customWidth="1"/>
    <col min="2587" max="2587" width="3.875" style="61" customWidth="1"/>
    <col min="2588" max="2588" width="14.875" style="61" customWidth="1"/>
    <col min="2589" max="2589" width="6.375" style="61" customWidth="1"/>
    <col min="2590" max="2590" width="23.875" style="61" customWidth="1"/>
    <col min="2591" max="2593" width="15.125" style="61" customWidth="1"/>
    <col min="2594" max="2594" width="3.875" style="61" customWidth="1"/>
    <col min="2595" max="2597" width="3.625" style="61" customWidth="1"/>
    <col min="2598" max="2598" width="2" style="61" customWidth="1"/>
    <col min="2599" max="2816" width="9" style="61" customWidth="1"/>
    <col min="2817" max="2817" width="2" style="61" customWidth="1"/>
    <col min="2818" max="2818" width="4.5" style="61" customWidth="1"/>
    <col min="2819" max="2819" width="0.625" style="61" customWidth="1"/>
    <col min="2820" max="2820" width="2.625" style="61" customWidth="1"/>
    <col min="2821" max="2821" width="3.875" style="61" customWidth="1"/>
    <col min="2822" max="2822" width="26.875" style="61" customWidth="1"/>
    <col min="2823" max="2823" width="17.875" style="61" customWidth="1"/>
    <col min="2824" max="2826" width="10.625" style="61" customWidth="1"/>
    <col min="2827" max="2827" width="12.375" style="61" customWidth="1"/>
    <col min="2828" max="2830" width="3.625" style="61" customWidth="1"/>
    <col min="2831" max="2831" width="0.625" style="61" customWidth="1"/>
    <col min="2832" max="2832" width="3.75" style="61" customWidth="1"/>
    <col min="2833" max="2833" width="3" style="61" customWidth="1"/>
    <col min="2834" max="2834" width="3.375" style="61" customWidth="1"/>
    <col min="2835" max="2838" width="3" style="61" customWidth="1"/>
    <col min="2839" max="2839" width="1.5" style="61" customWidth="1"/>
    <col min="2840" max="2840" width="3.625" style="61" customWidth="1"/>
    <col min="2841" max="2841" width="4.25" style="61" customWidth="1"/>
    <col min="2842" max="2842" width="2.625" style="61" customWidth="1"/>
    <col min="2843" max="2843" width="3.875" style="61" customWidth="1"/>
    <col min="2844" max="2844" width="14.875" style="61" customWidth="1"/>
    <col min="2845" max="2845" width="6.375" style="61" customWidth="1"/>
    <col min="2846" max="2846" width="23.875" style="61" customWidth="1"/>
    <col min="2847" max="2849" width="15.125" style="61" customWidth="1"/>
    <col min="2850" max="2850" width="3.875" style="61" customWidth="1"/>
    <col min="2851" max="2853" width="3.625" style="61" customWidth="1"/>
    <col min="2854" max="2854" width="2" style="61" customWidth="1"/>
    <col min="2855" max="3072" width="9" style="61" customWidth="1"/>
    <col min="3073" max="3073" width="2" style="61" customWidth="1"/>
    <col min="3074" max="3074" width="4.5" style="61" customWidth="1"/>
    <col min="3075" max="3075" width="0.625" style="61" customWidth="1"/>
    <col min="3076" max="3076" width="2.625" style="61" customWidth="1"/>
    <col min="3077" max="3077" width="3.875" style="61" customWidth="1"/>
    <col min="3078" max="3078" width="26.875" style="61" customWidth="1"/>
    <col min="3079" max="3079" width="17.875" style="61" customWidth="1"/>
    <col min="3080" max="3082" width="10.625" style="61" customWidth="1"/>
    <col min="3083" max="3083" width="12.375" style="61" customWidth="1"/>
    <col min="3084" max="3086" width="3.625" style="61" customWidth="1"/>
    <col min="3087" max="3087" width="0.625" style="61" customWidth="1"/>
    <col min="3088" max="3088" width="3.75" style="61" customWidth="1"/>
    <col min="3089" max="3089" width="3" style="61" customWidth="1"/>
    <col min="3090" max="3090" width="3.375" style="61" customWidth="1"/>
    <col min="3091" max="3094" width="3" style="61" customWidth="1"/>
    <col min="3095" max="3095" width="1.5" style="61" customWidth="1"/>
    <col min="3096" max="3096" width="3.625" style="61" customWidth="1"/>
    <col min="3097" max="3097" width="4.25" style="61" customWidth="1"/>
    <col min="3098" max="3098" width="2.625" style="61" customWidth="1"/>
    <col min="3099" max="3099" width="3.875" style="61" customWidth="1"/>
    <col min="3100" max="3100" width="14.875" style="61" customWidth="1"/>
    <col min="3101" max="3101" width="6.375" style="61" customWidth="1"/>
    <col min="3102" max="3102" width="23.875" style="61" customWidth="1"/>
    <col min="3103" max="3105" width="15.125" style="61" customWidth="1"/>
    <col min="3106" max="3106" width="3.875" style="61" customWidth="1"/>
    <col min="3107" max="3109" width="3.625" style="61" customWidth="1"/>
    <col min="3110" max="3110" width="2" style="61" customWidth="1"/>
    <col min="3111" max="3328" width="9" style="61" customWidth="1"/>
    <col min="3329" max="3329" width="2" style="61" customWidth="1"/>
    <col min="3330" max="3330" width="4.5" style="61" customWidth="1"/>
    <col min="3331" max="3331" width="0.625" style="61" customWidth="1"/>
    <col min="3332" max="3332" width="2.625" style="61" customWidth="1"/>
    <col min="3333" max="3333" width="3.875" style="61" customWidth="1"/>
    <col min="3334" max="3334" width="26.875" style="61" customWidth="1"/>
    <col min="3335" max="3335" width="17.875" style="61" customWidth="1"/>
    <col min="3336" max="3338" width="10.625" style="61" customWidth="1"/>
    <col min="3339" max="3339" width="12.375" style="61" customWidth="1"/>
    <col min="3340" max="3342" width="3.625" style="61" customWidth="1"/>
    <col min="3343" max="3343" width="0.625" style="61" customWidth="1"/>
    <col min="3344" max="3344" width="3.75" style="61" customWidth="1"/>
    <col min="3345" max="3345" width="3" style="61" customWidth="1"/>
    <col min="3346" max="3346" width="3.375" style="61" customWidth="1"/>
    <col min="3347" max="3350" width="3" style="61" customWidth="1"/>
    <col min="3351" max="3351" width="1.5" style="61" customWidth="1"/>
    <col min="3352" max="3352" width="3.625" style="61" customWidth="1"/>
    <col min="3353" max="3353" width="4.25" style="61" customWidth="1"/>
    <col min="3354" max="3354" width="2.625" style="61" customWidth="1"/>
    <col min="3355" max="3355" width="3.875" style="61" customWidth="1"/>
    <col min="3356" max="3356" width="14.875" style="61" customWidth="1"/>
    <col min="3357" max="3357" width="6.375" style="61" customWidth="1"/>
    <col min="3358" max="3358" width="23.875" style="61" customWidth="1"/>
    <col min="3359" max="3361" width="15.125" style="61" customWidth="1"/>
    <col min="3362" max="3362" width="3.875" style="61" customWidth="1"/>
    <col min="3363" max="3365" width="3.625" style="61" customWidth="1"/>
    <col min="3366" max="3366" width="2" style="61" customWidth="1"/>
    <col min="3367" max="3584" width="9" style="61" customWidth="1"/>
    <col min="3585" max="3585" width="2" style="61" customWidth="1"/>
    <col min="3586" max="3586" width="4.5" style="61" customWidth="1"/>
    <col min="3587" max="3587" width="0.625" style="61" customWidth="1"/>
    <col min="3588" max="3588" width="2.625" style="61" customWidth="1"/>
    <col min="3589" max="3589" width="3.875" style="61" customWidth="1"/>
    <col min="3590" max="3590" width="26.875" style="61" customWidth="1"/>
    <col min="3591" max="3591" width="17.875" style="61" customWidth="1"/>
    <col min="3592" max="3594" width="10.625" style="61" customWidth="1"/>
    <col min="3595" max="3595" width="12.375" style="61" customWidth="1"/>
    <col min="3596" max="3598" width="3.625" style="61" customWidth="1"/>
    <col min="3599" max="3599" width="0.625" style="61" customWidth="1"/>
    <col min="3600" max="3600" width="3.75" style="61" customWidth="1"/>
    <col min="3601" max="3601" width="3" style="61" customWidth="1"/>
    <col min="3602" max="3602" width="3.375" style="61" customWidth="1"/>
    <col min="3603" max="3606" width="3" style="61" customWidth="1"/>
    <col min="3607" max="3607" width="1.5" style="61" customWidth="1"/>
    <col min="3608" max="3608" width="3.625" style="61" customWidth="1"/>
    <col min="3609" max="3609" width="4.25" style="61" customWidth="1"/>
    <col min="3610" max="3610" width="2.625" style="61" customWidth="1"/>
    <col min="3611" max="3611" width="3.875" style="61" customWidth="1"/>
    <col min="3612" max="3612" width="14.875" style="61" customWidth="1"/>
    <col min="3613" max="3613" width="6.375" style="61" customWidth="1"/>
    <col min="3614" max="3614" width="23.875" style="61" customWidth="1"/>
    <col min="3615" max="3617" width="15.125" style="61" customWidth="1"/>
    <col min="3618" max="3618" width="3.875" style="61" customWidth="1"/>
    <col min="3619" max="3621" width="3.625" style="61" customWidth="1"/>
    <col min="3622" max="3622" width="2" style="61" customWidth="1"/>
    <col min="3623" max="3840" width="9" style="61" customWidth="1"/>
    <col min="3841" max="3841" width="2" style="61" customWidth="1"/>
    <col min="3842" max="3842" width="4.5" style="61" customWidth="1"/>
    <col min="3843" max="3843" width="0.625" style="61" customWidth="1"/>
    <col min="3844" max="3844" width="2.625" style="61" customWidth="1"/>
    <col min="3845" max="3845" width="3.875" style="61" customWidth="1"/>
    <col min="3846" max="3846" width="26.875" style="61" customWidth="1"/>
    <col min="3847" max="3847" width="17.875" style="61" customWidth="1"/>
    <col min="3848" max="3850" width="10.625" style="61" customWidth="1"/>
    <col min="3851" max="3851" width="12.375" style="61" customWidth="1"/>
    <col min="3852" max="3854" width="3.625" style="61" customWidth="1"/>
    <col min="3855" max="3855" width="0.625" style="61" customWidth="1"/>
    <col min="3856" max="3856" width="3.75" style="61" customWidth="1"/>
    <col min="3857" max="3857" width="3" style="61" customWidth="1"/>
    <col min="3858" max="3858" width="3.375" style="61" customWidth="1"/>
    <col min="3859" max="3862" width="3" style="61" customWidth="1"/>
    <col min="3863" max="3863" width="1.5" style="61" customWidth="1"/>
    <col min="3864" max="3864" width="3.625" style="61" customWidth="1"/>
    <col min="3865" max="3865" width="4.25" style="61" customWidth="1"/>
    <col min="3866" max="3866" width="2.625" style="61" customWidth="1"/>
    <col min="3867" max="3867" width="3.875" style="61" customWidth="1"/>
    <col min="3868" max="3868" width="14.875" style="61" customWidth="1"/>
    <col min="3869" max="3869" width="6.375" style="61" customWidth="1"/>
    <col min="3870" max="3870" width="23.875" style="61" customWidth="1"/>
    <col min="3871" max="3873" width="15.125" style="61" customWidth="1"/>
    <col min="3874" max="3874" width="3.875" style="61" customWidth="1"/>
    <col min="3875" max="3877" width="3.625" style="61" customWidth="1"/>
    <col min="3878" max="3878" width="2" style="61" customWidth="1"/>
    <col min="3879" max="4096" width="9" style="61" customWidth="1"/>
    <col min="4097" max="4097" width="2" style="61" customWidth="1"/>
    <col min="4098" max="4098" width="4.5" style="61" customWidth="1"/>
    <col min="4099" max="4099" width="0.625" style="61" customWidth="1"/>
    <col min="4100" max="4100" width="2.625" style="61" customWidth="1"/>
    <col min="4101" max="4101" width="3.875" style="61" customWidth="1"/>
    <col min="4102" max="4102" width="26.875" style="61" customWidth="1"/>
    <col min="4103" max="4103" width="17.875" style="61" customWidth="1"/>
    <col min="4104" max="4106" width="10.625" style="61" customWidth="1"/>
    <col min="4107" max="4107" width="12.375" style="61" customWidth="1"/>
    <col min="4108" max="4110" width="3.625" style="61" customWidth="1"/>
    <col min="4111" max="4111" width="0.625" style="61" customWidth="1"/>
    <col min="4112" max="4112" width="3.75" style="61" customWidth="1"/>
    <col min="4113" max="4113" width="3" style="61" customWidth="1"/>
    <col min="4114" max="4114" width="3.375" style="61" customWidth="1"/>
    <col min="4115" max="4118" width="3" style="61" customWidth="1"/>
    <col min="4119" max="4119" width="1.5" style="61" customWidth="1"/>
    <col min="4120" max="4120" width="3.625" style="61" customWidth="1"/>
    <col min="4121" max="4121" width="4.25" style="61" customWidth="1"/>
    <col min="4122" max="4122" width="2.625" style="61" customWidth="1"/>
    <col min="4123" max="4123" width="3.875" style="61" customWidth="1"/>
    <col min="4124" max="4124" width="14.875" style="61" customWidth="1"/>
    <col min="4125" max="4125" width="6.375" style="61" customWidth="1"/>
    <col min="4126" max="4126" width="23.875" style="61" customWidth="1"/>
    <col min="4127" max="4129" width="15.125" style="61" customWidth="1"/>
    <col min="4130" max="4130" width="3.875" style="61" customWidth="1"/>
    <col min="4131" max="4133" width="3.625" style="61" customWidth="1"/>
    <col min="4134" max="4134" width="2" style="61" customWidth="1"/>
    <col min="4135" max="4352" width="9" style="61" customWidth="1"/>
    <col min="4353" max="4353" width="2" style="61" customWidth="1"/>
    <col min="4354" max="4354" width="4.5" style="61" customWidth="1"/>
    <col min="4355" max="4355" width="0.625" style="61" customWidth="1"/>
    <col min="4356" max="4356" width="2.625" style="61" customWidth="1"/>
    <col min="4357" max="4357" width="3.875" style="61" customWidth="1"/>
    <col min="4358" max="4358" width="26.875" style="61" customWidth="1"/>
    <col min="4359" max="4359" width="17.875" style="61" customWidth="1"/>
    <col min="4360" max="4362" width="10.625" style="61" customWidth="1"/>
    <col min="4363" max="4363" width="12.375" style="61" customWidth="1"/>
    <col min="4364" max="4366" width="3.625" style="61" customWidth="1"/>
    <col min="4367" max="4367" width="0.625" style="61" customWidth="1"/>
    <col min="4368" max="4368" width="3.75" style="61" customWidth="1"/>
    <col min="4369" max="4369" width="3" style="61" customWidth="1"/>
    <col min="4370" max="4370" width="3.375" style="61" customWidth="1"/>
    <col min="4371" max="4374" width="3" style="61" customWidth="1"/>
    <col min="4375" max="4375" width="1.5" style="61" customWidth="1"/>
    <col min="4376" max="4376" width="3.625" style="61" customWidth="1"/>
    <col min="4377" max="4377" width="4.25" style="61" customWidth="1"/>
    <col min="4378" max="4378" width="2.625" style="61" customWidth="1"/>
    <col min="4379" max="4379" width="3.875" style="61" customWidth="1"/>
    <col min="4380" max="4380" width="14.875" style="61" customWidth="1"/>
    <col min="4381" max="4381" width="6.375" style="61" customWidth="1"/>
    <col min="4382" max="4382" width="23.875" style="61" customWidth="1"/>
    <col min="4383" max="4385" width="15.125" style="61" customWidth="1"/>
    <col min="4386" max="4386" width="3.875" style="61" customWidth="1"/>
    <col min="4387" max="4389" width="3.625" style="61" customWidth="1"/>
    <col min="4390" max="4390" width="2" style="61" customWidth="1"/>
    <col min="4391" max="4608" width="9" style="61" customWidth="1"/>
    <col min="4609" max="4609" width="2" style="61" customWidth="1"/>
    <col min="4610" max="4610" width="4.5" style="61" customWidth="1"/>
    <col min="4611" max="4611" width="0.625" style="61" customWidth="1"/>
    <col min="4612" max="4612" width="2.625" style="61" customWidth="1"/>
    <col min="4613" max="4613" width="3.875" style="61" customWidth="1"/>
    <col min="4614" max="4614" width="26.875" style="61" customWidth="1"/>
    <col min="4615" max="4615" width="17.875" style="61" customWidth="1"/>
    <col min="4616" max="4618" width="10.625" style="61" customWidth="1"/>
    <col min="4619" max="4619" width="12.375" style="61" customWidth="1"/>
    <col min="4620" max="4622" width="3.625" style="61" customWidth="1"/>
    <col min="4623" max="4623" width="0.625" style="61" customWidth="1"/>
    <col min="4624" max="4624" width="3.75" style="61" customWidth="1"/>
    <col min="4625" max="4625" width="3" style="61" customWidth="1"/>
    <col min="4626" max="4626" width="3.375" style="61" customWidth="1"/>
    <col min="4627" max="4630" width="3" style="61" customWidth="1"/>
    <col min="4631" max="4631" width="1.5" style="61" customWidth="1"/>
    <col min="4632" max="4632" width="3.625" style="61" customWidth="1"/>
    <col min="4633" max="4633" width="4.25" style="61" customWidth="1"/>
    <col min="4634" max="4634" width="2.625" style="61" customWidth="1"/>
    <col min="4635" max="4635" width="3.875" style="61" customWidth="1"/>
    <col min="4636" max="4636" width="14.875" style="61" customWidth="1"/>
    <col min="4637" max="4637" width="6.375" style="61" customWidth="1"/>
    <col min="4638" max="4638" width="23.875" style="61" customWidth="1"/>
    <col min="4639" max="4641" width="15.125" style="61" customWidth="1"/>
    <col min="4642" max="4642" width="3.875" style="61" customWidth="1"/>
    <col min="4643" max="4645" width="3.625" style="61" customWidth="1"/>
    <col min="4646" max="4646" width="2" style="61" customWidth="1"/>
    <col min="4647" max="4864" width="9" style="61" customWidth="1"/>
    <col min="4865" max="4865" width="2" style="61" customWidth="1"/>
    <col min="4866" max="4866" width="4.5" style="61" customWidth="1"/>
    <col min="4867" max="4867" width="0.625" style="61" customWidth="1"/>
    <col min="4868" max="4868" width="2.625" style="61" customWidth="1"/>
    <col min="4869" max="4869" width="3.875" style="61" customWidth="1"/>
    <col min="4870" max="4870" width="26.875" style="61" customWidth="1"/>
    <col min="4871" max="4871" width="17.875" style="61" customWidth="1"/>
    <col min="4872" max="4874" width="10.625" style="61" customWidth="1"/>
    <col min="4875" max="4875" width="12.375" style="61" customWidth="1"/>
    <col min="4876" max="4878" width="3.625" style="61" customWidth="1"/>
    <col min="4879" max="4879" width="0.625" style="61" customWidth="1"/>
    <col min="4880" max="4880" width="3.75" style="61" customWidth="1"/>
    <col min="4881" max="4881" width="3" style="61" customWidth="1"/>
    <col min="4882" max="4882" width="3.375" style="61" customWidth="1"/>
    <col min="4883" max="4886" width="3" style="61" customWidth="1"/>
    <col min="4887" max="4887" width="1.5" style="61" customWidth="1"/>
    <col min="4888" max="4888" width="3.625" style="61" customWidth="1"/>
    <col min="4889" max="4889" width="4.25" style="61" customWidth="1"/>
    <col min="4890" max="4890" width="2.625" style="61" customWidth="1"/>
    <col min="4891" max="4891" width="3.875" style="61" customWidth="1"/>
    <col min="4892" max="4892" width="14.875" style="61" customWidth="1"/>
    <col min="4893" max="4893" width="6.375" style="61" customWidth="1"/>
    <col min="4894" max="4894" width="23.875" style="61" customWidth="1"/>
    <col min="4895" max="4897" width="15.125" style="61" customWidth="1"/>
    <col min="4898" max="4898" width="3.875" style="61" customWidth="1"/>
    <col min="4899" max="4901" width="3.625" style="61" customWidth="1"/>
    <col min="4902" max="4902" width="2" style="61" customWidth="1"/>
    <col min="4903" max="5120" width="9" style="61" customWidth="1"/>
    <col min="5121" max="5121" width="2" style="61" customWidth="1"/>
    <col min="5122" max="5122" width="4.5" style="61" customWidth="1"/>
    <col min="5123" max="5123" width="0.625" style="61" customWidth="1"/>
    <col min="5124" max="5124" width="2.625" style="61" customWidth="1"/>
    <col min="5125" max="5125" width="3.875" style="61" customWidth="1"/>
    <col min="5126" max="5126" width="26.875" style="61" customWidth="1"/>
    <col min="5127" max="5127" width="17.875" style="61" customWidth="1"/>
    <col min="5128" max="5130" width="10.625" style="61" customWidth="1"/>
    <col min="5131" max="5131" width="12.375" style="61" customWidth="1"/>
    <col min="5132" max="5134" width="3.625" style="61" customWidth="1"/>
    <col min="5135" max="5135" width="0.625" style="61" customWidth="1"/>
    <col min="5136" max="5136" width="3.75" style="61" customWidth="1"/>
    <col min="5137" max="5137" width="3" style="61" customWidth="1"/>
    <col min="5138" max="5138" width="3.375" style="61" customWidth="1"/>
    <col min="5139" max="5142" width="3" style="61" customWidth="1"/>
    <col min="5143" max="5143" width="1.5" style="61" customWidth="1"/>
    <col min="5144" max="5144" width="3.625" style="61" customWidth="1"/>
    <col min="5145" max="5145" width="4.25" style="61" customWidth="1"/>
    <col min="5146" max="5146" width="2.625" style="61" customWidth="1"/>
    <col min="5147" max="5147" width="3.875" style="61" customWidth="1"/>
    <col min="5148" max="5148" width="14.875" style="61" customWidth="1"/>
    <col min="5149" max="5149" width="6.375" style="61" customWidth="1"/>
    <col min="5150" max="5150" width="23.875" style="61" customWidth="1"/>
    <col min="5151" max="5153" width="15.125" style="61" customWidth="1"/>
    <col min="5154" max="5154" width="3.875" style="61" customWidth="1"/>
    <col min="5155" max="5157" width="3.625" style="61" customWidth="1"/>
    <col min="5158" max="5158" width="2" style="61" customWidth="1"/>
    <col min="5159" max="5376" width="9" style="61" customWidth="1"/>
    <col min="5377" max="5377" width="2" style="61" customWidth="1"/>
    <col min="5378" max="5378" width="4.5" style="61" customWidth="1"/>
    <col min="5379" max="5379" width="0.625" style="61" customWidth="1"/>
    <col min="5380" max="5380" width="2.625" style="61" customWidth="1"/>
    <col min="5381" max="5381" width="3.875" style="61" customWidth="1"/>
    <col min="5382" max="5382" width="26.875" style="61" customWidth="1"/>
    <col min="5383" max="5383" width="17.875" style="61" customWidth="1"/>
    <col min="5384" max="5386" width="10.625" style="61" customWidth="1"/>
    <col min="5387" max="5387" width="12.375" style="61" customWidth="1"/>
    <col min="5388" max="5390" width="3.625" style="61" customWidth="1"/>
    <col min="5391" max="5391" width="0.625" style="61" customWidth="1"/>
    <col min="5392" max="5392" width="3.75" style="61" customWidth="1"/>
    <col min="5393" max="5393" width="3" style="61" customWidth="1"/>
    <col min="5394" max="5394" width="3.375" style="61" customWidth="1"/>
    <col min="5395" max="5398" width="3" style="61" customWidth="1"/>
    <col min="5399" max="5399" width="1.5" style="61" customWidth="1"/>
    <col min="5400" max="5400" width="3.625" style="61" customWidth="1"/>
    <col min="5401" max="5401" width="4.25" style="61" customWidth="1"/>
    <col min="5402" max="5402" width="2.625" style="61" customWidth="1"/>
    <col min="5403" max="5403" width="3.875" style="61" customWidth="1"/>
    <col min="5404" max="5404" width="14.875" style="61" customWidth="1"/>
    <col min="5405" max="5405" width="6.375" style="61" customWidth="1"/>
    <col min="5406" max="5406" width="23.875" style="61" customWidth="1"/>
    <col min="5407" max="5409" width="15.125" style="61" customWidth="1"/>
    <col min="5410" max="5410" width="3.875" style="61" customWidth="1"/>
    <col min="5411" max="5413" width="3.625" style="61" customWidth="1"/>
    <col min="5414" max="5414" width="2" style="61" customWidth="1"/>
    <col min="5415" max="5632" width="9" style="61" customWidth="1"/>
    <col min="5633" max="5633" width="2" style="61" customWidth="1"/>
    <col min="5634" max="5634" width="4.5" style="61" customWidth="1"/>
    <col min="5635" max="5635" width="0.625" style="61" customWidth="1"/>
    <col min="5636" max="5636" width="2.625" style="61" customWidth="1"/>
    <col min="5637" max="5637" width="3.875" style="61" customWidth="1"/>
    <col min="5638" max="5638" width="26.875" style="61" customWidth="1"/>
    <col min="5639" max="5639" width="17.875" style="61" customWidth="1"/>
    <col min="5640" max="5642" width="10.625" style="61" customWidth="1"/>
    <col min="5643" max="5643" width="12.375" style="61" customWidth="1"/>
    <col min="5644" max="5646" width="3.625" style="61" customWidth="1"/>
    <col min="5647" max="5647" width="0.625" style="61" customWidth="1"/>
    <col min="5648" max="5648" width="3.75" style="61" customWidth="1"/>
    <col min="5649" max="5649" width="3" style="61" customWidth="1"/>
    <col min="5650" max="5650" width="3.375" style="61" customWidth="1"/>
    <col min="5651" max="5654" width="3" style="61" customWidth="1"/>
    <col min="5655" max="5655" width="1.5" style="61" customWidth="1"/>
    <col min="5656" max="5656" width="3.625" style="61" customWidth="1"/>
    <col min="5657" max="5657" width="4.25" style="61" customWidth="1"/>
    <col min="5658" max="5658" width="2.625" style="61" customWidth="1"/>
    <col min="5659" max="5659" width="3.875" style="61" customWidth="1"/>
    <col min="5660" max="5660" width="14.875" style="61" customWidth="1"/>
    <col min="5661" max="5661" width="6.375" style="61" customWidth="1"/>
    <col min="5662" max="5662" width="23.875" style="61" customWidth="1"/>
    <col min="5663" max="5665" width="15.125" style="61" customWidth="1"/>
    <col min="5666" max="5666" width="3.875" style="61" customWidth="1"/>
    <col min="5667" max="5669" width="3.625" style="61" customWidth="1"/>
    <col min="5670" max="5670" width="2" style="61" customWidth="1"/>
    <col min="5671" max="5888" width="9" style="61" customWidth="1"/>
    <col min="5889" max="5889" width="2" style="61" customWidth="1"/>
    <col min="5890" max="5890" width="4.5" style="61" customWidth="1"/>
    <col min="5891" max="5891" width="0.625" style="61" customWidth="1"/>
    <col min="5892" max="5892" width="2.625" style="61" customWidth="1"/>
    <col min="5893" max="5893" width="3.875" style="61" customWidth="1"/>
    <col min="5894" max="5894" width="26.875" style="61" customWidth="1"/>
    <col min="5895" max="5895" width="17.875" style="61" customWidth="1"/>
    <col min="5896" max="5898" width="10.625" style="61" customWidth="1"/>
    <col min="5899" max="5899" width="12.375" style="61" customWidth="1"/>
    <col min="5900" max="5902" width="3.625" style="61" customWidth="1"/>
    <col min="5903" max="5903" width="0.625" style="61" customWidth="1"/>
    <col min="5904" max="5904" width="3.75" style="61" customWidth="1"/>
    <col min="5905" max="5905" width="3" style="61" customWidth="1"/>
    <col min="5906" max="5906" width="3.375" style="61" customWidth="1"/>
    <col min="5907" max="5910" width="3" style="61" customWidth="1"/>
    <col min="5911" max="5911" width="1.5" style="61" customWidth="1"/>
    <col min="5912" max="5912" width="3.625" style="61" customWidth="1"/>
    <col min="5913" max="5913" width="4.25" style="61" customWidth="1"/>
    <col min="5914" max="5914" width="2.625" style="61" customWidth="1"/>
    <col min="5915" max="5915" width="3.875" style="61" customWidth="1"/>
    <col min="5916" max="5916" width="14.875" style="61" customWidth="1"/>
    <col min="5917" max="5917" width="6.375" style="61" customWidth="1"/>
    <col min="5918" max="5918" width="23.875" style="61" customWidth="1"/>
    <col min="5919" max="5921" width="15.125" style="61" customWidth="1"/>
    <col min="5922" max="5922" width="3.875" style="61" customWidth="1"/>
    <col min="5923" max="5925" width="3.625" style="61" customWidth="1"/>
    <col min="5926" max="5926" width="2" style="61" customWidth="1"/>
    <col min="5927" max="6144" width="9" style="61" customWidth="1"/>
    <col min="6145" max="6145" width="2" style="61" customWidth="1"/>
    <col min="6146" max="6146" width="4.5" style="61" customWidth="1"/>
    <col min="6147" max="6147" width="0.625" style="61" customWidth="1"/>
    <col min="6148" max="6148" width="2.625" style="61" customWidth="1"/>
    <col min="6149" max="6149" width="3.875" style="61" customWidth="1"/>
    <col min="6150" max="6150" width="26.875" style="61" customWidth="1"/>
    <col min="6151" max="6151" width="17.875" style="61" customWidth="1"/>
    <col min="6152" max="6154" width="10.625" style="61" customWidth="1"/>
    <col min="6155" max="6155" width="12.375" style="61" customWidth="1"/>
    <col min="6156" max="6158" width="3.625" style="61" customWidth="1"/>
    <col min="6159" max="6159" width="0.625" style="61" customWidth="1"/>
    <col min="6160" max="6160" width="3.75" style="61" customWidth="1"/>
    <col min="6161" max="6161" width="3" style="61" customWidth="1"/>
    <col min="6162" max="6162" width="3.375" style="61" customWidth="1"/>
    <col min="6163" max="6166" width="3" style="61" customWidth="1"/>
    <col min="6167" max="6167" width="1.5" style="61" customWidth="1"/>
    <col min="6168" max="6168" width="3.625" style="61" customWidth="1"/>
    <col min="6169" max="6169" width="4.25" style="61" customWidth="1"/>
    <col min="6170" max="6170" width="2.625" style="61" customWidth="1"/>
    <col min="6171" max="6171" width="3.875" style="61" customWidth="1"/>
    <col min="6172" max="6172" width="14.875" style="61" customWidth="1"/>
    <col min="6173" max="6173" width="6.375" style="61" customWidth="1"/>
    <col min="6174" max="6174" width="23.875" style="61" customWidth="1"/>
    <col min="6175" max="6177" width="15.125" style="61" customWidth="1"/>
    <col min="6178" max="6178" width="3.875" style="61" customWidth="1"/>
    <col min="6179" max="6181" width="3.625" style="61" customWidth="1"/>
    <col min="6182" max="6182" width="2" style="61" customWidth="1"/>
    <col min="6183" max="6400" width="9" style="61" customWidth="1"/>
    <col min="6401" max="6401" width="2" style="61" customWidth="1"/>
    <col min="6402" max="6402" width="4.5" style="61" customWidth="1"/>
    <col min="6403" max="6403" width="0.625" style="61" customWidth="1"/>
    <col min="6404" max="6404" width="2.625" style="61" customWidth="1"/>
    <col min="6405" max="6405" width="3.875" style="61" customWidth="1"/>
    <col min="6406" max="6406" width="26.875" style="61" customWidth="1"/>
    <col min="6407" max="6407" width="17.875" style="61" customWidth="1"/>
    <col min="6408" max="6410" width="10.625" style="61" customWidth="1"/>
    <col min="6411" max="6411" width="12.375" style="61" customWidth="1"/>
    <col min="6412" max="6414" width="3.625" style="61" customWidth="1"/>
    <col min="6415" max="6415" width="0.625" style="61" customWidth="1"/>
    <col min="6416" max="6416" width="3.75" style="61" customWidth="1"/>
    <col min="6417" max="6417" width="3" style="61" customWidth="1"/>
    <col min="6418" max="6418" width="3.375" style="61" customWidth="1"/>
    <col min="6419" max="6422" width="3" style="61" customWidth="1"/>
    <col min="6423" max="6423" width="1.5" style="61" customWidth="1"/>
    <col min="6424" max="6424" width="3.625" style="61" customWidth="1"/>
    <col min="6425" max="6425" width="4.25" style="61" customWidth="1"/>
    <col min="6426" max="6426" width="2.625" style="61" customWidth="1"/>
    <col min="6427" max="6427" width="3.875" style="61" customWidth="1"/>
    <col min="6428" max="6428" width="14.875" style="61" customWidth="1"/>
    <col min="6429" max="6429" width="6.375" style="61" customWidth="1"/>
    <col min="6430" max="6430" width="23.875" style="61" customWidth="1"/>
    <col min="6431" max="6433" width="15.125" style="61" customWidth="1"/>
    <col min="6434" max="6434" width="3.875" style="61" customWidth="1"/>
    <col min="6435" max="6437" width="3.625" style="61" customWidth="1"/>
    <col min="6438" max="6438" width="2" style="61" customWidth="1"/>
    <col min="6439" max="6656" width="9" style="61" customWidth="1"/>
    <col min="6657" max="6657" width="2" style="61" customWidth="1"/>
    <col min="6658" max="6658" width="4.5" style="61" customWidth="1"/>
    <col min="6659" max="6659" width="0.625" style="61" customWidth="1"/>
    <col min="6660" max="6660" width="2.625" style="61" customWidth="1"/>
    <col min="6661" max="6661" width="3.875" style="61" customWidth="1"/>
    <col min="6662" max="6662" width="26.875" style="61" customWidth="1"/>
    <col min="6663" max="6663" width="17.875" style="61" customWidth="1"/>
    <col min="6664" max="6666" width="10.625" style="61" customWidth="1"/>
    <col min="6667" max="6667" width="12.375" style="61" customWidth="1"/>
    <col min="6668" max="6670" width="3.625" style="61" customWidth="1"/>
    <col min="6671" max="6671" width="0.625" style="61" customWidth="1"/>
    <col min="6672" max="6672" width="3.75" style="61" customWidth="1"/>
    <col min="6673" max="6673" width="3" style="61" customWidth="1"/>
    <col min="6674" max="6674" width="3.375" style="61" customWidth="1"/>
    <col min="6675" max="6678" width="3" style="61" customWidth="1"/>
    <col min="6679" max="6679" width="1.5" style="61" customWidth="1"/>
    <col min="6680" max="6680" width="3.625" style="61" customWidth="1"/>
    <col min="6681" max="6681" width="4.25" style="61" customWidth="1"/>
    <col min="6682" max="6682" width="2.625" style="61" customWidth="1"/>
    <col min="6683" max="6683" width="3.875" style="61" customWidth="1"/>
    <col min="6684" max="6684" width="14.875" style="61" customWidth="1"/>
    <col min="6685" max="6685" width="6.375" style="61" customWidth="1"/>
    <col min="6686" max="6686" width="23.875" style="61" customWidth="1"/>
    <col min="6687" max="6689" width="15.125" style="61" customWidth="1"/>
    <col min="6690" max="6690" width="3.875" style="61" customWidth="1"/>
    <col min="6691" max="6693" width="3.625" style="61" customWidth="1"/>
    <col min="6694" max="6694" width="2" style="61" customWidth="1"/>
    <col min="6695" max="6912" width="9" style="61" customWidth="1"/>
    <col min="6913" max="6913" width="2" style="61" customWidth="1"/>
    <col min="6914" max="6914" width="4.5" style="61" customWidth="1"/>
    <col min="6915" max="6915" width="0.625" style="61" customWidth="1"/>
    <col min="6916" max="6916" width="2.625" style="61" customWidth="1"/>
    <col min="6917" max="6917" width="3.875" style="61" customWidth="1"/>
    <col min="6918" max="6918" width="26.875" style="61" customWidth="1"/>
    <col min="6919" max="6919" width="17.875" style="61" customWidth="1"/>
    <col min="6920" max="6922" width="10.625" style="61" customWidth="1"/>
    <col min="6923" max="6923" width="12.375" style="61" customWidth="1"/>
    <col min="6924" max="6926" width="3.625" style="61" customWidth="1"/>
    <col min="6927" max="6927" width="0.625" style="61" customWidth="1"/>
    <col min="6928" max="6928" width="3.75" style="61" customWidth="1"/>
    <col min="6929" max="6929" width="3" style="61" customWidth="1"/>
    <col min="6930" max="6930" width="3.375" style="61" customWidth="1"/>
    <col min="6931" max="6934" width="3" style="61" customWidth="1"/>
    <col min="6935" max="6935" width="1.5" style="61" customWidth="1"/>
    <col min="6936" max="6936" width="3.625" style="61" customWidth="1"/>
    <col min="6937" max="6937" width="4.25" style="61" customWidth="1"/>
    <col min="6938" max="6938" width="2.625" style="61" customWidth="1"/>
    <col min="6939" max="6939" width="3.875" style="61" customWidth="1"/>
    <col min="6940" max="6940" width="14.875" style="61" customWidth="1"/>
    <col min="6941" max="6941" width="6.375" style="61" customWidth="1"/>
    <col min="6942" max="6942" width="23.875" style="61" customWidth="1"/>
    <col min="6943" max="6945" width="15.125" style="61" customWidth="1"/>
    <col min="6946" max="6946" width="3.875" style="61" customWidth="1"/>
    <col min="6947" max="6949" width="3.625" style="61" customWidth="1"/>
    <col min="6950" max="6950" width="2" style="61" customWidth="1"/>
    <col min="6951" max="7168" width="9" style="61" customWidth="1"/>
    <col min="7169" max="7169" width="2" style="61" customWidth="1"/>
    <col min="7170" max="7170" width="4.5" style="61" customWidth="1"/>
    <col min="7171" max="7171" width="0.625" style="61" customWidth="1"/>
    <col min="7172" max="7172" width="2.625" style="61" customWidth="1"/>
    <col min="7173" max="7173" width="3.875" style="61" customWidth="1"/>
    <col min="7174" max="7174" width="26.875" style="61" customWidth="1"/>
    <col min="7175" max="7175" width="17.875" style="61" customWidth="1"/>
    <col min="7176" max="7178" width="10.625" style="61" customWidth="1"/>
    <col min="7179" max="7179" width="12.375" style="61" customWidth="1"/>
    <col min="7180" max="7182" width="3.625" style="61" customWidth="1"/>
    <col min="7183" max="7183" width="0.625" style="61" customWidth="1"/>
    <col min="7184" max="7184" width="3.75" style="61" customWidth="1"/>
    <col min="7185" max="7185" width="3" style="61" customWidth="1"/>
    <col min="7186" max="7186" width="3.375" style="61" customWidth="1"/>
    <col min="7187" max="7190" width="3" style="61" customWidth="1"/>
    <col min="7191" max="7191" width="1.5" style="61" customWidth="1"/>
    <col min="7192" max="7192" width="3.625" style="61" customWidth="1"/>
    <col min="7193" max="7193" width="4.25" style="61" customWidth="1"/>
    <col min="7194" max="7194" width="2.625" style="61" customWidth="1"/>
    <col min="7195" max="7195" width="3.875" style="61" customWidth="1"/>
    <col min="7196" max="7196" width="14.875" style="61" customWidth="1"/>
    <col min="7197" max="7197" width="6.375" style="61" customWidth="1"/>
    <col min="7198" max="7198" width="23.875" style="61" customWidth="1"/>
    <col min="7199" max="7201" width="15.125" style="61" customWidth="1"/>
    <col min="7202" max="7202" width="3.875" style="61" customWidth="1"/>
    <col min="7203" max="7205" width="3.625" style="61" customWidth="1"/>
    <col min="7206" max="7206" width="2" style="61" customWidth="1"/>
    <col min="7207" max="7424" width="9" style="61" customWidth="1"/>
    <col min="7425" max="7425" width="2" style="61" customWidth="1"/>
    <col min="7426" max="7426" width="4.5" style="61" customWidth="1"/>
    <col min="7427" max="7427" width="0.625" style="61" customWidth="1"/>
    <col min="7428" max="7428" width="2.625" style="61" customWidth="1"/>
    <col min="7429" max="7429" width="3.875" style="61" customWidth="1"/>
    <col min="7430" max="7430" width="26.875" style="61" customWidth="1"/>
    <col min="7431" max="7431" width="17.875" style="61" customWidth="1"/>
    <col min="7432" max="7434" width="10.625" style="61" customWidth="1"/>
    <col min="7435" max="7435" width="12.375" style="61" customWidth="1"/>
    <col min="7436" max="7438" width="3.625" style="61" customWidth="1"/>
    <col min="7439" max="7439" width="0.625" style="61" customWidth="1"/>
    <col min="7440" max="7440" width="3.75" style="61" customWidth="1"/>
    <col min="7441" max="7441" width="3" style="61" customWidth="1"/>
    <col min="7442" max="7442" width="3.375" style="61" customWidth="1"/>
    <col min="7443" max="7446" width="3" style="61" customWidth="1"/>
    <col min="7447" max="7447" width="1.5" style="61" customWidth="1"/>
    <col min="7448" max="7448" width="3.625" style="61" customWidth="1"/>
    <col min="7449" max="7449" width="4.25" style="61" customWidth="1"/>
    <col min="7450" max="7450" width="2.625" style="61" customWidth="1"/>
    <col min="7451" max="7451" width="3.875" style="61" customWidth="1"/>
    <col min="7452" max="7452" width="14.875" style="61" customWidth="1"/>
    <col min="7453" max="7453" width="6.375" style="61" customWidth="1"/>
    <col min="7454" max="7454" width="23.875" style="61" customWidth="1"/>
    <col min="7455" max="7457" width="15.125" style="61" customWidth="1"/>
    <col min="7458" max="7458" width="3.875" style="61" customWidth="1"/>
    <col min="7459" max="7461" width="3.625" style="61" customWidth="1"/>
    <col min="7462" max="7462" width="2" style="61" customWidth="1"/>
    <col min="7463" max="7680" width="9" style="61" customWidth="1"/>
    <col min="7681" max="7681" width="2" style="61" customWidth="1"/>
    <col min="7682" max="7682" width="4.5" style="61" customWidth="1"/>
    <col min="7683" max="7683" width="0.625" style="61" customWidth="1"/>
    <col min="7684" max="7684" width="2.625" style="61" customWidth="1"/>
    <col min="7685" max="7685" width="3.875" style="61" customWidth="1"/>
    <col min="7686" max="7686" width="26.875" style="61" customWidth="1"/>
    <col min="7687" max="7687" width="17.875" style="61" customWidth="1"/>
    <col min="7688" max="7690" width="10.625" style="61" customWidth="1"/>
    <col min="7691" max="7691" width="12.375" style="61" customWidth="1"/>
    <col min="7692" max="7694" width="3.625" style="61" customWidth="1"/>
    <col min="7695" max="7695" width="0.625" style="61" customWidth="1"/>
    <col min="7696" max="7696" width="3.75" style="61" customWidth="1"/>
    <col min="7697" max="7697" width="3" style="61" customWidth="1"/>
    <col min="7698" max="7698" width="3.375" style="61" customWidth="1"/>
    <col min="7699" max="7702" width="3" style="61" customWidth="1"/>
    <col min="7703" max="7703" width="1.5" style="61" customWidth="1"/>
    <col min="7704" max="7704" width="3.625" style="61" customWidth="1"/>
    <col min="7705" max="7705" width="4.25" style="61" customWidth="1"/>
    <col min="7706" max="7706" width="2.625" style="61" customWidth="1"/>
    <col min="7707" max="7707" width="3.875" style="61" customWidth="1"/>
    <col min="7708" max="7708" width="14.875" style="61" customWidth="1"/>
    <col min="7709" max="7709" width="6.375" style="61" customWidth="1"/>
    <col min="7710" max="7710" width="23.875" style="61" customWidth="1"/>
    <col min="7711" max="7713" width="15.125" style="61" customWidth="1"/>
    <col min="7714" max="7714" width="3.875" style="61" customWidth="1"/>
    <col min="7715" max="7717" width="3.625" style="61" customWidth="1"/>
    <col min="7718" max="7718" width="2" style="61" customWidth="1"/>
    <col min="7719" max="7936" width="9" style="61" customWidth="1"/>
    <col min="7937" max="7937" width="2" style="61" customWidth="1"/>
    <col min="7938" max="7938" width="4.5" style="61" customWidth="1"/>
    <col min="7939" max="7939" width="0.625" style="61" customWidth="1"/>
    <col min="7940" max="7940" width="2.625" style="61" customWidth="1"/>
    <col min="7941" max="7941" width="3.875" style="61" customWidth="1"/>
    <col min="7942" max="7942" width="26.875" style="61" customWidth="1"/>
    <col min="7943" max="7943" width="17.875" style="61" customWidth="1"/>
    <col min="7944" max="7946" width="10.625" style="61" customWidth="1"/>
    <col min="7947" max="7947" width="12.375" style="61" customWidth="1"/>
    <col min="7948" max="7950" width="3.625" style="61" customWidth="1"/>
    <col min="7951" max="7951" width="0.625" style="61" customWidth="1"/>
    <col min="7952" max="7952" width="3.75" style="61" customWidth="1"/>
    <col min="7953" max="7953" width="3" style="61" customWidth="1"/>
    <col min="7954" max="7954" width="3.375" style="61" customWidth="1"/>
    <col min="7955" max="7958" width="3" style="61" customWidth="1"/>
    <col min="7959" max="7959" width="1.5" style="61" customWidth="1"/>
    <col min="7960" max="7960" width="3.625" style="61" customWidth="1"/>
    <col min="7961" max="7961" width="4.25" style="61" customWidth="1"/>
    <col min="7962" max="7962" width="2.625" style="61" customWidth="1"/>
    <col min="7963" max="7963" width="3.875" style="61" customWidth="1"/>
    <col min="7964" max="7964" width="14.875" style="61" customWidth="1"/>
    <col min="7965" max="7965" width="6.375" style="61" customWidth="1"/>
    <col min="7966" max="7966" width="23.875" style="61" customWidth="1"/>
    <col min="7967" max="7969" width="15.125" style="61" customWidth="1"/>
    <col min="7970" max="7970" width="3.875" style="61" customWidth="1"/>
    <col min="7971" max="7973" width="3.625" style="61" customWidth="1"/>
    <col min="7974" max="7974" width="2" style="61" customWidth="1"/>
    <col min="7975" max="8192" width="9" style="61" customWidth="1"/>
    <col min="8193" max="8193" width="2" style="61" customWidth="1"/>
    <col min="8194" max="8194" width="4.5" style="61" customWidth="1"/>
    <col min="8195" max="8195" width="0.625" style="61" customWidth="1"/>
    <col min="8196" max="8196" width="2.625" style="61" customWidth="1"/>
    <col min="8197" max="8197" width="3.875" style="61" customWidth="1"/>
    <col min="8198" max="8198" width="26.875" style="61" customWidth="1"/>
    <col min="8199" max="8199" width="17.875" style="61" customWidth="1"/>
    <col min="8200" max="8202" width="10.625" style="61" customWidth="1"/>
    <col min="8203" max="8203" width="12.375" style="61" customWidth="1"/>
    <col min="8204" max="8206" width="3.625" style="61" customWidth="1"/>
    <col min="8207" max="8207" width="0.625" style="61" customWidth="1"/>
    <col min="8208" max="8208" width="3.75" style="61" customWidth="1"/>
    <col min="8209" max="8209" width="3" style="61" customWidth="1"/>
    <col min="8210" max="8210" width="3.375" style="61" customWidth="1"/>
    <col min="8211" max="8214" width="3" style="61" customWidth="1"/>
    <col min="8215" max="8215" width="1.5" style="61" customWidth="1"/>
    <col min="8216" max="8216" width="3.625" style="61" customWidth="1"/>
    <col min="8217" max="8217" width="4.25" style="61" customWidth="1"/>
    <col min="8218" max="8218" width="2.625" style="61" customWidth="1"/>
    <col min="8219" max="8219" width="3.875" style="61" customWidth="1"/>
    <col min="8220" max="8220" width="14.875" style="61" customWidth="1"/>
    <col min="8221" max="8221" width="6.375" style="61" customWidth="1"/>
    <col min="8222" max="8222" width="23.875" style="61" customWidth="1"/>
    <col min="8223" max="8225" width="15.125" style="61" customWidth="1"/>
    <col min="8226" max="8226" width="3.875" style="61" customWidth="1"/>
    <col min="8227" max="8229" width="3.625" style="61" customWidth="1"/>
    <col min="8230" max="8230" width="2" style="61" customWidth="1"/>
    <col min="8231" max="8448" width="9" style="61" customWidth="1"/>
    <col min="8449" max="8449" width="2" style="61" customWidth="1"/>
    <col min="8450" max="8450" width="4.5" style="61" customWidth="1"/>
    <col min="8451" max="8451" width="0.625" style="61" customWidth="1"/>
    <col min="8452" max="8452" width="2.625" style="61" customWidth="1"/>
    <col min="8453" max="8453" width="3.875" style="61" customWidth="1"/>
    <col min="8454" max="8454" width="26.875" style="61" customWidth="1"/>
    <col min="8455" max="8455" width="17.875" style="61" customWidth="1"/>
    <col min="8456" max="8458" width="10.625" style="61" customWidth="1"/>
    <col min="8459" max="8459" width="12.375" style="61" customWidth="1"/>
    <col min="8460" max="8462" width="3.625" style="61" customWidth="1"/>
    <col min="8463" max="8463" width="0.625" style="61" customWidth="1"/>
    <col min="8464" max="8464" width="3.75" style="61" customWidth="1"/>
    <col min="8465" max="8465" width="3" style="61" customWidth="1"/>
    <col min="8466" max="8466" width="3.375" style="61" customWidth="1"/>
    <col min="8467" max="8470" width="3" style="61" customWidth="1"/>
    <col min="8471" max="8471" width="1.5" style="61" customWidth="1"/>
    <col min="8472" max="8472" width="3.625" style="61" customWidth="1"/>
    <col min="8473" max="8473" width="4.25" style="61" customWidth="1"/>
    <col min="8474" max="8474" width="2.625" style="61" customWidth="1"/>
    <col min="8475" max="8475" width="3.875" style="61" customWidth="1"/>
    <col min="8476" max="8476" width="14.875" style="61" customWidth="1"/>
    <col min="8477" max="8477" width="6.375" style="61" customWidth="1"/>
    <col min="8478" max="8478" width="23.875" style="61" customWidth="1"/>
    <col min="8479" max="8481" width="15.125" style="61" customWidth="1"/>
    <col min="8482" max="8482" width="3.875" style="61" customWidth="1"/>
    <col min="8483" max="8485" width="3.625" style="61" customWidth="1"/>
    <col min="8486" max="8486" width="2" style="61" customWidth="1"/>
    <col min="8487" max="8704" width="9" style="61" customWidth="1"/>
    <col min="8705" max="8705" width="2" style="61" customWidth="1"/>
    <col min="8706" max="8706" width="4.5" style="61" customWidth="1"/>
    <col min="8707" max="8707" width="0.625" style="61" customWidth="1"/>
    <col min="8708" max="8708" width="2.625" style="61" customWidth="1"/>
    <col min="8709" max="8709" width="3.875" style="61" customWidth="1"/>
    <col min="8710" max="8710" width="26.875" style="61" customWidth="1"/>
    <col min="8711" max="8711" width="17.875" style="61" customWidth="1"/>
    <col min="8712" max="8714" width="10.625" style="61" customWidth="1"/>
    <col min="8715" max="8715" width="12.375" style="61" customWidth="1"/>
    <col min="8716" max="8718" width="3.625" style="61" customWidth="1"/>
    <col min="8719" max="8719" width="0.625" style="61" customWidth="1"/>
    <col min="8720" max="8720" width="3.75" style="61" customWidth="1"/>
    <col min="8721" max="8721" width="3" style="61" customWidth="1"/>
    <col min="8722" max="8722" width="3.375" style="61" customWidth="1"/>
    <col min="8723" max="8726" width="3" style="61" customWidth="1"/>
    <col min="8727" max="8727" width="1.5" style="61" customWidth="1"/>
    <col min="8728" max="8728" width="3.625" style="61" customWidth="1"/>
    <col min="8729" max="8729" width="4.25" style="61" customWidth="1"/>
    <col min="8730" max="8730" width="2.625" style="61" customWidth="1"/>
    <col min="8731" max="8731" width="3.875" style="61" customWidth="1"/>
    <col min="8732" max="8732" width="14.875" style="61" customWidth="1"/>
    <col min="8733" max="8733" width="6.375" style="61" customWidth="1"/>
    <col min="8734" max="8734" width="23.875" style="61" customWidth="1"/>
    <col min="8735" max="8737" width="15.125" style="61" customWidth="1"/>
    <col min="8738" max="8738" width="3.875" style="61" customWidth="1"/>
    <col min="8739" max="8741" width="3.625" style="61" customWidth="1"/>
    <col min="8742" max="8742" width="2" style="61" customWidth="1"/>
    <col min="8743" max="8960" width="9" style="61" customWidth="1"/>
    <col min="8961" max="8961" width="2" style="61" customWidth="1"/>
    <col min="8962" max="8962" width="4.5" style="61" customWidth="1"/>
    <col min="8963" max="8963" width="0.625" style="61" customWidth="1"/>
    <col min="8964" max="8964" width="2.625" style="61" customWidth="1"/>
    <col min="8965" max="8965" width="3.875" style="61" customWidth="1"/>
    <col min="8966" max="8966" width="26.875" style="61" customWidth="1"/>
    <col min="8967" max="8967" width="17.875" style="61" customWidth="1"/>
    <col min="8968" max="8970" width="10.625" style="61" customWidth="1"/>
    <col min="8971" max="8971" width="12.375" style="61" customWidth="1"/>
    <col min="8972" max="8974" width="3.625" style="61" customWidth="1"/>
    <col min="8975" max="8975" width="0.625" style="61" customWidth="1"/>
    <col min="8976" max="8976" width="3.75" style="61" customWidth="1"/>
    <col min="8977" max="8977" width="3" style="61" customWidth="1"/>
    <col min="8978" max="8978" width="3.375" style="61" customWidth="1"/>
    <col min="8979" max="8982" width="3" style="61" customWidth="1"/>
    <col min="8983" max="8983" width="1.5" style="61" customWidth="1"/>
    <col min="8984" max="8984" width="3.625" style="61" customWidth="1"/>
    <col min="8985" max="8985" width="4.25" style="61" customWidth="1"/>
    <col min="8986" max="8986" width="2.625" style="61" customWidth="1"/>
    <col min="8987" max="8987" width="3.875" style="61" customWidth="1"/>
    <col min="8988" max="8988" width="14.875" style="61" customWidth="1"/>
    <col min="8989" max="8989" width="6.375" style="61" customWidth="1"/>
    <col min="8990" max="8990" width="23.875" style="61" customWidth="1"/>
    <col min="8991" max="8993" width="15.125" style="61" customWidth="1"/>
    <col min="8994" max="8994" width="3.875" style="61" customWidth="1"/>
    <col min="8995" max="8997" width="3.625" style="61" customWidth="1"/>
    <col min="8998" max="8998" width="2" style="61" customWidth="1"/>
    <col min="8999" max="9216" width="9" style="61" customWidth="1"/>
    <col min="9217" max="9217" width="2" style="61" customWidth="1"/>
    <col min="9218" max="9218" width="4.5" style="61" customWidth="1"/>
    <col min="9219" max="9219" width="0.625" style="61" customWidth="1"/>
    <col min="9220" max="9220" width="2.625" style="61" customWidth="1"/>
    <col min="9221" max="9221" width="3.875" style="61" customWidth="1"/>
    <col min="9222" max="9222" width="26.875" style="61" customWidth="1"/>
    <col min="9223" max="9223" width="17.875" style="61" customWidth="1"/>
    <col min="9224" max="9226" width="10.625" style="61" customWidth="1"/>
    <col min="9227" max="9227" width="12.375" style="61" customWidth="1"/>
    <col min="9228" max="9230" width="3.625" style="61" customWidth="1"/>
    <col min="9231" max="9231" width="0.625" style="61" customWidth="1"/>
    <col min="9232" max="9232" width="3.75" style="61" customWidth="1"/>
    <col min="9233" max="9233" width="3" style="61" customWidth="1"/>
    <col min="9234" max="9234" width="3.375" style="61" customWidth="1"/>
    <col min="9235" max="9238" width="3" style="61" customWidth="1"/>
    <col min="9239" max="9239" width="1.5" style="61" customWidth="1"/>
    <col min="9240" max="9240" width="3.625" style="61" customWidth="1"/>
    <col min="9241" max="9241" width="4.25" style="61" customWidth="1"/>
    <col min="9242" max="9242" width="2.625" style="61" customWidth="1"/>
    <col min="9243" max="9243" width="3.875" style="61" customWidth="1"/>
    <col min="9244" max="9244" width="14.875" style="61" customWidth="1"/>
    <col min="9245" max="9245" width="6.375" style="61" customWidth="1"/>
    <col min="9246" max="9246" width="23.875" style="61" customWidth="1"/>
    <col min="9247" max="9249" width="15.125" style="61" customWidth="1"/>
    <col min="9250" max="9250" width="3.875" style="61" customWidth="1"/>
    <col min="9251" max="9253" width="3.625" style="61" customWidth="1"/>
    <col min="9254" max="9254" width="2" style="61" customWidth="1"/>
    <col min="9255" max="9472" width="9" style="61" customWidth="1"/>
    <col min="9473" max="9473" width="2" style="61" customWidth="1"/>
    <col min="9474" max="9474" width="4.5" style="61" customWidth="1"/>
    <col min="9475" max="9475" width="0.625" style="61" customWidth="1"/>
    <col min="9476" max="9476" width="2.625" style="61" customWidth="1"/>
    <col min="9477" max="9477" width="3.875" style="61" customWidth="1"/>
    <col min="9478" max="9478" width="26.875" style="61" customWidth="1"/>
    <col min="9479" max="9479" width="17.875" style="61" customWidth="1"/>
    <col min="9480" max="9482" width="10.625" style="61" customWidth="1"/>
    <col min="9483" max="9483" width="12.375" style="61" customWidth="1"/>
    <col min="9484" max="9486" width="3.625" style="61" customWidth="1"/>
    <col min="9487" max="9487" width="0.625" style="61" customWidth="1"/>
    <col min="9488" max="9488" width="3.75" style="61" customWidth="1"/>
    <col min="9489" max="9489" width="3" style="61" customWidth="1"/>
    <col min="9490" max="9490" width="3.375" style="61" customWidth="1"/>
    <col min="9491" max="9494" width="3" style="61" customWidth="1"/>
    <col min="9495" max="9495" width="1.5" style="61" customWidth="1"/>
    <col min="9496" max="9496" width="3.625" style="61" customWidth="1"/>
    <col min="9497" max="9497" width="4.25" style="61" customWidth="1"/>
    <col min="9498" max="9498" width="2.625" style="61" customWidth="1"/>
    <col min="9499" max="9499" width="3.875" style="61" customWidth="1"/>
    <col min="9500" max="9500" width="14.875" style="61" customWidth="1"/>
    <col min="9501" max="9501" width="6.375" style="61" customWidth="1"/>
    <col min="9502" max="9502" width="23.875" style="61" customWidth="1"/>
    <col min="9503" max="9505" width="15.125" style="61" customWidth="1"/>
    <col min="9506" max="9506" width="3.875" style="61" customWidth="1"/>
    <col min="9507" max="9509" width="3.625" style="61" customWidth="1"/>
    <col min="9510" max="9510" width="2" style="61" customWidth="1"/>
    <col min="9511" max="9728" width="9" style="61" customWidth="1"/>
    <col min="9729" max="9729" width="2" style="61" customWidth="1"/>
    <col min="9730" max="9730" width="4.5" style="61" customWidth="1"/>
    <col min="9731" max="9731" width="0.625" style="61" customWidth="1"/>
    <col min="9732" max="9732" width="2.625" style="61" customWidth="1"/>
    <col min="9733" max="9733" width="3.875" style="61" customWidth="1"/>
    <col min="9734" max="9734" width="26.875" style="61" customWidth="1"/>
    <col min="9735" max="9735" width="17.875" style="61" customWidth="1"/>
    <col min="9736" max="9738" width="10.625" style="61" customWidth="1"/>
    <col min="9739" max="9739" width="12.375" style="61" customWidth="1"/>
    <col min="9740" max="9742" width="3.625" style="61" customWidth="1"/>
    <col min="9743" max="9743" width="0.625" style="61" customWidth="1"/>
    <col min="9744" max="9744" width="3.75" style="61" customWidth="1"/>
    <col min="9745" max="9745" width="3" style="61" customWidth="1"/>
    <col min="9746" max="9746" width="3.375" style="61" customWidth="1"/>
    <col min="9747" max="9750" width="3" style="61" customWidth="1"/>
    <col min="9751" max="9751" width="1.5" style="61" customWidth="1"/>
    <col min="9752" max="9752" width="3.625" style="61" customWidth="1"/>
    <col min="9753" max="9753" width="4.25" style="61" customWidth="1"/>
    <col min="9754" max="9754" width="2.625" style="61" customWidth="1"/>
    <col min="9755" max="9755" width="3.875" style="61" customWidth="1"/>
    <col min="9756" max="9756" width="14.875" style="61" customWidth="1"/>
    <col min="9757" max="9757" width="6.375" style="61" customWidth="1"/>
    <col min="9758" max="9758" width="23.875" style="61" customWidth="1"/>
    <col min="9759" max="9761" width="15.125" style="61" customWidth="1"/>
    <col min="9762" max="9762" width="3.875" style="61" customWidth="1"/>
    <col min="9763" max="9765" width="3.625" style="61" customWidth="1"/>
    <col min="9766" max="9766" width="2" style="61" customWidth="1"/>
    <col min="9767" max="9984" width="9" style="61" customWidth="1"/>
    <col min="9985" max="9985" width="2" style="61" customWidth="1"/>
    <col min="9986" max="9986" width="4.5" style="61" customWidth="1"/>
    <col min="9987" max="9987" width="0.625" style="61" customWidth="1"/>
    <col min="9988" max="9988" width="2.625" style="61" customWidth="1"/>
    <col min="9989" max="9989" width="3.875" style="61" customWidth="1"/>
    <col min="9990" max="9990" width="26.875" style="61" customWidth="1"/>
    <col min="9991" max="9991" width="17.875" style="61" customWidth="1"/>
    <col min="9992" max="9994" width="10.625" style="61" customWidth="1"/>
    <col min="9995" max="9995" width="12.375" style="61" customWidth="1"/>
    <col min="9996" max="9998" width="3.625" style="61" customWidth="1"/>
    <col min="9999" max="9999" width="0.625" style="61" customWidth="1"/>
    <col min="10000" max="10000" width="3.75" style="61" customWidth="1"/>
    <col min="10001" max="10001" width="3" style="61" customWidth="1"/>
    <col min="10002" max="10002" width="3.375" style="61" customWidth="1"/>
    <col min="10003" max="10006" width="3" style="61" customWidth="1"/>
    <col min="10007" max="10007" width="1.5" style="61" customWidth="1"/>
    <col min="10008" max="10008" width="3.625" style="61" customWidth="1"/>
    <col min="10009" max="10009" width="4.25" style="61" customWidth="1"/>
    <col min="10010" max="10010" width="2.625" style="61" customWidth="1"/>
    <col min="10011" max="10011" width="3.875" style="61" customWidth="1"/>
    <col min="10012" max="10012" width="14.875" style="61" customWidth="1"/>
    <col min="10013" max="10013" width="6.375" style="61" customWidth="1"/>
    <col min="10014" max="10014" width="23.875" style="61" customWidth="1"/>
    <col min="10015" max="10017" width="15.125" style="61" customWidth="1"/>
    <col min="10018" max="10018" width="3.875" style="61" customWidth="1"/>
    <col min="10019" max="10021" width="3.625" style="61" customWidth="1"/>
    <col min="10022" max="10022" width="2" style="61" customWidth="1"/>
    <col min="10023" max="10240" width="9" style="61" customWidth="1"/>
    <col min="10241" max="10241" width="2" style="61" customWidth="1"/>
    <col min="10242" max="10242" width="4.5" style="61" customWidth="1"/>
    <col min="10243" max="10243" width="0.625" style="61" customWidth="1"/>
    <col min="10244" max="10244" width="2.625" style="61" customWidth="1"/>
    <col min="10245" max="10245" width="3.875" style="61" customWidth="1"/>
    <col min="10246" max="10246" width="26.875" style="61" customWidth="1"/>
    <col min="10247" max="10247" width="17.875" style="61" customWidth="1"/>
    <col min="10248" max="10250" width="10.625" style="61" customWidth="1"/>
    <col min="10251" max="10251" width="12.375" style="61" customWidth="1"/>
    <col min="10252" max="10254" width="3.625" style="61" customWidth="1"/>
    <col min="10255" max="10255" width="0.625" style="61" customWidth="1"/>
    <col min="10256" max="10256" width="3.75" style="61" customWidth="1"/>
    <col min="10257" max="10257" width="3" style="61" customWidth="1"/>
    <col min="10258" max="10258" width="3.375" style="61" customWidth="1"/>
    <col min="10259" max="10262" width="3" style="61" customWidth="1"/>
    <col min="10263" max="10263" width="1.5" style="61" customWidth="1"/>
    <col min="10264" max="10264" width="3.625" style="61" customWidth="1"/>
    <col min="10265" max="10265" width="4.25" style="61" customWidth="1"/>
    <col min="10266" max="10266" width="2.625" style="61" customWidth="1"/>
    <col min="10267" max="10267" width="3.875" style="61" customWidth="1"/>
    <col min="10268" max="10268" width="14.875" style="61" customWidth="1"/>
    <col min="10269" max="10269" width="6.375" style="61" customWidth="1"/>
    <col min="10270" max="10270" width="23.875" style="61" customWidth="1"/>
    <col min="10271" max="10273" width="15.125" style="61" customWidth="1"/>
    <col min="10274" max="10274" width="3.875" style="61" customWidth="1"/>
    <col min="10275" max="10277" width="3.625" style="61" customWidth="1"/>
    <col min="10278" max="10278" width="2" style="61" customWidth="1"/>
    <col min="10279" max="10496" width="9" style="61" customWidth="1"/>
    <col min="10497" max="10497" width="2" style="61" customWidth="1"/>
    <col min="10498" max="10498" width="4.5" style="61" customWidth="1"/>
    <col min="10499" max="10499" width="0.625" style="61" customWidth="1"/>
    <col min="10500" max="10500" width="2.625" style="61" customWidth="1"/>
    <col min="10501" max="10501" width="3.875" style="61" customWidth="1"/>
    <col min="10502" max="10502" width="26.875" style="61" customWidth="1"/>
    <col min="10503" max="10503" width="17.875" style="61" customWidth="1"/>
    <col min="10504" max="10506" width="10.625" style="61" customWidth="1"/>
    <col min="10507" max="10507" width="12.375" style="61" customWidth="1"/>
    <col min="10508" max="10510" width="3.625" style="61" customWidth="1"/>
    <col min="10511" max="10511" width="0.625" style="61" customWidth="1"/>
    <col min="10512" max="10512" width="3.75" style="61" customWidth="1"/>
    <col min="10513" max="10513" width="3" style="61" customWidth="1"/>
    <col min="10514" max="10514" width="3.375" style="61" customWidth="1"/>
    <col min="10515" max="10518" width="3" style="61" customWidth="1"/>
    <col min="10519" max="10519" width="1.5" style="61" customWidth="1"/>
    <col min="10520" max="10520" width="3.625" style="61" customWidth="1"/>
    <col min="10521" max="10521" width="4.25" style="61" customWidth="1"/>
    <col min="10522" max="10522" width="2.625" style="61" customWidth="1"/>
    <col min="10523" max="10523" width="3.875" style="61" customWidth="1"/>
    <col min="10524" max="10524" width="14.875" style="61" customWidth="1"/>
    <col min="10525" max="10525" width="6.375" style="61" customWidth="1"/>
    <col min="10526" max="10526" width="23.875" style="61" customWidth="1"/>
    <col min="10527" max="10529" width="15.125" style="61" customWidth="1"/>
    <col min="10530" max="10530" width="3.875" style="61" customWidth="1"/>
    <col min="10531" max="10533" width="3.625" style="61" customWidth="1"/>
    <col min="10534" max="10534" width="2" style="61" customWidth="1"/>
    <col min="10535" max="10752" width="9" style="61" customWidth="1"/>
    <col min="10753" max="10753" width="2" style="61" customWidth="1"/>
    <col min="10754" max="10754" width="4.5" style="61" customWidth="1"/>
    <col min="10755" max="10755" width="0.625" style="61" customWidth="1"/>
    <col min="10756" max="10756" width="2.625" style="61" customWidth="1"/>
    <col min="10757" max="10757" width="3.875" style="61" customWidth="1"/>
    <col min="10758" max="10758" width="26.875" style="61" customWidth="1"/>
    <col min="10759" max="10759" width="17.875" style="61" customWidth="1"/>
    <col min="10760" max="10762" width="10.625" style="61" customWidth="1"/>
    <col min="10763" max="10763" width="12.375" style="61" customWidth="1"/>
    <col min="10764" max="10766" width="3.625" style="61" customWidth="1"/>
    <col min="10767" max="10767" width="0.625" style="61" customWidth="1"/>
    <col min="10768" max="10768" width="3.75" style="61" customWidth="1"/>
    <col min="10769" max="10769" width="3" style="61" customWidth="1"/>
    <col min="10770" max="10770" width="3.375" style="61" customWidth="1"/>
    <col min="10771" max="10774" width="3" style="61" customWidth="1"/>
    <col min="10775" max="10775" width="1.5" style="61" customWidth="1"/>
    <col min="10776" max="10776" width="3.625" style="61" customWidth="1"/>
    <col min="10777" max="10777" width="4.25" style="61" customWidth="1"/>
    <col min="10778" max="10778" width="2.625" style="61" customWidth="1"/>
    <col min="10779" max="10779" width="3.875" style="61" customWidth="1"/>
    <col min="10780" max="10780" width="14.875" style="61" customWidth="1"/>
    <col min="10781" max="10781" width="6.375" style="61" customWidth="1"/>
    <col min="10782" max="10782" width="23.875" style="61" customWidth="1"/>
    <col min="10783" max="10785" width="15.125" style="61" customWidth="1"/>
    <col min="10786" max="10786" width="3.875" style="61" customWidth="1"/>
    <col min="10787" max="10789" width="3.625" style="61" customWidth="1"/>
    <col min="10790" max="10790" width="2" style="61" customWidth="1"/>
    <col min="10791" max="11008" width="9" style="61" customWidth="1"/>
    <col min="11009" max="11009" width="2" style="61" customWidth="1"/>
    <col min="11010" max="11010" width="4.5" style="61" customWidth="1"/>
    <col min="11011" max="11011" width="0.625" style="61" customWidth="1"/>
    <col min="11012" max="11012" width="2.625" style="61" customWidth="1"/>
    <col min="11013" max="11013" width="3.875" style="61" customWidth="1"/>
    <col min="11014" max="11014" width="26.875" style="61" customWidth="1"/>
    <col min="11015" max="11015" width="17.875" style="61" customWidth="1"/>
    <col min="11016" max="11018" width="10.625" style="61" customWidth="1"/>
    <col min="11019" max="11019" width="12.375" style="61" customWidth="1"/>
    <col min="11020" max="11022" width="3.625" style="61" customWidth="1"/>
    <col min="11023" max="11023" width="0.625" style="61" customWidth="1"/>
    <col min="11024" max="11024" width="3.75" style="61" customWidth="1"/>
    <col min="11025" max="11025" width="3" style="61" customWidth="1"/>
    <col min="11026" max="11026" width="3.375" style="61" customWidth="1"/>
    <col min="11027" max="11030" width="3" style="61" customWidth="1"/>
    <col min="11031" max="11031" width="1.5" style="61" customWidth="1"/>
    <col min="11032" max="11032" width="3.625" style="61" customWidth="1"/>
    <col min="11033" max="11033" width="4.25" style="61" customWidth="1"/>
    <col min="11034" max="11034" width="2.625" style="61" customWidth="1"/>
    <col min="11035" max="11035" width="3.875" style="61" customWidth="1"/>
    <col min="11036" max="11036" width="14.875" style="61" customWidth="1"/>
    <col min="11037" max="11037" width="6.375" style="61" customWidth="1"/>
    <col min="11038" max="11038" width="23.875" style="61" customWidth="1"/>
    <col min="11039" max="11041" width="15.125" style="61" customWidth="1"/>
    <col min="11042" max="11042" width="3.875" style="61" customWidth="1"/>
    <col min="11043" max="11045" width="3.625" style="61" customWidth="1"/>
    <col min="11046" max="11046" width="2" style="61" customWidth="1"/>
    <col min="11047" max="11264" width="9" style="61" customWidth="1"/>
    <col min="11265" max="11265" width="2" style="61" customWidth="1"/>
    <col min="11266" max="11266" width="4.5" style="61" customWidth="1"/>
    <col min="11267" max="11267" width="0.625" style="61" customWidth="1"/>
    <col min="11268" max="11268" width="2.625" style="61" customWidth="1"/>
    <col min="11269" max="11269" width="3.875" style="61" customWidth="1"/>
    <col min="11270" max="11270" width="26.875" style="61" customWidth="1"/>
    <col min="11271" max="11271" width="17.875" style="61" customWidth="1"/>
    <col min="11272" max="11274" width="10.625" style="61" customWidth="1"/>
    <col min="11275" max="11275" width="12.375" style="61" customWidth="1"/>
    <col min="11276" max="11278" width="3.625" style="61" customWidth="1"/>
    <col min="11279" max="11279" width="0.625" style="61" customWidth="1"/>
    <col min="11280" max="11280" width="3.75" style="61" customWidth="1"/>
    <col min="11281" max="11281" width="3" style="61" customWidth="1"/>
    <col min="11282" max="11282" width="3.375" style="61" customWidth="1"/>
    <col min="11283" max="11286" width="3" style="61" customWidth="1"/>
    <col min="11287" max="11287" width="1.5" style="61" customWidth="1"/>
    <col min="11288" max="11288" width="3.625" style="61" customWidth="1"/>
    <col min="11289" max="11289" width="4.25" style="61" customWidth="1"/>
    <col min="11290" max="11290" width="2.625" style="61" customWidth="1"/>
    <col min="11291" max="11291" width="3.875" style="61" customWidth="1"/>
    <col min="11292" max="11292" width="14.875" style="61" customWidth="1"/>
    <col min="11293" max="11293" width="6.375" style="61" customWidth="1"/>
    <col min="11294" max="11294" width="23.875" style="61" customWidth="1"/>
    <col min="11295" max="11297" width="15.125" style="61" customWidth="1"/>
    <col min="11298" max="11298" width="3.875" style="61" customWidth="1"/>
    <col min="11299" max="11301" width="3.625" style="61" customWidth="1"/>
    <col min="11302" max="11302" width="2" style="61" customWidth="1"/>
    <col min="11303" max="11520" width="9" style="61" customWidth="1"/>
    <col min="11521" max="11521" width="2" style="61" customWidth="1"/>
    <col min="11522" max="11522" width="4.5" style="61" customWidth="1"/>
    <col min="11523" max="11523" width="0.625" style="61" customWidth="1"/>
    <col min="11524" max="11524" width="2.625" style="61" customWidth="1"/>
    <col min="11525" max="11525" width="3.875" style="61" customWidth="1"/>
    <col min="11526" max="11526" width="26.875" style="61" customWidth="1"/>
    <col min="11527" max="11527" width="17.875" style="61" customWidth="1"/>
    <col min="11528" max="11530" width="10.625" style="61" customWidth="1"/>
    <col min="11531" max="11531" width="12.375" style="61" customWidth="1"/>
    <col min="11532" max="11534" width="3.625" style="61" customWidth="1"/>
    <col min="11535" max="11535" width="0.625" style="61" customWidth="1"/>
    <col min="11536" max="11536" width="3.75" style="61" customWidth="1"/>
    <col min="11537" max="11537" width="3" style="61" customWidth="1"/>
    <col min="11538" max="11538" width="3.375" style="61" customWidth="1"/>
    <col min="11539" max="11542" width="3" style="61" customWidth="1"/>
    <col min="11543" max="11543" width="1.5" style="61" customWidth="1"/>
    <col min="11544" max="11544" width="3.625" style="61" customWidth="1"/>
    <col min="11545" max="11545" width="4.25" style="61" customWidth="1"/>
    <col min="11546" max="11546" width="2.625" style="61" customWidth="1"/>
    <col min="11547" max="11547" width="3.875" style="61" customWidth="1"/>
    <col min="11548" max="11548" width="14.875" style="61" customWidth="1"/>
    <col min="11549" max="11549" width="6.375" style="61" customWidth="1"/>
    <col min="11550" max="11550" width="23.875" style="61" customWidth="1"/>
    <col min="11551" max="11553" width="15.125" style="61" customWidth="1"/>
    <col min="11554" max="11554" width="3.875" style="61" customWidth="1"/>
    <col min="11555" max="11557" width="3.625" style="61" customWidth="1"/>
    <col min="11558" max="11558" width="2" style="61" customWidth="1"/>
    <col min="11559" max="11776" width="9" style="61" customWidth="1"/>
    <col min="11777" max="11777" width="2" style="61" customWidth="1"/>
    <col min="11778" max="11778" width="4.5" style="61" customWidth="1"/>
    <col min="11779" max="11779" width="0.625" style="61" customWidth="1"/>
    <col min="11780" max="11780" width="2.625" style="61" customWidth="1"/>
    <col min="11781" max="11781" width="3.875" style="61" customWidth="1"/>
    <col min="11782" max="11782" width="26.875" style="61" customWidth="1"/>
    <col min="11783" max="11783" width="17.875" style="61" customWidth="1"/>
    <col min="11784" max="11786" width="10.625" style="61" customWidth="1"/>
    <col min="11787" max="11787" width="12.375" style="61" customWidth="1"/>
    <col min="11788" max="11790" width="3.625" style="61" customWidth="1"/>
    <col min="11791" max="11791" width="0.625" style="61" customWidth="1"/>
    <col min="11792" max="11792" width="3.75" style="61" customWidth="1"/>
    <col min="11793" max="11793" width="3" style="61" customWidth="1"/>
    <col min="11794" max="11794" width="3.375" style="61" customWidth="1"/>
    <col min="11795" max="11798" width="3" style="61" customWidth="1"/>
    <col min="11799" max="11799" width="1.5" style="61" customWidth="1"/>
    <col min="11800" max="11800" width="3.625" style="61" customWidth="1"/>
    <col min="11801" max="11801" width="4.25" style="61" customWidth="1"/>
    <col min="11802" max="11802" width="2.625" style="61" customWidth="1"/>
    <col min="11803" max="11803" width="3.875" style="61" customWidth="1"/>
    <col min="11804" max="11804" width="14.875" style="61" customWidth="1"/>
    <col min="11805" max="11805" width="6.375" style="61" customWidth="1"/>
    <col min="11806" max="11806" width="23.875" style="61" customWidth="1"/>
    <col min="11807" max="11809" width="15.125" style="61" customWidth="1"/>
    <col min="11810" max="11810" width="3.875" style="61" customWidth="1"/>
    <col min="11811" max="11813" width="3.625" style="61" customWidth="1"/>
    <col min="11814" max="11814" width="2" style="61" customWidth="1"/>
    <col min="11815" max="12032" width="9" style="61" customWidth="1"/>
    <col min="12033" max="12033" width="2" style="61" customWidth="1"/>
    <col min="12034" max="12034" width="4.5" style="61" customWidth="1"/>
    <col min="12035" max="12035" width="0.625" style="61" customWidth="1"/>
    <col min="12036" max="12036" width="2.625" style="61" customWidth="1"/>
    <col min="12037" max="12037" width="3.875" style="61" customWidth="1"/>
    <col min="12038" max="12038" width="26.875" style="61" customWidth="1"/>
    <col min="12039" max="12039" width="17.875" style="61" customWidth="1"/>
    <col min="12040" max="12042" width="10.625" style="61" customWidth="1"/>
    <col min="12043" max="12043" width="12.375" style="61" customWidth="1"/>
    <col min="12044" max="12046" width="3.625" style="61" customWidth="1"/>
    <col min="12047" max="12047" width="0.625" style="61" customWidth="1"/>
    <col min="12048" max="12048" width="3.75" style="61" customWidth="1"/>
    <col min="12049" max="12049" width="3" style="61" customWidth="1"/>
    <col min="12050" max="12050" width="3.375" style="61" customWidth="1"/>
    <col min="12051" max="12054" width="3" style="61" customWidth="1"/>
    <col min="12055" max="12055" width="1.5" style="61" customWidth="1"/>
    <col min="12056" max="12056" width="3.625" style="61" customWidth="1"/>
    <col min="12057" max="12057" width="4.25" style="61" customWidth="1"/>
    <col min="12058" max="12058" width="2.625" style="61" customWidth="1"/>
    <col min="12059" max="12059" width="3.875" style="61" customWidth="1"/>
    <col min="12060" max="12060" width="14.875" style="61" customWidth="1"/>
    <col min="12061" max="12061" width="6.375" style="61" customWidth="1"/>
    <col min="12062" max="12062" width="23.875" style="61" customWidth="1"/>
    <col min="12063" max="12065" width="15.125" style="61" customWidth="1"/>
    <col min="12066" max="12066" width="3.875" style="61" customWidth="1"/>
    <col min="12067" max="12069" width="3.625" style="61" customWidth="1"/>
    <col min="12070" max="12070" width="2" style="61" customWidth="1"/>
    <col min="12071" max="12288" width="9" style="61" customWidth="1"/>
    <col min="12289" max="12289" width="2" style="61" customWidth="1"/>
    <col min="12290" max="12290" width="4.5" style="61" customWidth="1"/>
    <col min="12291" max="12291" width="0.625" style="61" customWidth="1"/>
    <col min="12292" max="12292" width="2.625" style="61" customWidth="1"/>
    <col min="12293" max="12293" width="3.875" style="61" customWidth="1"/>
    <col min="12294" max="12294" width="26.875" style="61" customWidth="1"/>
    <col min="12295" max="12295" width="17.875" style="61" customWidth="1"/>
    <col min="12296" max="12298" width="10.625" style="61" customWidth="1"/>
    <col min="12299" max="12299" width="12.375" style="61" customWidth="1"/>
    <col min="12300" max="12302" width="3.625" style="61" customWidth="1"/>
    <col min="12303" max="12303" width="0.625" style="61" customWidth="1"/>
    <col min="12304" max="12304" width="3.75" style="61" customWidth="1"/>
    <col min="12305" max="12305" width="3" style="61" customWidth="1"/>
    <col min="12306" max="12306" width="3.375" style="61" customWidth="1"/>
    <col min="12307" max="12310" width="3" style="61" customWidth="1"/>
    <col min="12311" max="12311" width="1.5" style="61" customWidth="1"/>
    <col min="12312" max="12312" width="3.625" style="61" customWidth="1"/>
    <col min="12313" max="12313" width="4.25" style="61" customWidth="1"/>
    <col min="12314" max="12314" width="2.625" style="61" customWidth="1"/>
    <col min="12315" max="12315" width="3.875" style="61" customWidth="1"/>
    <col min="12316" max="12316" width="14.875" style="61" customWidth="1"/>
    <col min="12317" max="12317" width="6.375" style="61" customWidth="1"/>
    <col min="12318" max="12318" width="23.875" style="61" customWidth="1"/>
    <col min="12319" max="12321" width="15.125" style="61" customWidth="1"/>
    <col min="12322" max="12322" width="3.875" style="61" customWidth="1"/>
    <col min="12323" max="12325" width="3.625" style="61" customWidth="1"/>
    <col min="12326" max="12326" width="2" style="61" customWidth="1"/>
    <col min="12327" max="12544" width="9" style="61" customWidth="1"/>
    <col min="12545" max="12545" width="2" style="61" customWidth="1"/>
    <col min="12546" max="12546" width="4.5" style="61" customWidth="1"/>
    <col min="12547" max="12547" width="0.625" style="61" customWidth="1"/>
    <col min="12548" max="12548" width="2.625" style="61" customWidth="1"/>
    <col min="12549" max="12549" width="3.875" style="61" customWidth="1"/>
    <col min="12550" max="12550" width="26.875" style="61" customWidth="1"/>
    <col min="12551" max="12551" width="17.875" style="61" customWidth="1"/>
    <col min="12552" max="12554" width="10.625" style="61" customWidth="1"/>
    <col min="12555" max="12555" width="12.375" style="61" customWidth="1"/>
    <col min="12556" max="12558" width="3.625" style="61" customWidth="1"/>
    <col min="12559" max="12559" width="0.625" style="61" customWidth="1"/>
    <col min="12560" max="12560" width="3.75" style="61" customWidth="1"/>
    <col min="12561" max="12561" width="3" style="61" customWidth="1"/>
    <col min="12562" max="12562" width="3.375" style="61" customWidth="1"/>
    <col min="12563" max="12566" width="3" style="61" customWidth="1"/>
    <col min="12567" max="12567" width="1.5" style="61" customWidth="1"/>
    <col min="12568" max="12568" width="3.625" style="61" customWidth="1"/>
    <col min="12569" max="12569" width="4.25" style="61" customWidth="1"/>
    <col min="12570" max="12570" width="2.625" style="61" customWidth="1"/>
    <col min="12571" max="12571" width="3.875" style="61" customWidth="1"/>
    <col min="12572" max="12572" width="14.875" style="61" customWidth="1"/>
    <col min="12573" max="12573" width="6.375" style="61" customWidth="1"/>
    <col min="12574" max="12574" width="23.875" style="61" customWidth="1"/>
    <col min="12575" max="12577" width="15.125" style="61" customWidth="1"/>
    <col min="12578" max="12578" width="3.875" style="61" customWidth="1"/>
    <col min="12579" max="12581" width="3.625" style="61" customWidth="1"/>
    <col min="12582" max="12582" width="2" style="61" customWidth="1"/>
    <col min="12583" max="12800" width="9" style="61" customWidth="1"/>
    <col min="12801" max="12801" width="2" style="61" customWidth="1"/>
    <col min="12802" max="12802" width="4.5" style="61" customWidth="1"/>
    <col min="12803" max="12803" width="0.625" style="61" customWidth="1"/>
    <col min="12804" max="12804" width="2.625" style="61" customWidth="1"/>
    <col min="12805" max="12805" width="3.875" style="61" customWidth="1"/>
    <col min="12806" max="12806" width="26.875" style="61" customWidth="1"/>
    <col min="12807" max="12807" width="17.875" style="61" customWidth="1"/>
    <col min="12808" max="12810" width="10.625" style="61" customWidth="1"/>
    <col min="12811" max="12811" width="12.375" style="61" customWidth="1"/>
    <col min="12812" max="12814" width="3.625" style="61" customWidth="1"/>
    <col min="12815" max="12815" width="0.625" style="61" customWidth="1"/>
    <col min="12816" max="12816" width="3.75" style="61" customWidth="1"/>
    <col min="12817" max="12817" width="3" style="61" customWidth="1"/>
    <col min="12818" max="12818" width="3.375" style="61" customWidth="1"/>
    <col min="12819" max="12822" width="3" style="61" customWidth="1"/>
    <col min="12823" max="12823" width="1.5" style="61" customWidth="1"/>
    <col min="12824" max="12824" width="3.625" style="61" customWidth="1"/>
    <col min="12825" max="12825" width="4.25" style="61" customWidth="1"/>
    <col min="12826" max="12826" width="2.625" style="61" customWidth="1"/>
    <col min="12827" max="12827" width="3.875" style="61" customWidth="1"/>
    <col min="12828" max="12828" width="14.875" style="61" customWidth="1"/>
    <col min="12829" max="12829" width="6.375" style="61" customWidth="1"/>
    <col min="12830" max="12830" width="23.875" style="61" customWidth="1"/>
    <col min="12831" max="12833" width="15.125" style="61" customWidth="1"/>
    <col min="12834" max="12834" width="3.875" style="61" customWidth="1"/>
    <col min="12835" max="12837" width="3.625" style="61" customWidth="1"/>
    <col min="12838" max="12838" width="2" style="61" customWidth="1"/>
    <col min="12839" max="13056" width="9" style="61" customWidth="1"/>
    <col min="13057" max="13057" width="2" style="61" customWidth="1"/>
    <col min="13058" max="13058" width="4.5" style="61" customWidth="1"/>
    <col min="13059" max="13059" width="0.625" style="61" customWidth="1"/>
    <col min="13060" max="13060" width="2.625" style="61" customWidth="1"/>
    <col min="13061" max="13061" width="3.875" style="61" customWidth="1"/>
    <col min="13062" max="13062" width="26.875" style="61" customWidth="1"/>
    <col min="13063" max="13063" width="17.875" style="61" customWidth="1"/>
    <col min="13064" max="13066" width="10.625" style="61" customWidth="1"/>
    <col min="13067" max="13067" width="12.375" style="61" customWidth="1"/>
    <col min="13068" max="13070" width="3.625" style="61" customWidth="1"/>
    <col min="13071" max="13071" width="0.625" style="61" customWidth="1"/>
    <col min="13072" max="13072" width="3.75" style="61" customWidth="1"/>
    <col min="13073" max="13073" width="3" style="61" customWidth="1"/>
    <col min="13074" max="13074" width="3.375" style="61" customWidth="1"/>
    <col min="13075" max="13078" width="3" style="61" customWidth="1"/>
    <col min="13079" max="13079" width="1.5" style="61" customWidth="1"/>
    <col min="13080" max="13080" width="3.625" style="61" customWidth="1"/>
    <col min="13081" max="13081" width="4.25" style="61" customWidth="1"/>
    <col min="13082" max="13082" width="2.625" style="61" customWidth="1"/>
    <col min="13083" max="13083" width="3.875" style="61" customWidth="1"/>
    <col min="13084" max="13084" width="14.875" style="61" customWidth="1"/>
    <col min="13085" max="13085" width="6.375" style="61" customWidth="1"/>
    <col min="13086" max="13086" width="23.875" style="61" customWidth="1"/>
    <col min="13087" max="13089" width="15.125" style="61" customWidth="1"/>
    <col min="13090" max="13090" width="3.875" style="61" customWidth="1"/>
    <col min="13091" max="13093" width="3.625" style="61" customWidth="1"/>
    <col min="13094" max="13094" width="2" style="61" customWidth="1"/>
    <col min="13095" max="13312" width="9" style="61" customWidth="1"/>
    <col min="13313" max="13313" width="2" style="61" customWidth="1"/>
    <col min="13314" max="13314" width="4.5" style="61" customWidth="1"/>
    <col min="13315" max="13315" width="0.625" style="61" customWidth="1"/>
    <col min="13316" max="13316" width="2.625" style="61" customWidth="1"/>
    <col min="13317" max="13317" width="3.875" style="61" customWidth="1"/>
    <col min="13318" max="13318" width="26.875" style="61" customWidth="1"/>
    <col min="13319" max="13319" width="17.875" style="61" customWidth="1"/>
    <col min="13320" max="13322" width="10.625" style="61" customWidth="1"/>
    <col min="13323" max="13323" width="12.375" style="61" customWidth="1"/>
    <col min="13324" max="13326" width="3.625" style="61" customWidth="1"/>
    <col min="13327" max="13327" width="0.625" style="61" customWidth="1"/>
    <col min="13328" max="13328" width="3.75" style="61" customWidth="1"/>
    <col min="13329" max="13329" width="3" style="61" customWidth="1"/>
    <col min="13330" max="13330" width="3.375" style="61" customWidth="1"/>
    <col min="13331" max="13334" width="3" style="61" customWidth="1"/>
    <col min="13335" max="13335" width="1.5" style="61" customWidth="1"/>
    <col min="13336" max="13336" width="3.625" style="61" customWidth="1"/>
    <col min="13337" max="13337" width="4.25" style="61" customWidth="1"/>
    <col min="13338" max="13338" width="2.625" style="61" customWidth="1"/>
    <col min="13339" max="13339" width="3.875" style="61" customWidth="1"/>
    <col min="13340" max="13340" width="14.875" style="61" customWidth="1"/>
    <col min="13341" max="13341" width="6.375" style="61" customWidth="1"/>
    <col min="13342" max="13342" width="23.875" style="61" customWidth="1"/>
    <col min="13343" max="13345" width="15.125" style="61" customWidth="1"/>
    <col min="13346" max="13346" width="3.875" style="61" customWidth="1"/>
    <col min="13347" max="13349" width="3.625" style="61" customWidth="1"/>
    <col min="13350" max="13350" width="2" style="61" customWidth="1"/>
    <col min="13351" max="13568" width="9" style="61" customWidth="1"/>
    <col min="13569" max="13569" width="2" style="61" customWidth="1"/>
    <col min="13570" max="13570" width="4.5" style="61" customWidth="1"/>
    <col min="13571" max="13571" width="0.625" style="61" customWidth="1"/>
    <col min="13572" max="13572" width="2.625" style="61" customWidth="1"/>
    <col min="13573" max="13573" width="3.875" style="61" customWidth="1"/>
    <col min="13574" max="13574" width="26.875" style="61" customWidth="1"/>
    <col min="13575" max="13575" width="17.875" style="61" customWidth="1"/>
    <col min="13576" max="13578" width="10.625" style="61" customWidth="1"/>
    <col min="13579" max="13579" width="12.375" style="61" customWidth="1"/>
    <col min="13580" max="13582" width="3.625" style="61" customWidth="1"/>
    <col min="13583" max="13583" width="0.625" style="61" customWidth="1"/>
    <col min="13584" max="13584" width="3.75" style="61" customWidth="1"/>
    <col min="13585" max="13585" width="3" style="61" customWidth="1"/>
    <col min="13586" max="13586" width="3.375" style="61" customWidth="1"/>
    <col min="13587" max="13590" width="3" style="61" customWidth="1"/>
    <col min="13591" max="13591" width="1.5" style="61" customWidth="1"/>
    <col min="13592" max="13592" width="3.625" style="61" customWidth="1"/>
    <col min="13593" max="13593" width="4.25" style="61" customWidth="1"/>
    <col min="13594" max="13594" width="2.625" style="61" customWidth="1"/>
    <col min="13595" max="13595" width="3.875" style="61" customWidth="1"/>
    <col min="13596" max="13596" width="14.875" style="61" customWidth="1"/>
    <col min="13597" max="13597" width="6.375" style="61" customWidth="1"/>
    <col min="13598" max="13598" width="23.875" style="61" customWidth="1"/>
    <col min="13599" max="13601" width="15.125" style="61" customWidth="1"/>
    <col min="13602" max="13602" width="3.875" style="61" customWidth="1"/>
    <col min="13603" max="13605" width="3.625" style="61" customWidth="1"/>
    <col min="13606" max="13606" width="2" style="61" customWidth="1"/>
    <col min="13607" max="13824" width="9" style="61" customWidth="1"/>
    <col min="13825" max="13825" width="2" style="61" customWidth="1"/>
    <col min="13826" max="13826" width="4.5" style="61" customWidth="1"/>
    <col min="13827" max="13827" width="0.625" style="61" customWidth="1"/>
    <col min="13828" max="13828" width="2.625" style="61" customWidth="1"/>
    <col min="13829" max="13829" width="3.875" style="61" customWidth="1"/>
    <col min="13830" max="13830" width="26.875" style="61" customWidth="1"/>
    <col min="13831" max="13831" width="17.875" style="61" customWidth="1"/>
    <col min="13832" max="13834" width="10.625" style="61" customWidth="1"/>
    <col min="13835" max="13835" width="12.375" style="61" customWidth="1"/>
    <col min="13836" max="13838" width="3.625" style="61" customWidth="1"/>
    <col min="13839" max="13839" width="0.625" style="61" customWidth="1"/>
    <col min="13840" max="13840" width="3.75" style="61" customWidth="1"/>
    <col min="13841" max="13841" width="3" style="61" customWidth="1"/>
    <col min="13842" max="13842" width="3.375" style="61" customWidth="1"/>
    <col min="13843" max="13846" width="3" style="61" customWidth="1"/>
    <col min="13847" max="13847" width="1.5" style="61" customWidth="1"/>
    <col min="13848" max="13848" width="3.625" style="61" customWidth="1"/>
    <col min="13849" max="13849" width="4.25" style="61" customWidth="1"/>
    <col min="13850" max="13850" width="2.625" style="61" customWidth="1"/>
    <col min="13851" max="13851" width="3.875" style="61" customWidth="1"/>
    <col min="13852" max="13852" width="14.875" style="61" customWidth="1"/>
    <col min="13853" max="13853" width="6.375" style="61" customWidth="1"/>
    <col min="13854" max="13854" width="23.875" style="61" customWidth="1"/>
    <col min="13855" max="13857" width="15.125" style="61" customWidth="1"/>
    <col min="13858" max="13858" width="3.875" style="61" customWidth="1"/>
    <col min="13859" max="13861" width="3.625" style="61" customWidth="1"/>
    <col min="13862" max="13862" width="2" style="61" customWidth="1"/>
    <col min="13863" max="14080" width="9" style="61" customWidth="1"/>
    <col min="14081" max="14081" width="2" style="61" customWidth="1"/>
    <col min="14082" max="14082" width="4.5" style="61" customWidth="1"/>
    <col min="14083" max="14083" width="0.625" style="61" customWidth="1"/>
    <col min="14084" max="14084" width="2.625" style="61" customWidth="1"/>
    <col min="14085" max="14085" width="3.875" style="61" customWidth="1"/>
    <col min="14086" max="14086" width="26.875" style="61" customWidth="1"/>
    <col min="14087" max="14087" width="17.875" style="61" customWidth="1"/>
    <col min="14088" max="14090" width="10.625" style="61" customWidth="1"/>
    <col min="14091" max="14091" width="12.375" style="61" customWidth="1"/>
    <col min="14092" max="14094" width="3.625" style="61" customWidth="1"/>
    <col min="14095" max="14095" width="0.625" style="61" customWidth="1"/>
    <col min="14096" max="14096" width="3.75" style="61" customWidth="1"/>
    <col min="14097" max="14097" width="3" style="61" customWidth="1"/>
    <col min="14098" max="14098" width="3.375" style="61" customWidth="1"/>
    <col min="14099" max="14102" width="3" style="61" customWidth="1"/>
    <col min="14103" max="14103" width="1.5" style="61" customWidth="1"/>
    <col min="14104" max="14104" width="3.625" style="61" customWidth="1"/>
    <col min="14105" max="14105" width="4.25" style="61" customWidth="1"/>
    <col min="14106" max="14106" width="2.625" style="61" customWidth="1"/>
    <col min="14107" max="14107" width="3.875" style="61" customWidth="1"/>
    <col min="14108" max="14108" width="14.875" style="61" customWidth="1"/>
    <col min="14109" max="14109" width="6.375" style="61" customWidth="1"/>
    <col min="14110" max="14110" width="23.875" style="61" customWidth="1"/>
    <col min="14111" max="14113" width="15.125" style="61" customWidth="1"/>
    <col min="14114" max="14114" width="3.875" style="61" customWidth="1"/>
    <col min="14115" max="14117" width="3.625" style="61" customWidth="1"/>
    <col min="14118" max="14118" width="2" style="61" customWidth="1"/>
    <col min="14119" max="14336" width="9" style="61" customWidth="1"/>
    <col min="14337" max="14337" width="2" style="61" customWidth="1"/>
    <col min="14338" max="14338" width="4.5" style="61" customWidth="1"/>
    <col min="14339" max="14339" width="0.625" style="61" customWidth="1"/>
    <col min="14340" max="14340" width="2.625" style="61" customWidth="1"/>
    <col min="14341" max="14341" width="3.875" style="61" customWidth="1"/>
    <col min="14342" max="14342" width="26.875" style="61" customWidth="1"/>
    <col min="14343" max="14343" width="17.875" style="61" customWidth="1"/>
    <col min="14344" max="14346" width="10.625" style="61" customWidth="1"/>
    <col min="14347" max="14347" width="12.375" style="61" customWidth="1"/>
    <col min="14348" max="14350" width="3.625" style="61" customWidth="1"/>
    <col min="14351" max="14351" width="0.625" style="61" customWidth="1"/>
    <col min="14352" max="14352" width="3.75" style="61" customWidth="1"/>
    <col min="14353" max="14353" width="3" style="61" customWidth="1"/>
    <col min="14354" max="14354" width="3.375" style="61" customWidth="1"/>
    <col min="14355" max="14358" width="3" style="61" customWidth="1"/>
    <col min="14359" max="14359" width="1.5" style="61" customWidth="1"/>
    <col min="14360" max="14360" width="3.625" style="61" customWidth="1"/>
    <col min="14361" max="14361" width="4.25" style="61" customWidth="1"/>
    <col min="14362" max="14362" width="2.625" style="61" customWidth="1"/>
    <col min="14363" max="14363" width="3.875" style="61" customWidth="1"/>
    <col min="14364" max="14364" width="14.875" style="61" customWidth="1"/>
    <col min="14365" max="14365" width="6.375" style="61" customWidth="1"/>
    <col min="14366" max="14366" width="23.875" style="61" customWidth="1"/>
    <col min="14367" max="14369" width="15.125" style="61" customWidth="1"/>
    <col min="14370" max="14370" width="3.875" style="61" customWidth="1"/>
    <col min="14371" max="14373" width="3.625" style="61" customWidth="1"/>
    <col min="14374" max="14374" width="2" style="61" customWidth="1"/>
    <col min="14375" max="14592" width="9" style="61" customWidth="1"/>
    <col min="14593" max="14593" width="2" style="61" customWidth="1"/>
    <col min="14594" max="14594" width="4.5" style="61" customWidth="1"/>
    <col min="14595" max="14595" width="0.625" style="61" customWidth="1"/>
    <col min="14596" max="14596" width="2.625" style="61" customWidth="1"/>
    <col min="14597" max="14597" width="3.875" style="61" customWidth="1"/>
    <col min="14598" max="14598" width="26.875" style="61" customWidth="1"/>
    <col min="14599" max="14599" width="17.875" style="61" customWidth="1"/>
    <col min="14600" max="14602" width="10.625" style="61" customWidth="1"/>
    <col min="14603" max="14603" width="12.375" style="61" customWidth="1"/>
    <col min="14604" max="14606" width="3.625" style="61" customWidth="1"/>
    <col min="14607" max="14607" width="0.625" style="61" customWidth="1"/>
    <col min="14608" max="14608" width="3.75" style="61" customWidth="1"/>
    <col min="14609" max="14609" width="3" style="61" customWidth="1"/>
    <col min="14610" max="14610" width="3.375" style="61" customWidth="1"/>
    <col min="14611" max="14614" width="3" style="61" customWidth="1"/>
    <col min="14615" max="14615" width="1.5" style="61" customWidth="1"/>
    <col min="14616" max="14616" width="3.625" style="61" customWidth="1"/>
    <col min="14617" max="14617" width="4.25" style="61" customWidth="1"/>
    <col min="14618" max="14618" width="2.625" style="61" customWidth="1"/>
    <col min="14619" max="14619" width="3.875" style="61" customWidth="1"/>
    <col min="14620" max="14620" width="14.875" style="61" customWidth="1"/>
    <col min="14621" max="14621" width="6.375" style="61" customWidth="1"/>
    <col min="14622" max="14622" width="23.875" style="61" customWidth="1"/>
    <col min="14623" max="14625" width="15.125" style="61" customWidth="1"/>
    <col min="14626" max="14626" width="3.875" style="61" customWidth="1"/>
    <col min="14627" max="14629" width="3.625" style="61" customWidth="1"/>
    <col min="14630" max="14630" width="2" style="61" customWidth="1"/>
    <col min="14631" max="14848" width="9" style="61" customWidth="1"/>
    <col min="14849" max="14849" width="2" style="61" customWidth="1"/>
    <col min="14850" max="14850" width="4.5" style="61" customWidth="1"/>
    <col min="14851" max="14851" width="0.625" style="61" customWidth="1"/>
    <col min="14852" max="14852" width="2.625" style="61" customWidth="1"/>
    <col min="14853" max="14853" width="3.875" style="61" customWidth="1"/>
    <col min="14854" max="14854" width="26.875" style="61" customWidth="1"/>
    <col min="14855" max="14855" width="17.875" style="61" customWidth="1"/>
    <col min="14856" max="14858" width="10.625" style="61" customWidth="1"/>
    <col min="14859" max="14859" width="12.375" style="61" customWidth="1"/>
    <col min="14860" max="14862" width="3.625" style="61" customWidth="1"/>
    <col min="14863" max="14863" width="0.625" style="61" customWidth="1"/>
    <col min="14864" max="14864" width="3.75" style="61" customWidth="1"/>
    <col min="14865" max="14865" width="3" style="61" customWidth="1"/>
    <col min="14866" max="14866" width="3.375" style="61" customWidth="1"/>
    <col min="14867" max="14870" width="3" style="61" customWidth="1"/>
    <col min="14871" max="14871" width="1.5" style="61" customWidth="1"/>
    <col min="14872" max="14872" width="3.625" style="61" customWidth="1"/>
    <col min="14873" max="14873" width="4.25" style="61" customWidth="1"/>
    <col min="14874" max="14874" width="2.625" style="61" customWidth="1"/>
    <col min="14875" max="14875" width="3.875" style="61" customWidth="1"/>
    <col min="14876" max="14876" width="14.875" style="61" customWidth="1"/>
    <col min="14877" max="14877" width="6.375" style="61" customWidth="1"/>
    <col min="14878" max="14878" width="23.875" style="61" customWidth="1"/>
    <col min="14879" max="14881" width="15.125" style="61" customWidth="1"/>
    <col min="14882" max="14882" width="3.875" style="61" customWidth="1"/>
    <col min="14883" max="14885" width="3.625" style="61" customWidth="1"/>
    <col min="14886" max="14886" width="2" style="61" customWidth="1"/>
    <col min="14887" max="15104" width="9" style="61" customWidth="1"/>
    <col min="15105" max="15105" width="2" style="61" customWidth="1"/>
    <col min="15106" max="15106" width="4.5" style="61" customWidth="1"/>
    <col min="15107" max="15107" width="0.625" style="61" customWidth="1"/>
    <col min="15108" max="15108" width="2.625" style="61" customWidth="1"/>
    <col min="15109" max="15109" width="3.875" style="61" customWidth="1"/>
    <col min="15110" max="15110" width="26.875" style="61" customWidth="1"/>
    <col min="15111" max="15111" width="17.875" style="61" customWidth="1"/>
    <col min="15112" max="15114" width="10.625" style="61" customWidth="1"/>
    <col min="15115" max="15115" width="12.375" style="61" customWidth="1"/>
    <col min="15116" max="15118" width="3.625" style="61" customWidth="1"/>
    <col min="15119" max="15119" width="0.625" style="61" customWidth="1"/>
    <col min="15120" max="15120" width="3.75" style="61" customWidth="1"/>
    <col min="15121" max="15121" width="3" style="61" customWidth="1"/>
    <col min="15122" max="15122" width="3.375" style="61" customWidth="1"/>
    <col min="15123" max="15126" width="3" style="61" customWidth="1"/>
    <col min="15127" max="15127" width="1.5" style="61" customWidth="1"/>
    <col min="15128" max="15128" width="3.625" style="61" customWidth="1"/>
    <col min="15129" max="15129" width="4.25" style="61" customWidth="1"/>
    <col min="15130" max="15130" width="2.625" style="61" customWidth="1"/>
    <col min="15131" max="15131" width="3.875" style="61" customWidth="1"/>
    <col min="15132" max="15132" width="14.875" style="61" customWidth="1"/>
    <col min="15133" max="15133" width="6.375" style="61" customWidth="1"/>
    <col min="15134" max="15134" width="23.875" style="61" customWidth="1"/>
    <col min="15135" max="15137" width="15.125" style="61" customWidth="1"/>
    <col min="15138" max="15138" width="3.875" style="61" customWidth="1"/>
    <col min="15139" max="15141" width="3.625" style="61" customWidth="1"/>
    <col min="15142" max="15142" width="2" style="61" customWidth="1"/>
    <col min="15143" max="15360" width="9" style="61" customWidth="1"/>
    <col min="15361" max="15361" width="2" style="61" customWidth="1"/>
    <col min="15362" max="15362" width="4.5" style="61" customWidth="1"/>
    <col min="15363" max="15363" width="0.625" style="61" customWidth="1"/>
    <col min="15364" max="15364" width="2.625" style="61" customWidth="1"/>
    <col min="15365" max="15365" width="3.875" style="61" customWidth="1"/>
    <col min="15366" max="15366" width="26.875" style="61" customWidth="1"/>
    <col min="15367" max="15367" width="17.875" style="61" customWidth="1"/>
    <col min="15368" max="15370" width="10.625" style="61" customWidth="1"/>
    <col min="15371" max="15371" width="12.375" style="61" customWidth="1"/>
    <col min="15372" max="15374" width="3.625" style="61" customWidth="1"/>
    <col min="15375" max="15375" width="0.625" style="61" customWidth="1"/>
    <col min="15376" max="15376" width="3.75" style="61" customWidth="1"/>
    <col min="15377" max="15377" width="3" style="61" customWidth="1"/>
    <col min="15378" max="15378" width="3.375" style="61" customWidth="1"/>
    <col min="15379" max="15382" width="3" style="61" customWidth="1"/>
    <col min="15383" max="15383" width="1.5" style="61" customWidth="1"/>
    <col min="15384" max="15384" width="3.625" style="61" customWidth="1"/>
    <col min="15385" max="15385" width="4.25" style="61" customWidth="1"/>
    <col min="15386" max="15386" width="2.625" style="61" customWidth="1"/>
    <col min="15387" max="15387" width="3.875" style="61" customWidth="1"/>
    <col min="15388" max="15388" width="14.875" style="61" customWidth="1"/>
    <col min="15389" max="15389" width="6.375" style="61" customWidth="1"/>
    <col min="15390" max="15390" width="23.875" style="61" customWidth="1"/>
    <col min="15391" max="15393" width="15.125" style="61" customWidth="1"/>
    <col min="15394" max="15394" width="3.875" style="61" customWidth="1"/>
    <col min="15395" max="15397" width="3.625" style="61" customWidth="1"/>
    <col min="15398" max="15398" width="2" style="61" customWidth="1"/>
    <col min="15399" max="15616" width="9" style="61" customWidth="1"/>
    <col min="15617" max="15617" width="2" style="61" customWidth="1"/>
    <col min="15618" max="15618" width="4.5" style="61" customWidth="1"/>
    <col min="15619" max="15619" width="0.625" style="61" customWidth="1"/>
    <col min="15620" max="15620" width="2.625" style="61" customWidth="1"/>
    <col min="15621" max="15621" width="3.875" style="61" customWidth="1"/>
    <col min="15622" max="15622" width="26.875" style="61" customWidth="1"/>
    <col min="15623" max="15623" width="17.875" style="61" customWidth="1"/>
    <col min="15624" max="15626" width="10.625" style="61" customWidth="1"/>
    <col min="15627" max="15627" width="12.375" style="61" customWidth="1"/>
    <col min="15628" max="15630" width="3.625" style="61" customWidth="1"/>
    <col min="15631" max="15631" width="0.625" style="61" customWidth="1"/>
    <col min="15632" max="15632" width="3.75" style="61" customWidth="1"/>
    <col min="15633" max="15633" width="3" style="61" customWidth="1"/>
    <col min="15634" max="15634" width="3.375" style="61" customWidth="1"/>
    <col min="15635" max="15638" width="3" style="61" customWidth="1"/>
    <col min="15639" max="15639" width="1.5" style="61" customWidth="1"/>
    <col min="15640" max="15640" width="3.625" style="61" customWidth="1"/>
    <col min="15641" max="15641" width="4.25" style="61" customWidth="1"/>
    <col min="15642" max="15642" width="2.625" style="61" customWidth="1"/>
    <col min="15643" max="15643" width="3.875" style="61" customWidth="1"/>
    <col min="15644" max="15644" width="14.875" style="61" customWidth="1"/>
    <col min="15645" max="15645" width="6.375" style="61" customWidth="1"/>
    <col min="15646" max="15646" width="23.875" style="61" customWidth="1"/>
    <col min="15647" max="15649" width="15.125" style="61" customWidth="1"/>
    <col min="15650" max="15650" width="3.875" style="61" customWidth="1"/>
    <col min="15651" max="15653" width="3.625" style="61" customWidth="1"/>
    <col min="15654" max="15654" width="2" style="61" customWidth="1"/>
    <col min="15655" max="15872" width="9" style="61" customWidth="1"/>
    <col min="15873" max="15873" width="2" style="61" customWidth="1"/>
    <col min="15874" max="15874" width="4.5" style="61" customWidth="1"/>
    <col min="15875" max="15875" width="0.625" style="61" customWidth="1"/>
    <col min="15876" max="15876" width="2.625" style="61" customWidth="1"/>
    <col min="15877" max="15877" width="3.875" style="61" customWidth="1"/>
    <col min="15878" max="15878" width="26.875" style="61" customWidth="1"/>
    <col min="15879" max="15879" width="17.875" style="61" customWidth="1"/>
    <col min="15880" max="15882" width="10.625" style="61" customWidth="1"/>
    <col min="15883" max="15883" width="12.375" style="61" customWidth="1"/>
    <col min="15884" max="15886" width="3.625" style="61" customWidth="1"/>
    <col min="15887" max="15887" width="0.625" style="61" customWidth="1"/>
    <col min="15888" max="15888" width="3.75" style="61" customWidth="1"/>
    <col min="15889" max="15889" width="3" style="61" customWidth="1"/>
    <col min="15890" max="15890" width="3.375" style="61" customWidth="1"/>
    <col min="15891" max="15894" width="3" style="61" customWidth="1"/>
    <col min="15895" max="15895" width="1.5" style="61" customWidth="1"/>
    <col min="15896" max="15896" width="3.625" style="61" customWidth="1"/>
    <col min="15897" max="15897" width="4.25" style="61" customWidth="1"/>
    <col min="15898" max="15898" width="2.625" style="61" customWidth="1"/>
    <col min="15899" max="15899" width="3.875" style="61" customWidth="1"/>
    <col min="15900" max="15900" width="14.875" style="61" customWidth="1"/>
    <col min="15901" max="15901" width="6.375" style="61" customWidth="1"/>
    <col min="15902" max="15902" width="23.875" style="61" customWidth="1"/>
    <col min="15903" max="15905" width="15.125" style="61" customWidth="1"/>
    <col min="15906" max="15906" width="3.875" style="61" customWidth="1"/>
    <col min="15907" max="15909" width="3.625" style="61" customWidth="1"/>
    <col min="15910" max="15910" width="2" style="61" customWidth="1"/>
    <col min="15911" max="16128" width="9" style="61" customWidth="1"/>
    <col min="16129" max="16129" width="2" style="61" customWidth="1"/>
    <col min="16130" max="16130" width="4.5" style="61" customWidth="1"/>
    <col min="16131" max="16131" width="0.625" style="61" customWidth="1"/>
    <col min="16132" max="16132" width="2.625" style="61" customWidth="1"/>
    <col min="16133" max="16133" width="3.875" style="61" customWidth="1"/>
    <col min="16134" max="16134" width="26.875" style="61" customWidth="1"/>
    <col min="16135" max="16135" width="17.875" style="61" customWidth="1"/>
    <col min="16136" max="16138" width="10.625" style="61" customWidth="1"/>
    <col min="16139" max="16139" width="12.375" style="61" customWidth="1"/>
    <col min="16140" max="16142" width="3.625" style="61" customWidth="1"/>
    <col min="16143" max="16143" width="0.625" style="61" customWidth="1"/>
    <col min="16144" max="16144" width="3.75" style="61" customWidth="1"/>
    <col min="16145" max="16145" width="3" style="61" customWidth="1"/>
    <col min="16146" max="16146" width="3.375" style="61" customWidth="1"/>
    <col min="16147" max="16150" width="3" style="61" customWidth="1"/>
    <col min="16151" max="16151" width="1.5" style="61" customWidth="1"/>
    <col min="16152" max="16152" width="3.625" style="61" customWidth="1"/>
    <col min="16153" max="16153" width="4.25" style="61" customWidth="1"/>
    <col min="16154" max="16154" width="2.625" style="61" customWidth="1"/>
    <col min="16155" max="16155" width="3.875" style="61" customWidth="1"/>
    <col min="16156" max="16156" width="14.875" style="61" customWidth="1"/>
    <col min="16157" max="16157" width="6.375" style="61" customWidth="1"/>
    <col min="16158" max="16158" width="23.875" style="61" customWidth="1"/>
    <col min="16159" max="16161" width="15.125" style="61" customWidth="1"/>
    <col min="16162" max="16162" width="3.875" style="61" customWidth="1"/>
    <col min="16163" max="16165" width="3.625" style="61" customWidth="1"/>
    <col min="16166" max="16166" width="2" style="61" customWidth="1"/>
    <col min="16167" max="16384" width="9" style="61" customWidth="1"/>
  </cols>
  <sheetData>
    <row r="1" spans="1:46" ht="16.5" customHeight="1">
      <c r="A1" s="61"/>
      <c r="B1" s="228"/>
      <c r="C1" s="228"/>
      <c r="D1" s="228"/>
      <c r="E1" s="228"/>
      <c r="F1" s="228"/>
      <c r="G1" s="228"/>
      <c r="H1" s="228"/>
      <c r="I1" s="228"/>
      <c r="J1" s="228"/>
      <c r="K1" s="228"/>
      <c r="L1" s="228"/>
      <c r="M1" s="228"/>
      <c r="N1" s="228"/>
      <c r="O1" s="228"/>
      <c r="P1" s="228"/>
      <c r="Q1" s="228"/>
      <c r="R1" s="228"/>
      <c r="S1" s="228"/>
      <c r="T1" s="228"/>
      <c r="U1" s="228"/>
      <c r="V1" s="228"/>
      <c r="W1" s="61"/>
      <c r="AJ1" s="61"/>
    </row>
    <row r="2" spans="1:46" ht="16.5" customHeight="1">
      <c r="A2" s="61"/>
      <c r="B2" s="682" t="s">
        <v>629</v>
      </c>
      <c r="C2" s="721"/>
      <c r="D2" s="721"/>
      <c r="M2" s="61"/>
      <c r="V2" s="164"/>
      <c r="W2" s="61"/>
      <c r="AJ2" s="61"/>
    </row>
    <row r="3" spans="1:46" ht="13.7" customHeight="1">
      <c r="A3" s="61"/>
      <c r="B3" s="26"/>
      <c r="C3" s="26"/>
      <c r="D3" s="26"/>
      <c r="E3" s="26"/>
      <c r="F3" s="26"/>
      <c r="G3" s="26"/>
      <c r="H3" s="25"/>
      <c r="I3" s="25"/>
      <c r="J3" s="25"/>
      <c r="K3" s="25"/>
      <c r="L3" s="25"/>
      <c r="M3" s="25"/>
      <c r="N3" s="25"/>
      <c r="O3" s="25"/>
      <c r="P3" s="25"/>
      <c r="Q3" s="25"/>
      <c r="R3" s="25"/>
      <c r="S3" s="25"/>
      <c r="T3" s="25"/>
      <c r="U3" s="25"/>
      <c r="V3" s="25"/>
      <c r="W3" s="61"/>
      <c r="Y3" s="742"/>
      <c r="Z3" s="742"/>
      <c r="AJ3" s="61"/>
    </row>
    <row r="4" spans="1:46" ht="13.7" customHeight="1">
      <c r="A4" s="61"/>
      <c r="B4" s="26"/>
      <c r="C4" s="17"/>
      <c r="D4" s="17"/>
      <c r="E4" s="26"/>
      <c r="F4" s="26"/>
      <c r="G4" s="26"/>
      <c r="H4" s="26"/>
      <c r="I4" s="26"/>
      <c r="J4" s="26"/>
      <c r="K4" s="26"/>
      <c r="L4" s="26"/>
      <c r="M4" s="26"/>
      <c r="N4" s="26"/>
      <c r="O4" s="26"/>
      <c r="P4" s="26"/>
      <c r="Q4" s="26"/>
      <c r="R4" s="26"/>
      <c r="S4" s="26"/>
      <c r="T4" s="26"/>
      <c r="U4" s="26"/>
      <c r="V4" s="26"/>
      <c r="W4" s="61"/>
      <c r="AJ4" s="61"/>
      <c r="AQ4" s="742"/>
      <c r="AR4" s="742"/>
      <c r="AS4" s="742"/>
      <c r="AT4" s="742"/>
    </row>
    <row r="5" spans="1:46" s="340" customFormat="1" ht="13.7" customHeight="1">
      <c r="B5" s="720"/>
      <c r="C5" s="0"/>
      <c r="D5" s="0"/>
      <c r="E5" s="726"/>
      <c r="F5" s="726"/>
      <c r="G5" s="726"/>
      <c r="H5" s="17"/>
      <c r="I5" s="17"/>
      <c r="J5" s="17"/>
      <c r="K5" s="726"/>
      <c r="L5" s="726"/>
      <c r="M5" s="726"/>
      <c r="N5" s="726"/>
      <c r="O5" s="726"/>
      <c r="P5" s="726"/>
      <c r="Q5" s="726"/>
      <c r="R5" s="726"/>
      <c r="S5" s="726"/>
      <c r="T5" s="726"/>
      <c r="U5" s="726"/>
      <c r="V5" s="726"/>
    </row>
    <row r="6" spans="1:46" s="340" customFormat="1" ht="13.7" customHeight="1">
      <c r="D6" s="720"/>
      <c r="E6" s="247"/>
      <c r="F6" s="247"/>
      <c r="G6" s="247"/>
      <c r="J6" s="17"/>
      <c r="K6" s="729"/>
      <c r="L6" s="729"/>
      <c r="M6" s="729"/>
      <c r="N6" s="729"/>
      <c r="O6" s="729"/>
      <c r="P6" s="729"/>
      <c r="Q6" s="729"/>
      <c r="R6" s="729"/>
      <c r="S6" s="729"/>
      <c r="T6" s="729"/>
      <c r="U6" s="729"/>
      <c r="V6" s="729"/>
    </row>
    <row r="7" spans="1:46" ht="13.7" customHeight="1">
      <c r="A7" s="61"/>
      <c r="B7" s="26"/>
      <c r="C7" s="26"/>
      <c r="D7" s="10"/>
      <c r="E7" s="727"/>
      <c r="F7" s="727"/>
      <c r="G7" s="727"/>
      <c r="H7" s="726"/>
      <c r="I7" s="726"/>
      <c r="J7" s="10"/>
      <c r="K7" s="727"/>
      <c r="L7" s="726"/>
      <c r="M7" s="726"/>
      <c r="N7" s="726"/>
      <c r="O7" s="727"/>
      <c r="P7" s="727"/>
      <c r="Q7" s="727"/>
      <c r="R7" s="727"/>
      <c r="S7" s="727"/>
      <c r="T7" s="727"/>
      <c r="U7" s="727"/>
      <c r="V7" s="727"/>
      <c r="W7" s="61"/>
      <c r="AJ7" s="61"/>
    </row>
    <row r="8" spans="1:46" ht="13.7" customHeight="1">
      <c r="A8" s="61"/>
      <c r="B8" s="66"/>
      <c r="C8" s="66"/>
      <c r="D8" s="10"/>
      <c r="E8" s="728"/>
      <c r="F8" s="728"/>
      <c r="G8" s="728"/>
      <c r="H8" s="66"/>
      <c r="I8" s="66"/>
      <c r="J8" s="10"/>
      <c r="K8" s="195"/>
      <c r="L8" s="195"/>
      <c r="M8" s="195"/>
      <c r="N8" s="195"/>
      <c r="O8" s="195"/>
      <c r="P8" s="195"/>
      <c r="Q8" s="195"/>
      <c r="R8" s="195"/>
      <c r="S8" s="195"/>
      <c r="T8" s="195"/>
      <c r="U8" s="195"/>
      <c r="V8" s="195"/>
      <c r="W8" s="61"/>
      <c r="AJ8" s="61"/>
    </row>
    <row r="9" spans="1:46" ht="13.7" customHeight="1">
      <c r="A9" s="61"/>
      <c r="B9" s="66"/>
      <c r="C9" s="66"/>
      <c r="D9" s="10"/>
      <c r="E9" s="728"/>
      <c r="F9" s="728"/>
      <c r="G9" s="728"/>
      <c r="H9" s="66"/>
      <c r="I9" s="66"/>
      <c r="J9" s="26"/>
      <c r="K9" s="195"/>
      <c r="L9" s="195"/>
      <c r="M9" s="195"/>
      <c r="N9" s="195"/>
      <c r="O9" s="195"/>
      <c r="P9" s="195"/>
      <c r="Q9" s="195"/>
      <c r="R9" s="195"/>
      <c r="S9" s="195"/>
      <c r="T9" s="195"/>
      <c r="U9" s="195"/>
      <c r="V9" s="195"/>
      <c r="W9" s="61"/>
      <c r="Y9" s="26"/>
      <c r="AJ9" s="61"/>
    </row>
    <row r="10" spans="1:46" ht="13.7" customHeight="1">
      <c r="A10" s="61"/>
      <c r="B10" s="26"/>
      <c r="C10" s="66"/>
      <c r="D10" s="26"/>
      <c r="E10" s="728"/>
      <c r="F10" s="728"/>
      <c r="G10" s="728"/>
      <c r="H10" s="66"/>
      <c r="I10" s="66"/>
      <c r="J10" s="26"/>
      <c r="K10" s="195"/>
      <c r="L10" s="195"/>
      <c r="M10" s="195"/>
      <c r="N10" s="195"/>
      <c r="O10" s="195"/>
      <c r="P10" s="195"/>
      <c r="Q10" s="195"/>
      <c r="R10" s="195"/>
      <c r="S10" s="195"/>
      <c r="T10" s="195"/>
      <c r="U10" s="195"/>
      <c r="V10" s="195"/>
      <c r="W10" s="61"/>
      <c r="AJ10" s="61"/>
    </row>
    <row r="11" spans="1:46" s="340" customFormat="1" ht="13.7" customHeight="1">
      <c r="B11" s="78"/>
      <c r="C11" s="78"/>
      <c r="D11" s="720"/>
      <c r="E11" s="729"/>
      <c r="F11" s="729"/>
      <c r="G11" s="729"/>
      <c r="H11" s="78"/>
      <c r="I11" s="78"/>
      <c r="J11" s="720"/>
      <c r="K11" s="730"/>
      <c r="L11" s="730"/>
      <c r="M11" s="730"/>
      <c r="N11" s="730"/>
      <c r="O11" s="730"/>
      <c r="P11" s="730"/>
      <c r="Q11" s="730"/>
      <c r="R11" s="730"/>
      <c r="S11" s="730"/>
      <c r="T11" s="730"/>
      <c r="U11" s="730"/>
      <c r="V11" s="730"/>
    </row>
    <row r="12" spans="1:46" ht="13.7" customHeight="1">
      <c r="A12" s="61"/>
      <c r="B12" s="26"/>
      <c r="C12" s="26"/>
      <c r="D12" s="26"/>
      <c r="E12" s="26"/>
      <c r="F12" s="26"/>
      <c r="G12" s="26"/>
      <c r="H12" s="26"/>
      <c r="I12" s="26"/>
      <c r="J12" s="26"/>
      <c r="K12" s="26"/>
      <c r="L12" s="26"/>
      <c r="M12" s="26"/>
      <c r="N12" s="26"/>
      <c r="O12" s="26"/>
      <c r="P12" s="26"/>
      <c r="Q12" s="26"/>
      <c r="R12" s="26"/>
      <c r="S12" s="26"/>
      <c r="T12" s="26"/>
      <c r="U12" s="26"/>
      <c r="V12" s="26"/>
      <c r="W12" s="61"/>
      <c r="AJ12" s="61"/>
    </row>
    <row r="13" spans="1:46" ht="13.7" customHeight="1">
      <c r="A13" s="61"/>
      <c r="B13" s="228"/>
      <c r="C13" s="228"/>
      <c r="D13" s="228"/>
      <c r="E13" s="228"/>
      <c r="F13" s="228"/>
      <c r="G13" s="228"/>
      <c r="H13" s="228"/>
      <c r="I13" s="228"/>
      <c r="J13" s="228"/>
      <c r="K13" s="228"/>
      <c r="L13" s="228"/>
      <c r="M13" s="228"/>
      <c r="N13" s="228"/>
      <c r="O13" s="228"/>
      <c r="P13" s="228"/>
      <c r="Q13" s="228"/>
      <c r="R13" s="228"/>
      <c r="S13" s="228"/>
      <c r="T13" s="228"/>
      <c r="U13" s="228"/>
      <c r="V13" s="228"/>
      <c r="W13" s="61"/>
      <c r="AJ13" s="61"/>
    </row>
    <row r="14" spans="1:46" ht="13.7" customHeight="1">
      <c r="A14" s="61"/>
      <c r="B14" s="26"/>
      <c r="C14" s="26"/>
      <c r="D14" s="26"/>
      <c r="E14" s="26"/>
      <c r="F14" s="26"/>
      <c r="G14" s="26"/>
      <c r="H14" s="26"/>
      <c r="I14" s="26"/>
      <c r="J14" s="26"/>
      <c r="K14" s="26"/>
      <c r="L14" s="26"/>
      <c r="M14" s="26"/>
      <c r="N14" s="26"/>
      <c r="O14" s="26"/>
      <c r="P14" s="26"/>
      <c r="Q14" s="26"/>
      <c r="R14" s="26"/>
      <c r="S14" s="26"/>
      <c r="T14" s="26"/>
      <c r="U14" s="26"/>
      <c r="V14" s="164"/>
      <c r="W14" s="61"/>
      <c r="AJ14" s="61"/>
    </row>
    <row r="15" spans="1:46" ht="13.7" customHeight="1">
      <c r="A15" s="26"/>
      <c r="B15" s="26"/>
      <c r="C15" s="26"/>
      <c r="D15" s="26"/>
      <c r="E15" s="26"/>
      <c r="F15" s="26"/>
      <c r="G15" s="26"/>
      <c r="H15" s="26"/>
      <c r="I15" s="26"/>
      <c r="J15" s="26"/>
      <c r="K15" s="26"/>
      <c r="L15" s="26"/>
      <c r="M15" s="26"/>
      <c r="N15" s="26"/>
      <c r="O15" s="26"/>
      <c r="P15" s="26"/>
      <c r="Q15" s="26"/>
      <c r="R15" s="26"/>
      <c r="S15" s="26"/>
      <c r="T15" s="26"/>
      <c r="U15" s="26"/>
      <c r="V15" s="26"/>
      <c r="W15" s="61"/>
      <c r="AJ15" s="61"/>
    </row>
    <row r="16" spans="1:46" ht="13.7" customHeight="1">
      <c r="A16" s="26"/>
      <c r="B16" s="26"/>
      <c r="C16" s="26"/>
      <c r="D16" s="26"/>
      <c r="E16" s="26"/>
      <c r="F16" s="26"/>
      <c r="G16" s="26"/>
      <c r="H16" s="26"/>
      <c r="I16" s="26"/>
      <c r="J16" s="26"/>
      <c r="K16" s="26"/>
      <c r="L16" s="26"/>
      <c r="M16" s="26"/>
      <c r="N16" s="26"/>
      <c r="O16" s="26"/>
      <c r="P16" s="26"/>
      <c r="Q16" s="26"/>
      <c r="R16" s="26"/>
      <c r="S16" s="26"/>
      <c r="T16" s="26"/>
      <c r="U16" s="26"/>
      <c r="V16" s="26"/>
      <c r="W16" s="61"/>
      <c r="AJ16" s="61"/>
    </row>
    <row r="17" spans="1:46" ht="13.7" customHeight="1">
      <c r="A17" s="26"/>
      <c r="B17" s="26"/>
      <c r="C17" s="26"/>
      <c r="D17" s="26"/>
      <c r="E17" s="26"/>
      <c r="F17" s="26"/>
      <c r="G17" s="26"/>
      <c r="H17" s="26"/>
      <c r="I17" s="26"/>
      <c r="J17" s="26"/>
      <c r="K17" s="26"/>
      <c r="L17" s="26"/>
      <c r="M17" s="26"/>
      <c r="N17" s="26"/>
      <c r="O17" s="26"/>
      <c r="P17" s="26"/>
      <c r="Q17" s="26"/>
      <c r="R17" s="26"/>
      <c r="S17" s="26"/>
      <c r="T17" s="26"/>
      <c r="U17" s="26"/>
      <c r="V17" s="26"/>
      <c r="W17" s="61"/>
      <c r="AJ17" s="61"/>
    </row>
    <row r="18" spans="1:46" ht="17.45" customHeight="1">
      <c r="A18" s="61"/>
      <c r="B18" s="682" t="s">
        <v>736</v>
      </c>
      <c r="C18" s="722"/>
      <c r="D18" s="722"/>
      <c r="E18" s="722"/>
      <c r="F18" s="722"/>
      <c r="G18" s="722"/>
      <c r="H18" s="25"/>
      <c r="I18" s="25"/>
      <c r="J18" s="25"/>
      <c r="K18" s="25"/>
      <c r="L18" s="25"/>
      <c r="M18" s="25"/>
      <c r="N18" s="25"/>
      <c r="O18" s="25"/>
      <c r="P18" s="25"/>
      <c r="Q18" s="25"/>
      <c r="R18" s="25"/>
      <c r="S18" s="25"/>
      <c r="T18" s="25"/>
      <c r="U18" s="25"/>
      <c r="V18" s="25"/>
      <c r="W18" s="61"/>
      <c r="AJ18" s="61"/>
    </row>
    <row r="19" spans="1:46" ht="13.7" customHeight="1">
      <c r="A19" s="61"/>
      <c r="B19" s="26"/>
      <c r="C19" s="26"/>
      <c r="D19" s="26"/>
      <c r="E19" s="26"/>
      <c r="F19" s="340"/>
      <c r="G19" s="26"/>
      <c r="H19" s="25"/>
      <c r="I19" s="25"/>
      <c r="J19" s="25"/>
      <c r="K19" s="25"/>
      <c r="L19" s="25"/>
      <c r="M19" s="25"/>
      <c r="N19" s="25"/>
      <c r="O19" s="25"/>
      <c r="P19" s="25"/>
      <c r="Q19" s="25"/>
      <c r="R19" s="25"/>
      <c r="S19" s="25"/>
      <c r="T19" s="25"/>
      <c r="U19" s="25"/>
      <c r="V19" s="25"/>
      <c r="W19" s="61"/>
      <c r="Y19" s="742"/>
      <c r="Z19" s="742"/>
      <c r="AJ19" s="61"/>
    </row>
    <row r="20" spans="1:46" ht="13.7" customHeight="1">
      <c r="A20" s="61"/>
      <c r="B20" s="26"/>
      <c r="C20" s="17"/>
      <c r="D20" s="17"/>
      <c r="E20" s="26"/>
      <c r="F20" s="340"/>
      <c r="G20" s="26"/>
      <c r="H20" s="26"/>
      <c r="I20" s="26"/>
      <c r="J20" s="26"/>
      <c r="K20" s="26"/>
      <c r="L20" s="26"/>
      <c r="M20" s="26"/>
      <c r="N20" s="26"/>
      <c r="O20" s="26"/>
      <c r="P20" s="26"/>
      <c r="Q20" s="26"/>
      <c r="R20" s="26"/>
      <c r="S20" s="26"/>
      <c r="T20" s="26"/>
      <c r="U20" s="26"/>
      <c r="V20" s="26"/>
      <c r="W20" s="61"/>
      <c r="AJ20" s="61"/>
      <c r="AQ20" s="742"/>
      <c r="AR20" s="742"/>
      <c r="AS20" s="742"/>
      <c r="AT20" s="742"/>
    </row>
    <row r="21" spans="1:46" s="340" customFormat="1" ht="13.7" customHeight="1">
      <c r="B21" s="720"/>
      <c r="C21" s="0"/>
      <c r="D21" s="0"/>
      <c r="E21" s="726"/>
      <c r="F21" s="726"/>
      <c r="G21" s="726"/>
      <c r="H21" s="17"/>
      <c r="I21" s="17"/>
      <c r="J21" s="17"/>
      <c r="K21" s="726"/>
      <c r="L21" s="726"/>
      <c r="M21" s="726"/>
      <c r="N21" s="726"/>
      <c r="O21" s="726"/>
      <c r="P21" s="726"/>
      <c r="Q21" s="726"/>
      <c r="R21" s="726"/>
      <c r="S21" s="726"/>
      <c r="T21" s="726"/>
      <c r="U21" s="726"/>
      <c r="V21" s="726"/>
    </row>
    <row r="22" spans="1:46" s="340" customFormat="1" ht="13.7" customHeight="1">
      <c r="D22" s="720"/>
      <c r="E22" s="247"/>
      <c r="F22" s="247"/>
      <c r="G22" s="247"/>
      <c r="J22" s="17"/>
      <c r="K22" s="729"/>
      <c r="L22" s="729"/>
      <c r="M22" s="729"/>
      <c r="N22" s="729"/>
      <c r="O22" s="729"/>
      <c r="P22" s="729"/>
      <c r="Q22" s="729"/>
      <c r="R22" s="729"/>
      <c r="S22" s="729"/>
      <c r="T22" s="729"/>
      <c r="U22" s="729"/>
      <c r="V22" s="729"/>
    </row>
    <row r="23" spans="1:46" ht="13.7" customHeight="1">
      <c r="A23" s="61"/>
      <c r="B23" s="26"/>
      <c r="C23" s="26"/>
      <c r="D23" s="10"/>
      <c r="E23" s="727"/>
      <c r="F23" s="727"/>
      <c r="G23" s="727"/>
      <c r="H23" s="726"/>
      <c r="I23" s="726"/>
      <c r="J23" s="10"/>
      <c r="K23" s="727"/>
      <c r="L23" s="726"/>
      <c r="M23" s="726"/>
      <c r="N23" s="726"/>
      <c r="O23" s="727"/>
      <c r="P23" s="727"/>
      <c r="Q23" s="727"/>
      <c r="R23" s="727"/>
      <c r="S23" s="727"/>
      <c r="T23" s="727"/>
      <c r="U23" s="727"/>
      <c r="V23" s="727"/>
      <c r="W23" s="61"/>
      <c r="AJ23" s="61"/>
    </row>
    <row r="24" spans="1:46" ht="13.7" customHeight="1">
      <c r="A24" s="61"/>
      <c r="B24" s="66"/>
      <c r="C24" s="66"/>
      <c r="D24" s="10"/>
      <c r="E24" s="728"/>
      <c r="F24" s="728"/>
      <c r="G24" s="728"/>
      <c r="H24" s="66"/>
      <c r="I24" s="66"/>
      <c r="J24" s="10"/>
      <c r="K24" s="195"/>
      <c r="L24" s="195"/>
      <c r="M24" s="195"/>
      <c r="N24" s="195"/>
      <c r="O24" s="195"/>
      <c r="P24" s="195"/>
      <c r="Q24" s="195"/>
      <c r="R24" s="195"/>
      <c r="S24" s="195"/>
      <c r="T24" s="195"/>
      <c r="U24" s="195"/>
      <c r="V24" s="195"/>
      <c r="W24" s="61"/>
      <c r="AJ24" s="61"/>
    </row>
    <row r="25" spans="1:46" ht="13.7" customHeight="1">
      <c r="A25" s="61"/>
      <c r="B25" s="66"/>
      <c r="C25" s="66"/>
      <c r="D25" s="10"/>
      <c r="E25" s="728"/>
      <c r="F25" s="728"/>
      <c r="G25" s="728"/>
      <c r="H25" s="66"/>
      <c r="I25" s="66"/>
      <c r="J25" s="26"/>
      <c r="K25" s="195"/>
      <c r="L25" s="195"/>
      <c r="M25" s="195"/>
      <c r="N25" s="195"/>
      <c r="O25" s="195"/>
      <c r="P25" s="195"/>
      <c r="Q25" s="195"/>
      <c r="R25" s="195"/>
      <c r="S25" s="195"/>
      <c r="T25" s="195"/>
      <c r="U25" s="195"/>
      <c r="V25" s="195"/>
      <c r="W25" s="61"/>
      <c r="Y25" s="26"/>
      <c r="AJ25" s="61"/>
    </row>
    <row r="26" spans="1:46" ht="13.7" customHeight="1">
      <c r="A26" s="61"/>
      <c r="B26" s="26"/>
      <c r="C26" s="66"/>
      <c r="D26" s="26"/>
      <c r="E26" s="728"/>
      <c r="F26" s="728"/>
      <c r="G26" s="728"/>
      <c r="H26" s="66"/>
      <c r="I26" s="66"/>
      <c r="J26" s="26"/>
      <c r="K26" s="195"/>
      <c r="L26" s="195"/>
      <c r="M26" s="195"/>
      <c r="N26" s="195"/>
      <c r="O26" s="195"/>
      <c r="P26" s="195"/>
      <c r="Q26" s="195"/>
      <c r="R26" s="195"/>
      <c r="S26" s="195"/>
      <c r="T26" s="195"/>
      <c r="U26" s="195"/>
      <c r="V26" s="195"/>
      <c r="W26" s="61"/>
      <c r="AJ26" s="61"/>
    </row>
    <row r="27" spans="1:46" s="340" customFormat="1" ht="13.7" customHeight="1">
      <c r="B27" s="78"/>
      <c r="C27" s="78"/>
      <c r="D27" s="720"/>
      <c r="E27" s="729"/>
      <c r="F27" s="729"/>
      <c r="G27" s="729"/>
      <c r="H27" s="78"/>
      <c r="I27" s="78"/>
      <c r="J27" s="720"/>
      <c r="K27" s="730"/>
      <c r="L27" s="730"/>
      <c r="M27" s="730"/>
      <c r="N27" s="730"/>
      <c r="O27" s="730"/>
      <c r="P27" s="730"/>
      <c r="Q27" s="730"/>
      <c r="R27" s="730"/>
      <c r="S27" s="730"/>
      <c r="T27" s="730"/>
      <c r="U27" s="730"/>
      <c r="V27" s="730"/>
    </row>
    <row r="28" spans="1:46" ht="13.7" customHeight="1">
      <c r="A28" s="61"/>
      <c r="B28" s="26"/>
      <c r="C28" s="26"/>
      <c r="D28" s="26"/>
      <c r="E28" s="26"/>
      <c r="F28" s="26"/>
      <c r="G28" s="26"/>
      <c r="H28" s="26"/>
      <c r="I28" s="26"/>
      <c r="J28" s="26"/>
      <c r="K28" s="26"/>
      <c r="L28" s="26"/>
      <c r="M28" s="26"/>
      <c r="N28" s="26"/>
      <c r="O28" s="26"/>
      <c r="P28" s="26"/>
      <c r="Q28" s="26"/>
      <c r="R28" s="26"/>
      <c r="S28" s="26"/>
      <c r="T28" s="26"/>
      <c r="U28" s="26"/>
      <c r="V28" s="26"/>
      <c r="W28" s="61"/>
      <c r="AJ28" s="61"/>
    </row>
    <row r="29" spans="1:46" ht="13.7" customHeight="1">
      <c r="A29" s="61"/>
      <c r="B29" s="228"/>
      <c r="C29" s="228"/>
      <c r="D29" s="228"/>
      <c r="E29" s="228"/>
      <c r="F29" s="228"/>
      <c r="G29" s="228"/>
      <c r="H29" s="228"/>
      <c r="I29" s="228"/>
      <c r="J29" s="228"/>
      <c r="K29" s="228"/>
      <c r="L29" s="228"/>
      <c r="M29" s="228"/>
      <c r="N29" s="228"/>
      <c r="O29" s="228"/>
      <c r="P29" s="228"/>
      <c r="Q29" s="228"/>
      <c r="R29" s="228"/>
      <c r="S29" s="228"/>
      <c r="T29" s="228"/>
      <c r="U29" s="228"/>
      <c r="V29" s="228"/>
      <c r="W29" s="61"/>
      <c r="AJ29" s="61"/>
    </row>
    <row r="30" spans="1:46" ht="13.7" customHeight="1">
      <c r="A30" s="61"/>
      <c r="B30" s="26"/>
      <c r="C30" s="26"/>
      <c r="D30" s="26"/>
      <c r="E30" s="26"/>
      <c r="F30" s="26"/>
      <c r="G30" s="26"/>
      <c r="H30" s="26"/>
      <c r="I30" s="26"/>
      <c r="J30" s="26"/>
      <c r="K30" s="26"/>
      <c r="L30" s="26"/>
      <c r="M30" s="26"/>
      <c r="N30" s="26"/>
      <c r="O30" s="26"/>
      <c r="P30" s="26"/>
      <c r="Q30" s="26"/>
      <c r="R30" s="26"/>
      <c r="S30" s="26"/>
      <c r="T30" s="26"/>
      <c r="U30" s="26"/>
      <c r="V30" s="164"/>
      <c r="W30" s="61"/>
      <c r="AJ30" s="61"/>
    </row>
    <row r="31" spans="1:46" ht="13.7" customHeight="1">
      <c r="A31" s="61"/>
      <c r="B31" s="26"/>
      <c r="C31" s="26"/>
      <c r="D31" s="26"/>
      <c r="E31" s="26"/>
      <c r="F31" s="26"/>
      <c r="G31" s="26"/>
      <c r="H31" s="26"/>
      <c r="I31" s="26"/>
      <c r="J31" s="26"/>
      <c r="K31" s="26"/>
      <c r="L31" s="26"/>
      <c r="M31" s="26"/>
      <c r="N31" s="26"/>
      <c r="O31" s="26"/>
      <c r="P31" s="26"/>
      <c r="Q31" s="26"/>
      <c r="R31" s="26"/>
      <c r="S31" s="26"/>
      <c r="T31" s="26"/>
      <c r="U31" s="26"/>
      <c r="V31" s="164"/>
      <c r="W31" s="61"/>
      <c r="AJ31" s="61"/>
    </row>
    <row r="32" spans="1:46" ht="27" customHeight="1">
      <c r="A32" s="26"/>
      <c r="B32" s="26"/>
      <c r="C32" s="26"/>
      <c r="D32" s="26"/>
      <c r="E32" s="26"/>
      <c r="F32" s="26"/>
      <c r="G32" s="26"/>
      <c r="H32" s="26"/>
      <c r="I32" s="26"/>
      <c r="J32" s="26"/>
      <c r="K32" s="26"/>
      <c r="L32" s="26"/>
      <c r="M32" s="26"/>
      <c r="N32" s="26"/>
      <c r="O32" s="26"/>
      <c r="P32" s="26"/>
      <c r="Q32" s="26"/>
      <c r="R32" s="26"/>
      <c r="T32" s="26"/>
      <c r="U32" s="26"/>
      <c r="V32" s="26"/>
      <c r="W32" s="26"/>
      <c r="X32" s="26"/>
      <c r="Y32" s="26"/>
      <c r="Z32" s="26"/>
      <c r="AA32" s="26"/>
      <c r="AC32" s="26"/>
      <c r="AD32" s="26"/>
      <c r="AE32" s="26"/>
      <c r="AF32" s="26"/>
      <c r="AG32" s="26"/>
      <c r="AH32" s="26"/>
      <c r="AI32" s="26"/>
      <c r="AJ32" s="26"/>
      <c r="AK32" s="26"/>
    </row>
    <row r="33" spans="1:71" ht="1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row>
    <row r="34" spans="1:71" ht="24" customHeight="1">
      <c r="A34" s="26"/>
      <c r="B34" s="26"/>
      <c r="C34" s="26"/>
      <c r="D34" s="723"/>
      <c r="E34" s="723"/>
      <c r="F34" s="723"/>
      <c r="G34" s="723"/>
      <c r="H34" s="723"/>
      <c r="I34" s="723"/>
      <c r="J34" s="723"/>
      <c r="K34" s="723"/>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row>
    <row r="35" spans="1:71" ht="4.7"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M35" s="26"/>
      <c r="AN35" s="765"/>
      <c r="AO35" s="765"/>
      <c r="AP35" s="765"/>
      <c r="AQ35" s="765"/>
      <c r="AR35" s="765"/>
      <c r="AS35" s="765"/>
      <c r="AT35" s="765"/>
      <c r="AU35" s="765"/>
      <c r="AV35" s="765"/>
      <c r="AW35" s="765"/>
      <c r="AX35" s="765"/>
      <c r="AY35" s="765"/>
      <c r="AZ35" s="765"/>
      <c r="BA35" s="765"/>
      <c r="BB35" s="765"/>
      <c r="BC35" s="765"/>
      <c r="BD35" s="765"/>
      <c r="BE35" s="765"/>
      <c r="BF35" s="765"/>
      <c r="BG35" s="765"/>
      <c r="BH35" s="765"/>
      <c r="BI35" s="765"/>
      <c r="BJ35" s="765"/>
      <c r="BK35" s="765"/>
      <c r="BL35" s="765"/>
      <c r="BM35" s="765"/>
      <c r="BN35" s="765"/>
      <c r="BO35" s="765"/>
      <c r="BP35" s="765"/>
      <c r="BQ35" s="765"/>
    </row>
    <row r="36" spans="1:71" ht="25.5" customHeight="1">
      <c r="A36" s="26"/>
      <c r="B36" s="26"/>
      <c r="C36" s="26"/>
      <c r="D36" s="724"/>
      <c r="E36" s="724"/>
      <c r="F36" s="724"/>
      <c r="G36" s="724"/>
      <c r="H36" s="724"/>
      <c r="I36" s="724"/>
      <c r="J36" s="724"/>
      <c r="K36" s="724"/>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M36" s="26"/>
      <c r="AN36" s="765"/>
      <c r="AO36" s="765"/>
      <c r="AP36" s="765"/>
      <c r="AQ36" s="765"/>
      <c r="AR36" s="765"/>
      <c r="AS36" s="765"/>
      <c r="AT36" s="765"/>
      <c r="AU36" s="765"/>
      <c r="AV36" s="765"/>
      <c r="AW36" s="765"/>
      <c r="AX36" s="765"/>
      <c r="AY36" s="765"/>
      <c r="AZ36" s="765"/>
      <c r="BA36" s="765"/>
      <c r="BB36" s="765"/>
      <c r="BC36" s="765"/>
      <c r="BD36" s="765"/>
      <c r="BE36" s="765"/>
      <c r="BF36" s="765"/>
      <c r="BG36" s="765"/>
      <c r="BH36" s="765"/>
      <c r="BI36" s="765"/>
      <c r="BJ36" s="765"/>
      <c r="BK36" s="765"/>
      <c r="BL36" s="765"/>
      <c r="BM36" s="765"/>
      <c r="BN36" s="765"/>
      <c r="BO36" s="765"/>
      <c r="BP36" s="765"/>
      <c r="BQ36" s="765"/>
    </row>
    <row r="37" spans="1:71" ht="20.25" customHeight="1">
      <c r="A37" s="26"/>
      <c r="B37" s="26"/>
      <c r="C37" s="26"/>
      <c r="D37" s="26"/>
      <c r="E37" s="26"/>
      <c r="F37" s="26"/>
      <c r="G37" s="26"/>
      <c r="H37" s="26"/>
      <c r="I37" s="26"/>
      <c r="J37" s="26"/>
      <c r="K37" s="26"/>
      <c r="L37" s="731"/>
      <c r="M37" s="731"/>
      <c r="N37" s="731"/>
      <c r="O37" s="731"/>
      <c r="P37" s="731"/>
      <c r="Q37" s="731"/>
      <c r="R37" s="731"/>
      <c r="S37" s="731"/>
      <c r="T37" s="731"/>
      <c r="U37" s="26"/>
      <c r="V37" s="26"/>
      <c r="W37" s="719"/>
      <c r="X37" s="719"/>
      <c r="Y37" s="719"/>
      <c r="Z37" s="719"/>
      <c r="AA37" s="719"/>
      <c r="AB37" s="719"/>
      <c r="AC37" s="719"/>
      <c r="AD37" s="719"/>
      <c r="AE37" s="719"/>
      <c r="AF37" s="719"/>
      <c r="AG37" s="719"/>
      <c r="AH37" s="719"/>
      <c r="AI37" s="731"/>
      <c r="AJ37" s="731"/>
      <c r="AK37" s="26"/>
      <c r="AM37" s="26"/>
      <c r="AN37" s="765"/>
      <c r="AO37" s="765"/>
      <c r="AP37" s="765"/>
      <c r="AQ37" s="765"/>
      <c r="AR37" s="765"/>
      <c r="AS37" s="765"/>
      <c r="AT37" s="765"/>
      <c r="AU37" s="765"/>
      <c r="AV37" s="765"/>
      <c r="AW37" s="765"/>
      <c r="AX37" s="765"/>
      <c r="AY37" s="765"/>
      <c r="AZ37" s="765"/>
      <c r="BA37" s="765"/>
      <c r="BB37" s="765"/>
      <c r="BC37" s="765"/>
      <c r="BD37" s="765"/>
      <c r="BE37" s="765"/>
      <c r="BF37" s="765"/>
      <c r="BG37" s="765"/>
      <c r="BH37" s="765"/>
      <c r="BI37" s="765"/>
      <c r="BJ37" s="765"/>
      <c r="BK37" s="765"/>
      <c r="BL37" s="765"/>
      <c r="BM37" s="765"/>
      <c r="BN37" s="765"/>
      <c r="BO37" s="765"/>
      <c r="BP37" s="765"/>
      <c r="BQ37" s="765"/>
    </row>
    <row r="38" spans="1:71" ht="95.25" customHeight="1">
      <c r="A38" s="719"/>
      <c r="B38" s="26"/>
      <c r="D38" s="725"/>
      <c r="E38" s="725"/>
      <c r="F38" s="725"/>
      <c r="G38" s="725"/>
      <c r="H38" s="725"/>
      <c r="I38" s="725"/>
      <c r="J38" s="725"/>
      <c r="K38" s="725"/>
      <c r="L38" s="731"/>
      <c r="M38" s="731"/>
      <c r="O38" s="731"/>
      <c r="P38" s="731"/>
      <c r="Q38" s="731"/>
      <c r="R38" s="731"/>
      <c r="S38" s="731"/>
      <c r="T38" s="731"/>
      <c r="U38" s="26"/>
      <c r="V38" s="719"/>
      <c r="W38" s="719"/>
      <c r="X38" s="719"/>
      <c r="Y38" s="719"/>
      <c r="Z38" s="719"/>
      <c r="AA38" s="719"/>
      <c r="AB38" s="719"/>
      <c r="AC38" s="719"/>
      <c r="AD38" s="719"/>
      <c r="AE38" s="719"/>
      <c r="AF38" s="719"/>
      <c r="AG38" s="719"/>
      <c r="AH38" s="719"/>
      <c r="AI38" s="731"/>
      <c r="AJ38" s="731"/>
      <c r="AK38" s="26"/>
      <c r="AM38" s="26"/>
      <c r="AN38" s="732"/>
      <c r="AO38" s="732"/>
      <c r="AP38" s="732"/>
      <c r="AQ38" s="732"/>
      <c r="AR38" s="732"/>
      <c r="AS38" s="732"/>
      <c r="AT38" s="732"/>
      <c r="AU38" s="732"/>
      <c r="AV38" s="732"/>
      <c r="AW38" s="732"/>
      <c r="AX38" s="732"/>
      <c r="AY38" s="732"/>
      <c r="AZ38" s="732"/>
      <c r="BA38" s="732"/>
      <c r="BB38" s="732"/>
      <c r="BC38" s="732"/>
      <c r="BD38" s="732"/>
      <c r="BE38" s="732"/>
      <c r="BF38" s="732"/>
      <c r="BG38" s="732"/>
      <c r="BH38" s="732"/>
      <c r="BI38" s="732"/>
      <c r="BJ38" s="732"/>
      <c r="BK38" s="732"/>
      <c r="BL38" s="732"/>
      <c r="BM38" s="732"/>
      <c r="BN38" s="732"/>
      <c r="BO38" s="732"/>
      <c r="BP38" s="732"/>
      <c r="BQ38" s="732"/>
    </row>
    <row r="39" spans="1:71" ht="6.75" customHeight="1">
      <c r="A39" s="26"/>
      <c r="B39" s="26"/>
      <c r="C39" s="26"/>
      <c r="D39" s="26"/>
      <c r="E39" s="26"/>
      <c r="F39" s="26"/>
      <c r="G39" s="725"/>
      <c r="H39" s="725"/>
      <c r="I39" s="725"/>
      <c r="J39" s="725"/>
      <c r="K39" s="725"/>
      <c r="M39" s="731"/>
      <c r="N39" s="731"/>
      <c r="O39" s="731"/>
      <c r="P39" s="731"/>
      <c r="Q39" s="731"/>
      <c r="R39" s="731"/>
      <c r="S39" s="731"/>
      <c r="T39" s="731"/>
      <c r="U39" s="731"/>
      <c r="V39" s="26"/>
      <c r="W39" s="26"/>
      <c r="X39" s="731"/>
      <c r="Y39" s="731"/>
      <c r="Z39" s="731"/>
      <c r="AA39" s="750"/>
      <c r="AB39" s="750"/>
      <c r="AC39" s="750"/>
      <c r="AD39" s="750"/>
      <c r="AE39" s="750"/>
      <c r="AF39" s="750"/>
      <c r="AG39" s="731"/>
      <c r="AH39" s="731"/>
      <c r="AI39" s="731"/>
      <c r="AJ39" s="731"/>
      <c r="AK39" s="731"/>
      <c r="AL39" s="26"/>
      <c r="AN39" s="26"/>
      <c r="AO39" s="732"/>
      <c r="AP39" s="732"/>
      <c r="AQ39" s="732"/>
      <c r="AR39" s="732"/>
      <c r="AS39" s="732"/>
      <c r="AT39" s="732"/>
      <c r="AU39" s="732"/>
      <c r="AV39" s="732"/>
      <c r="AW39" s="732"/>
      <c r="AX39" s="732"/>
      <c r="AY39" s="732"/>
      <c r="AZ39" s="732"/>
      <c r="BA39" s="732"/>
      <c r="BB39" s="732"/>
      <c r="BC39" s="732"/>
      <c r="BD39" s="732"/>
      <c r="BE39" s="732"/>
      <c r="BF39" s="732"/>
      <c r="BG39" s="732"/>
      <c r="BH39" s="732"/>
      <c r="BI39" s="732"/>
      <c r="BJ39" s="732"/>
      <c r="BK39" s="732"/>
      <c r="BL39" s="732"/>
      <c r="BM39" s="732"/>
      <c r="BN39" s="732"/>
      <c r="BO39" s="732"/>
      <c r="BP39" s="732"/>
      <c r="BQ39" s="732"/>
      <c r="BR39" s="732"/>
    </row>
    <row r="40" spans="1:71" ht="21.2" customHeight="1">
      <c r="A40" s="26"/>
      <c r="B40" s="26"/>
      <c r="C40" s="26"/>
      <c r="D40" s="26"/>
      <c r="E40" s="26"/>
      <c r="F40" s="26"/>
      <c r="G40" s="725"/>
      <c r="H40" s="725"/>
      <c r="I40" s="725"/>
      <c r="J40" s="725"/>
      <c r="K40" s="725"/>
      <c r="M40" s="732"/>
      <c r="N40" s="732"/>
      <c r="O40" s="732"/>
      <c r="P40" s="732"/>
      <c r="Q40" s="732"/>
      <c r="R40" s="732"/>
      <c r="S40" s="737"/>
      <c r="T40" s="732"/>
      <c r="U40" s="732"/>
      <c r="V40" s="26"/>
      <c r="W40" s="26"/>
      <c r="X40" s="739"/>
      <c r="Y40" s="739"/>
      <c r="Z40" s="739"/>
      <c r="AA40" s="739"/>
      <c r="AB40" s="739"/>
      <c r="AC40" s="739"/>
      <c r="AD40" s="739"/>
      <c r="AE40" s="739"/>
      <c r="AF40" s="739"/>
      <c r="AG40" s="739"/>
      <c r="AH40" s="739"/>
      <c r="AI40" s="739"/>
      <c r="AJ40" s="732"/>
      <c r="AK40" s="732"/>
      <c r="AL40" s="26"/>
      <c r="AN40" s="26"/>
      <c r="AO40" s="732"/>
      <c r="AP40" s="732"/>
      <c r="AQ40" s="732"/>
      <c r="AR40" s="732"/>
      <c r="AS40" s="732"/>
      <c r="AT40" s="732"/>
      <c r="AU40" s="732"/>
      <c r="AV40" s="732"/>
      <c r="AW40" s="732"/>
      <c r="AX40" s="732"/>
      <c r="AY40" s="732"/>
      <c r="AZ40" s="732"/>
      <c r="BA40" s="732"/>
      <c r="BB40" s="732"/>
      <c r="BC40" s="732"/>
      <c r="BD40" s="732"/>
      <c r="BE40" s="732"/>
      <c r="BF40" s="732"/>
      <c r="BG40" s="732"/>
      <c r="BH40" s="732"/>
      <c r="BI40" s="732"/>
      <c r="BJ40" s="732"/>
      <c r="BK40" s="732"/>
      <c r="BL40" s="732"/>
      <c r="BM40" s="732"/>
      <c r="BN40" s="732"/>
      <c r="BO40" s="732"/>
      <c r="BP40" s="732"/>
      <c r="BQ40" s="732"/>
      <c r="BR40" s="732"/>
    </row>
    <row r="41" spans="1:71" ht="21.75" customHeight="1">
      <c r="A41" s="26"/>
      <c r="B41" s="26"/>
      <c r="C41" s="26"/>
      <c r="D41" s="26"/>
      <c r="E41" s="26"/>
      <c r="F41" s="26"/>
      <c r="G41" s="725"/>
      <c r="H41" s="725"/>
      <c r="I41" s="725"/>
      <c r="J41" s="725"/>
      <c r="K41" s="725"/>
      <c r="M41" s="732"/>
      <c r="N41" s="732"/>
      <c r="O41" s="732"/>
      <c r="P41" s="733"/>
      <c r="Q41" s="732"/>
      <c r="R41" s="732"/>
      <c r="S41" s="732"/>
      <c r="T41" s="732"/>
      <c r="U41" s="732"/>
      <c r="V41" s="26"/>
      <c r="W41" s="26"/>
      <c r="X41" s="740"/>
      <c r="Y41" s="743"/>
      <c r="Z41" s="743"/>
      <c r="AA41" s="743"/>
      <c r="AB41" s="743"/>
      <c r="AC41" s="743"/>
      <c r="AD41" s="743"/>
      <c r="AE41" s="743"/>
      <c r="AF41" s="743"/>
      <c r="AG41" s="743"/>
      <c r="AH41" s="745"/>
      <c r="AI41" s="740"/>
      <c r="AJ41" s="732"/>
      <c r="AK41" s="732"/>
      <c r="AL41" s="26"/>
      <c r="AN41" s="26"/>
      <c r="AO41" s="732"/>
      <c r="AP41" s="732"/>
      <c r="AQ41" s="732"/>
      <c r="AR41" s="732"/>
      <c r="AS41" s="732"/>
      <c r="AT41" s="732"/>
      <c r="AU41" s="732"/>
      <c r="AV41" s="732"/>
      <c r="AW41" s="732"/>
      <c r="AX41" s="732"/>
      <c r="AY41" s="732"/>
      <c r="AZ41" s="732"/>
      <c r="BA41" s="732"/>
      <c r="BB41" s="732"/>
      <c r="BC41" s="732"/>
      <c r="BD41" s="732"/>
      <c r="BE41" s="732"/>
      <c r="BF41" s="732"/>
      <c r="BG41" s="732"/>
      <c r="BH41" s="732"/>
      <c r="BI41" s="732"/>
      <c r="BJ41" s="732"/>
      <c r="BK41" s="732"/>
      <c r="BL41" s="732"/>
      <c r="BM41" s="732"/>
      <c r="BN41" s="732"/>
      <c r="BO41" s="732"/>
      <c r="BP41" s="732"/>
      <c r="BQ41" s="732"/>
      <c r="BR41" s="732"/>
    </row>
    <row r="42" spans="1:71" ht="21.75" customHeight="1">
      <c r="A42" s="26"/>
      <c r="B42" s="26"/>
      <c r="C42" s="26"/>
      <c r="D42" s="26"/>
      <c r="E42" s="26"/>
      <c r="F42" s="26"/>
      <c r="G42" s="725"/>
      <c r="H42" s="725"/>
      <c r="I42" s="725"/>
      <c r="J42" s="725"/>
      <c r="K42" s="725"/>
      <c r="M42" s="732"/>
      <c r="N42" s="732"/>
      <c r="O42" s="732"/>
      <c r="P42" s="732"/>
      <c r="Q42" s="732"/>
      <c r="R42" s="732"/>
      <c r="S42" s="732"/>
      <c r="T42" s="732"/>
      <c r="U42" s="732"/>
      <c r="V42" s="26"/>
      <c r="W42" s="26"/>
      <c r="X42" s="740"/>
      <c r="Y42" s="743"/>
      <c r="Z42" s="743"/>
      <c r="AA42" s="743"/>
      <c r="AB42" s="743"/>
      <c r="AC42" s="743"/>
      <c r="AD42" s="743"/>
      <c r="AE42" s="743"/>
      <c r="AF42" s="743"/>
      <c r="AG42" s="743"/>
      <c r="AH42" s="745"/>
      <c r="AI42" s="740"/>
      <c r="AJ42" s="732"/>
      <c r="AK42" s="732"/>
      <c r="AN42" s="26"/>
      <c r="AO42" s="732"/>
      <c r="AP42" s="732"/>
      <c r="AQ42" s="732"/>
      <c r="AR42" s="732"/>
      <c r="AS42" s="732"/>
      <c r="AT42" s="732"/>
      <c r="AU42" s="732"/>
      <c r="AV42" s="732"/>
      <c r="AW42" s="732"/>
      <c r="AX42" s="732"/>
      <c r="AY42" s="732"/>
      <c r="AZ42" s="732"/>
      <c r="BA42" s="732"/>
      <c r="BB42" s="732"/>
      <c r="BC42" s="732"/>
      <c r="BD42" s="732"/>
      <c r="BE42" s="732"/>
      <c r="BF42" s="732"/>
      <c r="BG42" s="732"/>
      <c r="BH42" s="732"/>
      <c r="BI42" s="732"/>
      <c r="BJ42" s="732"/>
      <c r="BK42" s="732"/>
      <c r="BL42" s="732"/>
      <c r="BM42" s="732"/>
      <c r="BN42" s="732"/>
      <c r="BO42" s="732"/>
      <c r="BP42" s="732"/>
      <c r="BQ42" s="732"/>
      <c r="BR42" s="732"/>
    </row>
    <row r="43" spans="1:71" ht="21.75" customHeight="1">
      <c r="A43" s="26"/>
      <c r="B43" s="26"/>
      <c r="C43" s="26"/>
      <c r="D43" s="26"/>
      <c r="E43" s="26"/>
      <c r="F43" s="26"/>
      <c r="G43" s="725"/>
      <c r="H43" s="725"/>
      <c r="I43" s="725"/>
      <c r="J43" s="725"/>
      <c r="K43" s="725"/>
      <c r="M43" s="733"/>
      <c r="N43" s="733"/>
      <c r="O43" s="733"/>
      <c r="P43" s="733"/>
      <c r="Q43" s="733"/>
      <c r="R43" s="733"/>
      <c r="S43" s="733"/>
      <c r="T43" s="733"/>
      <c r="U43" s="733"/>
      <c r="V43" s="26"/>
      <c r="W43" s="26"/>
      <c r="X43" s="740"/>
      <c r="Y43" s="743"/>
      <c r="Z43" s="743"/>
      <c r="AA43" s="743"/>
      <c r="AB43" s="743"/>
      <c r="AC43" s="743"/>
      <c r="AD43" s="743"/>
      <c r="AE43" s="743"/>
      <c r="AF43" s="743"/>
      <c r="AG43" s="743"/>
      <c r="AH43" s="745"/>
      <c r="AI43" s="740"/>
      <c r="AJ43" s="733"/>
      <c r="AK43" s="733"/>
      <c r="AL43" s="26"/>
      <c r="AM43" s="26"/>
      <c r="AN43" s="766"/>
      <c r="AO43" s="767"/>
      <c r="AP43" s="767"/>
      <c r="AQ43" s="767"/>
      <c r="AR43" s="767"/>
      <c r="AS43" s="767"/>
      <c r="AT43" s="767"/>
      <c r="AU43" s="767"/>
      <c r="AV43" s="767"/>
      <c r="AW43" s="767"/>
      <c r="AX43" s="767"/>
      <c r="AY43" s="767"/>
      <c r="AZ43" s="767"/>
      <c r="BA43" s="767"/>
      <c r="BB43" s="767"/>
      <c r="BC43" s="767"/>
      <c r="BD43" s="767"/>
      <c r="BE43" s="767"/>
      <c r="BF43" s="767"/>
      <c r="BG43" s="767"/>
      <c r="BH43" s="767"/>
      <c r="BI43" s="767"/>
      <c r="BJ43" s="767"/>
      <c r="BK43" s="767"/>
      <c r="BL43" s="767"/>
      <c r="BM43" s="767"/>
      <c r="BN43" s="767"/>
      <c r="BO43" s="767"/>
      <c r="BP43" s="767"/>
      <c r="BQ43" s="767"/>
      <c r="BR43" s="767"/>
    </row>
    <row r="44" spans="1:71" ht="21.75" customHeight="1">
      <c r="A44" s="26"/>
      <c r="B44" s="26"/>
      <c r="C44" s="26"/>
      <c r="D44" s="26"/>
      <c r="E44" s="26"/>
      <c r="F44" s="26"/>
      <c r="G44" s="725"/>
      <c r="H44" s="725"/>
      <c r="I44" s="725"/>
      <c r="J44" s="725"/>
      <c r="K44" s="725"/>
      <c r="M44" s="733"/>
      <c r="N44" s="733"/>
      <c r="O44" s="733"/>
      <c r="P44" s="733"/>
      <c r="Q44" s="733"/>
      <c r="R44" s="733"/>
      <c r="S44" s="733"/>
      <c r="T44" s="733"/>
      <c r="U44" s="733"/>
      <c r="V44" s="26"/>
      <c r="W44" s="26"/>
      <c r="X44" s="740"/>
      <c r="Y44" s="744"/>
      <c r="Z44" s="744"/>
      <c r="AA44" s="744"/>
      <c r="AB44" s="744"/>
      <c r="AC44" s="744"/>
      <c r="AD44" s="744"/>
      <c r="AE44" s="744"/>
      <c r="AF44" s="744"/>
      <c r="AG44" s="744"/>
      <c r="AH44" s="745"/>
      <c r="AI44" s="740"/>
      <c r="AJ44" s="733"/>
      <c r="AK44" s="733"/>
      <c r="AL44" s="26"/>
      <c r="AM44" s="26"/>
      <c r="AN44" s="766"/>
      <c r="AO44" s="767"/>
      <c r="AP44" s="767"/>
      <c r="AQ44" s="767"/>
      <c r="AR44" s="767"/>
      <c r="AS44" s="767"/>
      <c r="AT44" s="767"/>
      <c r="AU44" s="767"/>
      <c r="AV44" s="767"/>
      <c r="AW44" s="767"/>
      <c r="AX44" s="767"/>
      <c r="AY44" s="767"/>
      <c r="AZ44" s="767"/>
      <c r="BA44" s="767"/>
      <c r="BB44" s="767"/>
      <c r="BC44" s="767"/>
      <c r="BD44" s="767"/>
      <c r="BE44" s="767"/>
      <c r="BF44" s="767"/>
      <c r="BG44" s="767"/>
      <c r="BH44" s="767"/>
      <c r="BI44" s="767"/>
      <c r="BJ44" s="767"/>
      <c r="BK44" s="767"/>
      <c r="BL44" s="767"/>
      <c r="BM44" s="767"/>
      <c r="BN44" s="767"/>
      <c r="BO44" s="767"/>
      <c r="BP44" s="767"/>
      <c r="BQ44" s="767"/>
      <c r="BR44" s="767"/>
    </row>
    <row r="45" spans="1:71" ht="22.7" customHeight="1">
      <c r="A45" s="26"/>
      <c r="B45" s="26"/>
      <c r="C45" s="26"/>
      <c r="D45" s="26"/>
      <c r="E45" s="26"/>
      <c r="F45" s="26"/>
      <c r="G45" s="725"/>
      <c r="H45" s="725"/>
      <c r="I45" s="725"/>
      <c r="J45" s="725"/>
      <c r="K45" s="725"/>
      <c r="M45" s="733"/>
      <c r="N45" s="733"/>
      <c r="O45" s="733"/>
      <c r="Q45" s="733"/>
      <c r="R45" s="733"/>
      <c r="S45" s="733"/>
      <c r="T45" s="733"/>
      <c r="U45" s="733"/>
      <c r="V45" s="26"/>
      <c r="W45" s="26"/>
      <c r="X45" s="740"/>
      <c r="Y45" s="744"/>
      <c r="Z45" s="744"/>
      <c r="AA45" s="744"/>
      <c r="AB45" s="744"/>
      <c r="AC45" s="744"/>
      <c r="AD45" s="744"/>
      <c r="AE45" s="744"/>
      <c r="AF45" s="744"/>
      <c r="AG45" s="744"/>
      <c r="AH45" s="745"/>
      <c r="AI45" s="740"/>
      <c r="AJ45" s="733"/>
      <c r="AK45" s="733"/>
      <c r="AL45" s="26"/>
      <c r="AM45" s="26"/>
      <c r="AN45" s="766"/>
      <c r="AO45" s="767"/>
      <c r="AP45" s="767"/>
      <c r="AQ45" s="767"/>
      <c r="AR45" s="767"/>
      <c r="AS45" s="767"/>
      <c r="AT45" s="767"/>
      <c r="AU45" s="767"/>
      <c r="AV45" s="767"/>
      <c r="AW45" s="767"/>
      <c r="AX45" s="767"/>
      <c r="AY45" s="767"/>
      <c r="AZ45" s="767"/>
      <c r="BA45" s="767"/>
      <c r="BB45" s="767"/>
      <c r="BC45" s="767"/>
      <c r="BD45" s="767"/>
      <c r="BE45" s="767"/>
      <c r="BF45" s="767"/>
      <c r="BG45" s="767"/>
      <c r="BH45" s="767"/>
      <c r="BI45" s="767"/>
      <c r="BJ45" s="767"/>
      <c r="BK45" s="767"/>
      <c r="BL45" s="767"/>
      <c r="BM45" s="767"/>
      <c r="BN45" s="767"/>
      <c r="BO45" s="767"/>
      <c r="BP45" s="767"/>
      <c r="BQ45" s="767"/>
      <c r="BR45" s="767"/>
    </row>
    <row r="46" spans="1:71" ht="22.7" customHeight="1">
      <c r="A46" s="26"/>
      <c r="B46" s="26"/>
      <c r="C46" s="26"/>
      <c r="D46" s="26"/>
      <c r="E46" s="26"/>
      <c r="F46" s="26"/>
      <c r="G46" s="725"/>
      <c r="H46" s="725"/>
      <c r="I46" s="725"/>
      <c r="J46" s="725"/>
      <c r="K46" s="725"/>
      <c r="M46" s="734"/>
      <c r="N46" s="733"/>
      <c r="O46" s="733"/>
      <c r="P46" s="733"/>
      <c r="Q46" s="733"/>
      <c r="R46" s="733"/>
      <c r="S46" s="733"/>
      <c r="T46" s="733"/>
      <c r="U46" s="26"/>
      <c r="V46" s="26"/>
      <c r="W46" s="26"/>
      <c r="X46" s="740"/>
      <c r="Y46" s="745"/>
      <c r="Z46" s="745"/>
      <c r="AA46" s="745"/>
      <c r="AB46" s="745"/>
      <c r="AC46" s="745"/>
      <c r="AD46" s="753"/>
      <c r="AE46" s="25"/>
      <c r="AF46" s="25"/>
      <c r="AG46" s="25"/>
      <c r="AH46" s="740"/>
      <c r="AI46" s="733"/>
      <c r="AJ46" s="733"/>
      <c r="AK46" s="733"/>
      <c r="AL46" s="26"/>
      <c r="AM46" s="738"/>
      <c r="AN46" s="738"/>
      <c r="AO46" s="768"/>
      <c r="AP46" s="768"/>
      <c r="AQ46" s="768"/>
      <c r="AR46" s="768"/>
      <c r="AS46" s="768"/>
      <c r="AT46" s="768"/>
      <c r="AU46" s="768"/>
      <c r="AV46" s="768"/>
      <c r="AW46" s="768"/>
      <c r="AX46" s="768"/>
      <c r="AY46" s="768"/>
      <c r="AZ46" s="768"/>
      <c r="BA46" s="768"/>
      <c r="BB46" s="768"/>
      <c r="BC46" s="768"/>
      <c r="BD46" s="26"/>
      <c r="BE46" s="26"/>
      <c r="BF46" s="26"/>
      <c r="BG46" s="26"/>
      <c r="BH46" s="26"/>
      <c r="BI46" s="26"/>
      <c r="BJ46" s="26"/>
      <c r="BK46" s="26"/>
      <c r="BL46" s="26"/>
      <c r="BM46" s="26"/>
      <c r="BN46" s="26"/>
      <c r="BO46" s="26"/>
      <c r="BP46" s="26"/>
      <c r="BQ46" s="738"/>
    </row>
    <row r="47" spans="1:71" ht="22.7" customHeight="1">
      <c r="A47" s="26"/>
      <c r="B47" s="26"/>
      <c r="C47" s="26"/>
      <c r="D47" s="26"/>
      <c r="E47" s="26"/>
      <c r="F47" s="26"/>
      <c r="G47" s="725"/>
      <c r="H47" s="725"/>
      <c r="I47" s="725"/>
      <c r="J47" s="725"/>
      <c r="K47" s="725"/>
      <c r="M47" s="734"/>
      <c r="N47" s="733"/>
      <c r="O47" s="733"/>
      <c r="P47" s="733"/>
      <c r="Q47" s="733"/>
      <c r="R47" s="733"/>
      <c r="S47" s="733"/>
      <c r="T47" s="733"/>
      <c r="U47" s="26"/>
      <c r="V47" s="26"/>
      <c r="W47" s="26"/>
      <c r="X47" s="740"/>
      <c r="Y47" s="745"/>
      <c r="Z47" s="745"/>
      <c r="AA47" s="745"/>
      <c r="AB47" s="745"/>
      <c r="AC47" s="745"/>
      <c r="AD47" s="753"/>
      <c r="AE47" s="25"/>
      <c r="AF47" s="25"/>
      <c r="AG47" s="25"/>
      <c r="AH47" s="740"/>
      <c r="AI47" s="733"/>
      <c r="AJ47" s="733"/>
      <c r="AK47" s="733"/>
      <c r="AL47" s="26"/>
      <c r="AM47" s="738"/>
      <c r="AN47" s="738"/>
      <c r="AO47" s="768"/>
      <c r="AP47" s="768"/>
      <c r="AQ47" s="768"/>
      <c r="AR47" s="768"/>
      <c r="AS47" s="768"/>
      <c r="AT47" s="768"/>
      <c r="AU47" s="768"/>
      <c r="AV47" s="768"/>
      <c r="AW47" s="768"/>
      <c r="AX47" s="768"/>
      <c r="AY47" s="768"/>
      <c r="AZ47" s="768"/>
      <c r="BA47" s="768"/>
      <c r="BB47" s="768"/>
      <c r="BC47" s="768"/>
      <c r="BD47" s="26"/>
      <c r="BE47" s="26"/>
      <c r="BF47" s="26"/>
      <c r="BG47" s="26"/>
      <c r="BH47" s="26"/>
      <c r="BI47" s="26"/>
      <c r="BJ47" s="26"/>
      <c r="BK47" s="26"/>
      <c r="BL47" s="26"/>
      <c r="BM47" s="26"/>
      <c r="BN47" s="26"/>
      <c r="BO47" s="26"/>
      <c r="BP47" s="26"/>
      <c r="BQ47" s="738"/>
    </row>
    <row r="48" spans="1:71" ht="35.450000000000003" customHeight="1">
      <c r="A48" s="26"/>
      <c r="B48" s="26"/>
      <c r="C48" s="26"/>
      <c r="D48" s="26"/>
      <c r="E48" s="26"/>
      <c r="F48" s="26"/>
      <c r="G48" s="725"/>
      <c r="H48" s="725"/>
      <c r="I48" s="725"/>
      <c r="J48" s="725"/>
      <c r="K48" s="725"/>
      <c r="M48" s="734"/>
      <c r="N48" s="733"/>
      <c r="O48" s="733"/>
      <c r="P48" s="733"/>
      <c r="Q48" s="733"/>
      <c r="R48" s="26"/>
      <c r="S48" s="733"/>
      <c r="T48" s="733"/>
      <c r="U48" s="26"/>
      <c r="V48" s="26"/>
      <c r="W48" s="26"/>
      <c r="X48" s="733"/>
      <c r="Y48" s="740"/>
      <c r="Z48" s="740"/>
      <c r="AA48" s="740"/>
      <c r="AB48" s="740"/>
      <c r="AC48" s="740"/>
      <c r="AD48" s="754"/>
      <c r="AE48" s="754"/>
      <c r="AF48" s="754"/>
      <c r="AG48" s="754"/>
      <c r="AH48" s="740"/>
      <c r="AI48" s="733"/>
      <c r="AJ48" s="733"/>
      <c r="AK48" s="733"/>
      <c r="AL48" s="762"/>
      <c r="AM48" s="738"/>
      <c r="AN48" s="738"/>
      <c r="AO48" s="768"/>
      <c r="AP48" s="768"/>
      <c r="AQ48" s="768"/>
      <c r="AR48" s="768"/>
      <c r="AS48" s="768"/>
      <c r="AT48" s="768"/>
      <c r="AU48" s="768"/>
      <c r="AV48" s="768"/>
      <c r="AW48" s="768"/>
      <c r="AX48" s="768"/>
      <c r="AY48" s="768"/>
      <c r="AZ48" s="768"/>
      <c r="BA48" s="768"/>
      <c r="BB48" s="768"/>
      <c r="BC48" s="768"/>
      <c r="BD48" s="26"/>
      <c r="BE48" s="26"/>
      <c r="BF48" s="26"/>
      <c r="BG48" s="26"/>
      <c r="BH48" s="26"/>
      <c r="BI48" s="26"/>
      <c r="BJ48" s="26"/>
      <c r="BK48" s="26"/>
      <c r="BL48" s="26"/>
      <c r="BM48" s="26"/>
      <c r="BN48" s="26"/>
      <c r="BO48" s="26"/>
      <c r="BP48" s="26"/>
      <c r="BQ48" s="738"/>
    </row>
    <row r="49" spans="1:70" ht="31.7" customHeight="1">
      <c r="A49" s="61"/>
      <c r="M49" s="735"/>
      <c r="N49" s="736"/>
      <c r="O49" s="736"/>
      <c r="P49" s="736"/>
      <c r="Q49" s="736"/>
      <c r="S49" s="736"/>
      <c r="T49" s="736"/>
      <c r="W49" s="61"/>
      <c r="X49" s="736"/>
      <c r="Y49" s="746"/>
      <c r="Z49" s="746"/>
      <c r="AA49" s="746"/>
      <c r="AB49" s="746"/>
      <c r="AC49" s="746"/>
      <c r="AD49" s="754"/>
      <c r="AE49" s="755"/>
      <c r="AF49" s="755"/>
      <c r="AG49" s="755"/>
      <c r="AH49" s="746"/>
      <c r="AI49" s="736"/>
      <c r="AJ49" s="736"/>
      <c r="AK49" s="736"/>
      <c r="AL49" s="763"/>
      <c r="AM49" s="764"/>
      <c r="AN49" s="764"/>
      <c r="AO49" s="769"/>
      <c r="AP49" s="769"/>
      <c r="AQ49" s="769"/>
      <c r="AR49" s="769"/>
      <c r="AS49" s="769"/>
      <c r="AT49" s="769"/>
      <c r="AU49" s="769"/>
      <c r="AV49" s="769"/>
      <c r="AW49" s="769"/>
      <c r="AX49" s="769"/>
      <c r="AY49" s="769"/>
      <c r="AZ49" s="769"/>
      <c r="BA49" s="769"/>
      <c r="BB49" s="769"/>
      <c r="BC49" s="769"/>
      <c r="BQ49" s="764"/>
    </row>
    <row r="50" spans="1:70" ht="31.7" customHeight="1">
      <c r="A50" s="26"/>
      <c r="B50" s="26"/>
      <c r="C50" s="26"/>
      <c r="D50" s="26"/>
      <c r="E50" s="26"/>
      <c r="F50" s="26"/>
      <c r="G50" s="26"/>
      <c r="H50" s="26"/>
      <c r="I50" s="26"/>
      <c r="J50" s="26"/>
      <c r="M50" s="734"/>
      <c r="N50" s="734"/>
      <c r="O50" s="734"/>
      <c r="P50" s="734"/>
      <c r="Q50" s="734"/>
      <c r="R50" s="735"/>
      <c r="S50" s="735"/>
      <c r="T50" s="735"/>
      <c r="U50" s="738"/>
      <c r="V50" s="26"/>
      <c r="W50" s="26"/>
      <c r="X50" s="741"/>
      <c r="Y50" s="26"/>
      <c r="Z50" s="747"/>
      <c r="AA50" s="747"/>
      <c r="AB50" s="747"/>
      <c r="AC50" s="747"/>
      <c r="AD50" s="754"/>
      <c r="AE50" s="755"/>
      <c r="AF50" s="755"/>
      <c r="AG50" s="755"/>
      <c r="AH50" s="743"/>
      <c r="AI50" s="761"/>
      <c r="AJ50" s="734"/>
      <c r="AK50" s="734"/>
      <c r="AL50" s="26"/>
      <c r="AM50" s="26"/>
      <c r="AN50" s="26"/>
      <c r="AO50" s="741"/>
      <c r="AP50" s="26"/>
      <c r="AQ50" s="26"/>
      <c r="AR50" s="26"/>
      <c r="AS50" s="26"/>
      <c r="AT50" s="26"/>
      <c r="AU50" s="26"/>
      <c r="AV50" s="26"/>
      <c r="AW50" s="26"/>
      <c r="AX50" s="26"/>
      <c r="AY50" s="770"/>
      <c r="AZ50" s="770"/>
      <c r="BA50" s="771"/>
      <c r="BB50" s="772"/>
      <c r="BC50" s="772"/>
      <c r="BD50" s="772"/>
      <c r="BE50" s="772"/>
      <c r="BF50" s="25"/>
      <c r="BG50" s="25"/>
      <c r="BH50" s="25"/>
      <c r="BI50" s="25"/>
      <c r="BJ50" s="25"/>
      <c r="BK50" s="25"/>
      <c r="BL50" s="25"/>
      <c r="BM50" s="25"/>
      <c r="BN50" s="25"/>
      <c r="BO50" s="25"/>
      <c r="BP50" s="25"/>
      <c r="BQ50" s="25"/>
      <c r="BR50" s="738"/>
    </row>
    <row r="51" spans="1:70" ht="63" customHeight="1">
      <c r="A51" s="26"/>
      <c r="B51" s="26"/>
      <c r="C51" s="26"/>
      <c r="D51" s="26"/>
      <c r="E51" s="26"/>
      <c r="F51" s="26"/>
      <c r="G51" s="26"/>
      <c r="H51" s="26"/>
      <c r="I51" s="26"/>
      <c r="J51" s="26"/>
      <c r="M51" s="734"/>
      <c r="N51" s="734"/>
      <c r="O51" s="734"/>
      <c r="P51" s="734"/>
      <c r="Q51" s="734"/>
      <c r="R51" s="735"/>
      <c r="S51" s="735"/>
      <c r="T51" s="735"/>
      <c r="U51" s="738"/>
      <c r="V51" s="26"/>
      <c r="W51" s="26"/>
      <c r="X51" s="741"/>
      <c r="Y51" s="26"/>
      <c r="Z51" s="748"/>
      <c r="AA51" s="748"/>
      <c r="AB51" s="752"/>
      <c r="AC51" s="748"/>
      <c r="AD51" s="744"/>
      <c r="AE51" s="744"/>
      <c r="AF51" s="744"/>
      <c r="AG51" s="744"/>
      <c r="AH51" s="758"/>
      <c r="AI51" s="761"/>
      <c r="AJ51" s="734"/>
      <c r="AK51" s="734"/>
      <c r="AL51" s="26"/>
      <c r="AM51" s="26"/>
      <c r="AN51" s="26"/>
      <c r="AO51" s="741"/>
      <c r="AP51" s="26"/>
      <c r="AQ51" s="26"/>
      <c r="AR51" s="26"/>
      <c r="AS51" s="26"/>
      <c r="AT51" s="26"/>
      <c r="AU51" s="26"/>
      <c r="AV51" s="26"/>
      <c r="AW51" s="26"/>
      <c r="AX51" s="26"/>
      <c r="AY51" s="770"/>
      <c r="AZ51" s="770"/>
      <c r="BA51" s="771"/>
      <c r="BB51" s="772"/>
      <c r="BC51" s="772"/>
      <c r="BD51" s="772"/>
      <c r="BE51" s="772"/>
      <c r="BF51" s="25"/>
      <c r="BG51" s="25"/>
      <c r="BH51" s="25"/>
      <c r="BI51" s="25"/>
      <c r="BJ51" s="25"/>
      <c r="BK51" s="25"/>
      <c r="BL51" s="25"/>
      <c r="BM51" s="25"/>
      <c r="BN51" s="25"/>
      <c r="BO51" s="25"/>
      <c r="BP51" s="25"/>
      <c r="BQ51" s="25"/>
      <c r="BR51" s="738"/>
    </row>
    <row r="52" spans="1:70" ht="20.25" customHeight="1">
      <c r="A52" s="26"/>
      <c r="B52" s="26"/>
      <c r="C52" s="26"/>
      <c r="D52" s="26"/>
      <c r="E52" s="26"/>
      <c r="F52" s="26"/>
      <c r="G52" s="26"/>
      <c r="H52" s="26"/>
      <c r="I52" s="26"/>
      <c r="J52" s="26"/>
      <c r="M52" s="734"/>
      <c r="N52" s="734"/>
      <c r="O52" s="734"/>
      <c r="P52" s="734"/>
      <c r="Q52" s="734"/>
      <c r="R52" s="735"/>
      <c r="S52" s="735"/>
      <c r="T52" s="735"/>
      <c r="U52" s="738"/>
      <c r="V52" s="26"/>
      <c r="W52" s="26"/>
      <c r="X52" s="741"/>
      <c r="Y52" s="26"/>
      <c r="Z52" s="749"/>
      <c r="AA52" s="751"/>
      <c r="AB52" s="751"/>
      <c r="AC52" s="751"/>
      <c r="AD52" s="747"/>
      <c r="AE52" s="756"/>
      <c r="AF52" s="756"/>
      <c r="AG52" s="756"/>
      <c r="AH52" s="759"/>
      <c r="AI52" s="761"/>
      <c r="AJ52" s="734"/>
      <c r="AK52" s="734"/>
      <c r="AL52" s="26"/>
      <c r="AM52" s="26"/>
      <c r="AN52" s="26"/>
      <c r="AO52" s="741"/>
      <c r="AP52" s="26"/>
      <c r="AQ52" s="26"/>
      <c r="AR52" s="26"/>
      <c r="AS52" s="26"/>
      <c r="AT52" s="26"/>
      <c r="AU52" s="26"/>
      <c r="AV52" s="26"/>
      <c r="AW52" s="26"/>
      <c r="AX52" s="26"/>
      <c r="AY52" s="770"/>
      <c r="AZ52" s="770"/>
      <c r="BA52" s="771"/>
      <c r="BB52" s="772"/>
      <c r="BC52" s="772"/>
      <c r="BD52" s="772"/>
      <c r="BE52" s="772"/>
      <c r="BF52" s="25"/>
      <c r="BG52" s="25"/>
      <c r="BH52" s="25"/>
      <c r="BI52" s="25"/>
      <c r="BJ52" s="25"/>
      <c r="BK52" s="25"/>
      <c r="BL52" s="25"/>
      <c r="BM52" s="25"/>
      <c r="BN52" s="25"/>
      <c r="BO52" s="25"/>
      <c r="BP52" s="25"/>
      <c r="BQ52" s="25"/>
      <c r="BR52" s="738"/>
    </row>
    <row r="53" spans="1:70" ht="59.25" customHeight="1">
      <c r="A53" s="26"/>
      <c r="B53" s="26"/>
      <c r="C53" s="26"/>
      <c r="D53" s="26"/>
      <c r="E53" s="26"/>
      <c r="F53" s="26"/>
      <c r="G53" s="26"/>
      <c r="H53" s="26"/>
      <c r="I53" s="26"/>
      <c r="J53" s="26"/>
      <c r="M53" s="61"/>
      <c r="N53" s="734"/>
      <c r="O53" s="734"/>
      <c r="P53" s="734"/>
      <c r="Q53" s="734"/>
      <c r="R53" s="735"/>
      <c r="S53" s="735"/>
      <c r="T53" s="735"/>
      <c r="U53" s="738"/>
      <c r="V53" s="26"/>
      <c r="W53" s="26"/>
      <c r="X53" s="741"/>
      <c r="Y53" s="26"/>
      <c r="Z53" s="747"/>
      <c r="AA53" s="747"/>
      <c r="AB53" s="747"/>
      <c r="AC53" s="747"/>
      <c r="AD53" s="747"/>
      <c r="AE53" s="757"/>
      <c r="AF53" s="757"/>
      <c r="AG53" s="757"/>
      <c r="AH53" s="756"/>
      <c r="AI53" s="761"/>
      <c r="AJ53" s="734"/>
      <c r="AK53" s="734"/>
      <c r="AL53" s="26"/>
      <c r="AM53" s="26"/>
      <c r="AN53" s="26"/>
      <c r="AO53" s="741"/>
      <c r="AP53" s="26"/>
      <c r="AQ53" s="26"/>
      <c r="AR53" s="26"/>
      <c r="AS53" s="26"/>
      <c r="AT53" s="26"/>
      <c r="AU53" s="26"/>
      <c r="AV53" s="26"/>
      <c r="AW53" s="26"/>
      <c r="AX53" s="26"/>
      <c r="AY53" s="770"/>
      <c r="AZ53" s="770"/>
      <c r="BA53" s="771"/>
      <c r="BB53" s="772"/>
      <c r="BC53" s="772"/>
      <c r="BD53" s="772"/>
      <c r="BE53" s="772"/>
      <c r="BF53" s="25"/>
      <c r="BG53" s="25"/>
      <c r="BH53" s="25"/>
      <c r="BI53" s="25"/>
      <c r="BJ53" s="25"/>
      <c r="BK53" s="25"/>
      <c r="BL53" s="25"/>
      <c r="BM53" s="25"/>
      <c r="BN53" s="25"/>
      <c r="BO53" s="25"/>
      <c r="BP53" s="25"/>
      <c r="BQ53" s="25"/>
      <c r="BR53" s="738"/>
    </row>
    <row r="54" spans="1:70" ht="24.75" customHeight="1">
      <c r="A54" s="26"/>
      <c r="B54" s="26"/>
      <c r="C54" s="26"/>
      <c r="D54" s="26"/>
      <c r="E54" s="26"/>
      <c r="F54" s="26"/>
      <c r="G54" s="26"/>
      <c r="H54" s="26"/>
      <c r="I54" s="26"/>
      <c r="J54" s="26"/>
      <c r="M54" s="61"/>
      <c r="N54" s="734"/>
      <c r="O54" s="734"/>
      <c r="P54" s="734"/>
      <c r="Q54" s="734"/>
      <c r="R54" s="735"/>
      <c r="S54" s="735"/>
      <c r="T54" s="735"/>
      <c r="U54" s="738"/>
      <c r="V54" s="26"/>
      <c r="W54" s="26"/>
      <c r="X54" s="741"/>
      <c r="Y54" s="26"/>
      <c r="Z54" s="747"/>
      <c r="AA54" s="747"/>
      <c r="AB54" s="747"/>
      <c r="AC54" s="747"/>
      <c r="AD54" s="26"/>
      <c r="AE54" s="26"/>
      <c r="AF54" s="26"/>
      <c r="AG54" s="26"/>
      <c r="AH54" s="757"/>
      <c r="AI54" s="761"/>
      <c r="AJ54" s="734"/>
      <c r="AK54" s="734"/>
      <c r="AL54" s="26"/>
      <c r="AM54" s="26"/>
      <c r="AN54" s="26"/>
      <c r="AO54" s="741"/>
      <c r="AP54" s="26"/>
      <c r="AQ54" s="26"/>
      <c r="AR54" s="26"/>
      <c r="AS54" s="26"/>
      <c r="AT54" s="26"/>
      <c r="AU54" s="26"/>
      <c r="AV54" s="26"/>
      <c r="AW54" s="26"/>
      <c r="AX54" s="26"/>
      <c r="AY54" s="770"/>
      <c r="AZ54" s="770"/>
      <c r="BA54" s="771"/>
      <c r="BB54" s="772"/>
      <c r="BC54" s="772"/>
      <c r="BD54" s="772"/>
      <c r="BE54" s="772"/>
      <c r="BF54" s="25"/>
      <c r="BG54" s="25"/>
      <c r="BH54" s="25"/>
      <c r="BI54" s="25"/>
      <c r="BJ54" s="25"/>
      <c r="BK54" s="25"/>
      <c r="BL54" s="25"/>
      <c r="BM54" s="25"/>
      <c r="BN54" s="25"/>
      <c r="BO54" s="25"/>
      <c r="BP54" s="25"/>
      <c r="BQ54" s="25"/>
      <c r="BR54" s="738"/>
    </row>
    <row r="55" spans="1:70">
      <c r="A55" s="26"/>
      <c r="B55" s="26"/>
      <c r="C55" s="26"/>
      <c r="D55" s="26"/>
      <c r="E55" s="26"/>
      <c r="F55" s="26"/>
      <c r="G55" s="26"/>
      <c r="H55" s="26"/>
      <c r="I55" s="26"/>
      <c r="J55" s="26"/>
      <c r="M55" s="61"/>
      <c r="N55" s="26"/>
      <c r="O55" s="26"/>
      <c r="P55" s="26"/>
      <c r="Q55" s="26"/>
      <c r="W55" s="26"/>
      <c r="X55" s="26"/>
      <c r="Y55" s="26"/>
      <c r="Z55" s="26"/>
      <c r="AA55" s="26"/>
      <c r="AB55" s="26"/>
      <c r="AC55" s="26"/>
      <c r="AH55" s="760"/>
      <c r="AI55" s="26"/>
      <c r="AJ55" s="61"/>
      <c r="AK55" s="26"/>
    </row>
    <row r="56" spans="1:70">
      <c r="A56" s="61"/>
      <c r="M56" s="61"/>
      <c r="N56" s="26"/>
      <c r="O56" s="26"/>
      <c r="P56" s="26"/>
      <c r="Q56" s="26"/>
      <c r="W56" s="61"/>
      <c r="AJ56" s="61"/>
      <c r="AK56" s="26"/>
    </row>
    <row r="57" spans="1:70">
      <c r="A57" s="61"/>
      <c r="M57" s="61"/>
      <c r="N57" s="26"/>
      <c r="O57" s="26"/>
      <c r="P57" s="26"/>
      <c r="Q57" s="26"/>
      <c r="W57" s="61"/>
      <c r="AJ57" s="61"/>
      <c r="AK57" s="26"/>
    </row>
    <row r="58" spans="1:70">
      <c r="A58" s="61"/>
      <c r="M58" s="61"/>
      <c r="N58" s="26"/>
      <c r="O58" s="26"/>
      <c r="P58" s="26"/>
      <c r="Q58" s="26"/>
      <c r="W58" s="61"/>
      <c r="AJ58" s="61"/>
      <c r="AK58" s="26"/>
    </row>
    <row r="59" spans="1:70">
      <c r="A59" s="61"/>
      <c r="M59" s="61"/>
      <c r="W59" s="61"/>
      <c r="AJ59" s="61"/>
    </row>
    <row r="60" spans="1:70">
      <c r="A60" s="61"/>
      <c r="M60" s="61"/>
      <c r="W60" s="61"/>
      <c r="AJ60" s="61"/>
    </row>
    <row r="61" spans="1:70">
      <c r="A61" s="61"/>
      <c r="M61" s="61"/>
      <c r="W61" s="61"/>
      <c r="AJ61" s="61"/>
    </row>
    <row r="62" spans="1:70">
      <c r="A62" s="61"/>
      <c r="M62" s="61"/>
      <c r="W62" s="61"/>
      <c r="AJ62" s="61"/>
    </row>
    <row r="63" spans="1:70">
      <c r="A63" s="61"/>
      <c r="M63" s="61"/>
      <c r="W63" s="61"/>
      <c r="AJ63" s="61"/>
    </row>
    <row r="64" spans="1:70">
      <c r="A64" s="61"/>
      <c r="M64" s="61"/>
      <c r="W64" s="61"/>
      <c r="AJ64" s="61"/>
    </row>
    <row r="65" spans="1:36">
      <c r="A65" s="61"/>
      <c r="M65" s="61"/>
      <c r="W65" s="61"/>
      <c r="AJ65" s="61"/>
    </row>
    <row r="66" spans="1:36">
      <c r="A66" s="61"/>
      <c r="M66" s="61"/>
      <c r="W66" s="61"/>
      <c r="AJ66" s="61"/>
    </row>
    <row r="67" spans="1:36">
      <c r="A67" s="61"/>
      <c r="M67" s="61"/>
      <c r="W67" s="61"/>
      <c r="AJ67" s="61"/>
    </row>
    <row r="68" spans="1:36">
      <c r="A68" s="61"/>
      <c r="M68" s="61"/>
      <c r="W68" s="61"/>
      <c r="AJ68" s="61"/>
    </row>
    <row r="69" spans="1:36">
      <c r="A69" s="61"/>
      <c r="M69" s="61"/>
      <c r="W69" s="61"/>
      <c r="AJ69" s="61"/>
    </row>
    <row r="70" spans="1:36">
      <c r="A70" s="61"/>
      <c r="M70" s="61"/>
      <c r="W70" s="61"/>
      <c r="AJ70" s="61"/>
    </row>
    <row r="71" spans="1:36">
      <c r="A71" s="61"/>
      <c r="M71" s="61"/>
      <c r="W71" s="61"/>
      <c r="AJ71" s="61"/>
    </row>
    <row r="72" spans="1:36">
      <c r="A72" s="61"/>
      <c r="M72" s="61"/>
      <c r="W72" s="61"/>
      <c r="AJ72" s="61"/>
    </row>
    <row r="73" spans="1:36">
      <c r="A73" s="61"/>
      <c r="M73" s="61"/>
      <c r="W73" s="61"/>
      <c r="AJ73" s="61"/>
    </row>
    <row r="74" spans="1:36">
      <c r="A74" s="61"/>
      <c r="M74" s="61"/>
      <c r="W74" s="61"/>
      <c r="AJ74" s="61"/>
    </row>
    <row r="75" spans="1:36">
      <c r="A75" s="61"/>
      <c r="M75" s="61"/>
      <c r="W75" s="61"/>
      <c r="AJ75" s="61"/>
    </row>
    <row r="76" spans="1:36">
      <c r="A76" s="61"/>
      <c r="M76" s="61"/>
      <c r="W76" s="61"/>
      <c r="AJ76" s="61"/>
    </row>
    <row r="77" spans="1:36">
      <c r="A77" s="61"/>
      <c r="M77" s="61"/>
      <c r="W77" s="61"/>
      <c r="AJ77" s="61"/>
    </row>
    <row r="78" spans="1:36">
      <c r="A78" s="61"/>
      <c r="M78" s="61"/>
      <c r="W78" s="61"/>
      <c r="AJ78" s="61"/>
    </row>
    <row r="79" spans="1:36">
      <c r="A79" s="61"/>
      <c r="M79" s="61"/>
      <c r="W79" s="61"/>
      <c r="AJ79" s="61"/>
    </row>
    <row r="80" spans="1:36">
      <c r="A80" s="61"/>
      <c r="M80" s="61"/>
      <c r="W80" s="61"/>
      <c r="AJ80" s="61"/>
    </row>
    <row r="81" spans="1:36">
      <c r="A81" s="61"/>
      <c r="M81" s="61"/>
      <c r="W81" s="61"/>
      <c r="AJ81" s="61"/>
    </row>
    <row r="82" spans="1:36">
      <c r="A82" s="61"/>
      <c r="M82" s="61"/>
      <c r="W82" s="61"/>
      <c r="AJ82" s="61"/>
    </row>
    <row r="83" spans="1:36">
      <c r="A83" s="61"/>
      <c r="M83" s="61"/>
      <c r="W83" s="61"/>
      <c r="AJ83" s="61"/>
    </row>
    <row r="84" spans="1:36">
      <c r="A84" s="61"/>
      <c r="M84" s="61"/>
      <c r="W84" s="61"/>
      <c r="AJ84" s="61"/>
    </row>
    <row r="85" spans="1:36">
      <c r="A85" s="61"/>
      <c r="M85" s="61"/>
      <c r="W85" s="61"/>
      <c r="AJ85" s="61"/>
    </row>
    <row r="86" spans="1:36">
      <c r="A86" s="61"/>
      <c r="M86" s="61"/>
      <c r="W86" s="61"/>
      <c r="AJ86" s="61"/>
    </row>
    <row r="87" spans="1:36">
      <c r="A87" s="61"/>
      <c r="M87" s="61"/>
      <c r="W87" s="61"/>
      <c r="AJ87" s="61"/>
    </row>
    <row r="88" spans="1:36">
      <c r="A88" s="61"/>
      <c r="M88" s="61"/>
      <c r="W88" s="61"/>
      <c r="AJ88" s="61"/>
    </row>
    <row r="89" spans="1:36">
      <c r="A89" s="61"/>
      <c r="M89" s="61"/>
      <c r="W89" s="61"/>
      <c r="AJ89" s="61"/>
    </row>
    <row r="90" spans="1:36">
      <c r="A90" s="61"/>
      <c r="M90" s="61"/>
      <c r="W90" s="61"/>
      <c r="AJ90" s="61"/>
    </row>
    <row r="91" spans="1:36">
      <c r="A91" s="61"/>
      <c r="M91" s="61"/>
      <c r="W91" s="61"/>
      <c r="AJ91" s="61"/>
    </row>
    <row r="92" spans="1:36">
      <c r="A92" s="61"/>
      <c r="M92" s="61"/>
      <c r="W92" s="61"/>
      <c r="AJ92" s="61"/>
    </row>
    <row r="93" spans="1:36">
      <c r="A93" s="61"/>
      <c r="M93" s="61"/>
      <c r="W93" s="61"/>
      <c r="AJ93" s="61"/>
    </row>
    <row r="94" spans="1:36">
      <c r="A94" s="61"/>
      <c r="M94" s="61"/>
      <c r="W94" s="61"/>
      <c r="AJ94" s="61"/>
    </row>
    <row r="95" spans="1:36">
      <c r="A95" s="61"/>
      <c r="M95" s="61"/>
      <c r="W95" s="61"/>
      <c r="AJ95" s="61"/>
    </row>
    <row r="96" spans="1:36">
      <c r="A96" s="61"/>
      <c r="M96" s="61"/>
      <c r="W96" s="61"/>
      <c r="AJ96" s="61"/>
    </row>
    <row r="97" spans="1:36">
      <c r="A97" s="61"/>
      <c r="M97" s="61"/>
      <c r="W97" s="61"/>
      <c r="AJ97" s="61"/>
    </row>
    <row r="98" spans="1:36">
      <c r="A98" s="61"/>
      <c r="M98" s="61"/>
      <c r="W98" s="61"/>
      <c r="AJ98" s="61"/>
    </row>
    <row r="99" spans="1:36">
      <c r="A99" s="61"/>
      <c r="M99" s="61"/>
      <c r="W99" s="61"/>
      <c r="AJ99" s="61"/>
    </row>
    <row r="100" spans="1:36">
      <c r="A100" s="61"/>
      <c r="M100" s="61"/>
      <c r="W100" s="61"/>
      <c r="AJ100" s="61"/>
    </row>
    <row r="101" spans="1:36">
      <c r="A101" s="61"/>
      <c r="M101" s="61"/>
      <c r="W101" s="61"/>
      <c r="AJ101" s="61"/>
    </row>
    <row r="102" spans="1:36">
      <c r="A102" s="61"/>
      <c r="M102" s="61"/>
      <c r="W102" s="61"/>
      <c r="AJ102" s="61"/>
    </row>
    <row r="103" spans="1:36">
      <c r="A103" s="61"/>
      <c r="M103" s="61"/>
      <c r="W103" s="61"/>
      <c r="AJ103" s="61"/>
    </row>
    <row r="104" spans="1:36">
      <c r="A104" s="61"/>
      <c r="M104" s="61"/>
      <c r="W104" s="61"/>
      <c r="AJ104" s="61"/>
    </row>
    <row r="105" spans="1:36">
      <c r="A105" s="61"/>
      <c r="M105" s="61"/>
      <c r="W105" s="61"/>
      <c r="AJ105" s="61"/>
    </row>
    <row r="106" spans="1:36">
      <c r="A106" s="61"/>
      <c r="M106" s="61"/>
      <c r="W106" s="61"/>
      <c r="AJ106" s="61"/>
    </row>
    <row r="107" spans="1:36">
      <c r="A107" s="61"/>
      <c r="M107" s="61"/>
      <c r="W107" s="61"/>
      <c r="AJ107" s="61"/>
    </row>
    <row r="108" spans="1:36">
      <c r="A108" s="61"/>
      <c r="M108" s="61"/>
      <c r="W108" s="61"/>
      <c r="AJ108" s="61"/>
    </row>
    <row r="109" spans="1:36">
      <c r="A109" s="61"/>
      <c r="E109" s="26"/>
      <c r="M109" s="61"/>
      <c r="W109" s="61"/>
      <c r="AJ109" s="61"/>
    </row>
    <row r="110" spans="1:36">
      <c r="A110" s="61"/>
      <c r="E110" s="26"/>
      <c r="M110" s="61"/>
      <c r="W110" s="61"/>
      <c r="AJ110" s="61"/>
    </row>
    <row r="111" spans="1:36">
      <c r="A111" s="61"/>
      <c r="M111" s="61"/>
      <c r="W111" s="61"/>
      <c r="AJ111" s="61"/>
    </row>
    <row r="112" spans="1:36">
      <c r="A112" s="61"/>
      <c r="M112" s="61"/>
      <c r="W112" s="61"/>
      <c r="AJ112" s="61"/>
    </row>
    <row r="113" spans="1:36">
      <c r="A113" s="61"/>
      <c r="M113" s="61"/>
      <c r="W113" s="61"/>
      <c r="AJ113" s="61"/>
    </row>
    <row r="114" spans="1:36">
      <c r="A114" s="61"/>
      <c r="M114" s="61"/>
      <c r="W114" s="61"/>
      <c r="AJ114" s="61"/>
    </row>
    <row r="115" spans="1:36">
      <c r="A115" s="61"/>
      <c r="M115" s="61"/>
      <c r="W115" s="61"/>
      <c r="AJ115" s="61"/>
    </row>
    <row r="116" spans="1:36">
      <c r="A116" s="61"/>
      <c r="M116" s="61"/>
      <c r="W116" s="61"/>
      <c r="AJ116" s="61"/>
    </row>
    <row r="117" spans="1:36">
      <c r="A117" s="61"/>
      <c r="M117" s="61"/>
      <c r="W117" s="61"/>
      <c r="AJ117" s="61"/>
    </row>
    <row r="118" spans="1:36">
      <c r="A118" s="61"/>
      <c r="M118" s="61"/>
      <c r="W118" s="61"/>
      <c r="AJ118" s="61"/>
    </row>
    <row r="119" spans="1:36">
      <c r="A119" s="61"/>
      <c r="M119" s="61"/>
      <c r="W119" s="61"/>
      <c r="AJ119" s="61"/>
    </row>
    <row r="120" spans="1:36">
      <c r="A120" s="61"/>
      <c r="M120" s="61"/>
      <c r="W120" s="61"/>
      <c r="AJ120" s="61"/>
    </row>
    <row r="121" spans="1:36">
      <c r="A121" s="61"/>
      <c r="M121" s="61"/>
      <c r="W121" s="61"/>
      <c r="AJ121" s="61"/>
    </row>
    <row r="122" spans="1:36">
      <c r="A122" s="61"/>
      <c r="M122" s="61"/>
      <c r="W122" s="61"/>
      <c r="AJ122" s="61"/>
    </row>
    <row r="123" spans="1:36">
      <c r="A123" s="61"/>
      <c r="M123" s="61"/>
      <c r="W123" s="61"/>
      <c r="AJ123" s="61"/>
    </row>
    <row r="124" spans="1:36">
      <c r="A124" s="61"/>
      <c r="M124" s="61"/>
      <c r="W124" s="61"/>
      <c r="AJ124" s="61"/>
    </row>
    <row r="125" spans="1:36">
      <c r="A125" s="61"/>
      <c r="M125" s="61"/>
      <c r="W125" s="61"/>
      <c r="AJ125" s="61"/>
    </row>
    <row r="126" spans="1:36">
      <c r="A126" s="61"/>
      <c r="M126" s="61"/>
      <c r="W126" s="61"/>
      <c r="AJ126" s="61"/>
    </row>
    <row r="127" spans="1:36">
      <c r="A127" s="61"/>
      <c r="M127" s="61"/>
      <c r="W127" s="61"/>
      <c r="AJ127" s="61"/>
    </row>
    <row r="128" spans="1:36">
      <c r="A128" s="61"/>
      <c r="M128" s="61"/>
      <c r="W128" s="61"/>
      <c r="AJ128" s="61"/>
    </row>
    <row r="129" spans="1:36">
      <c r="A129" s="61"/>
      <c r="M129" s="61"/>
      <c r="W129" s="61"/>
      <c r="AJ129" s="61"/>
    </row>
    <row r="130" spans="1:36">
      <c r="A130" s="61"/>
      <c r="M130" s="61"/>
      <c r="W130" s="61"/>
      <c r="AJ130" s="61"/>
    </row>
    <row r="131" spans="1:36">
      <c r="A131" s="61"/>
      <c r="M131" s="61"/>
      <c r="W131" s="61"/>
      <c r="AJ131" s="61"/>
    </row>
    <row r="132" spans="1:36">
      <c r="A132" s="61"/>
      <c r="M132" s="61"/>
      <c r="W132" s="61"/>
      <c r="AJ132" s="61"/>
    </row>
    <row r="133" spans="1:36">
      <c r="A133" s="61"/>
      <c r="M133" s="61"/>
      <c r="W133" s="61"/>
      <c r="AJ133" s="61"/>
    </row>
    <row r="134" spans="1:36">
      <c r="A134" s="61"/>
      <c r="M134" s="61"/>
      <c r="W134" s="61"/>
      <c r="AA134" s="26"/>
      <c r="AJ134" s="61"/>
    </row>
    <row r="135" spans="1:36">
      <c r="A135" s="61"/>
      <c r="M135" s="61"/>
      <c r="W135" s="61"/>
      <c r="AA135" s="26"/>
      <c r="AJ135" s="61"/>
    </row>
    <row r="136" spans="1:36">
      <c r="A136" s="61"/>
      <c r="M136" s="61"/>
      <c r="W136" s="61"/>
      <c r="AJ136" s="61"/>
    </row>
    <row r="137" spans="1:36">
      <c r="A137" s="61"/>
      <c r="M137" s="61"/>
      <c r="W137" s="61"/>
      <c r="AJ137" s="61"/>
    </row>
    <row r="138" spans="1:36">
      <c r="A138" s="61"/>
      <c r="M138" s="61"/>
      <c r="W138" s="61"/>
      <c r="AJ138" s="61"/>
    </row>
    <row r="139" spans="1:36">
      <c r="A139" s="61"/>
      <c r="M139" s="61"/>
      <c r="W139" s="61"/>
      <c r="AJ139" s="61"/>
    </row>
    <row r="140" spans="1:36">
      <c r="A140" s="61"/>
      <c r="M140" s="61"/>
      <c r="W140" s="61"/>
      <c r="AJ140" s="61"/>
    </row>
    <row r="141" spans="1:36">
      <c r="A141" s="61"/>
      <c r="M141" s="61"/>
      <c r="W141" s="61"/>
      <c r="AJ141" s="61"/>
    </row>
    <row r="142" spans="1:36">
      <c r="A142" s="61"/>
      <c r="M142" s="61"/>
      <c r="W142" s="61"/>
      <c r="AJ142" s="61"/>
    </row>
    <row r="143" spans="1:36">
      <c r="A143" s="61"/>
      <c r="M143" s="61"/>
      <c r="W143" s="61"/>
      <c r="AJ143" s="61"/>
    </row>
    <row r="144" spans="1:36">
      <c r="A144" s="61"/>
      <c r="M144" s="61"/>
      <c r="W144" s="61"/>
      <c r="AJ144" s="61"/>
    </row>
    <row r="145" spans="1:36">
      <c r="A145" s="61"/>
      <c r="M145" s="61"/>
      <c r="W145" s="61"/>
      <c r="AJ145" s="61"/>
    </row>
    <row r="146" spans="1:36">
      <c r="A146" s="61"/>
      <c r="M146" s="61"/>
      <c r="W146" s="61"/>
      <c r="AJ146" s="61"/>
    </row>
    <row r="147" spans="1:36">
      <c r="A147" s="61"/>
      <c r="M147" s="61"/>
      <c r="W147" s="61"/>
      <c r="AJ147" s="61"/>
    </row>
    <row r="148" spans="1:36">
      <c r="A148" s="61"/>
      <c r="M148" s="61"/>
      <c r="W148" s="61"/>
      <c r="AJ148" s="61"/>
    </row>
    <row r="149" spans="1:36">
      <c r="A149" s="61"/>
      <c r="M149" s="61"/>
      <c r="W149" s="61"/>
      <c r="AJ149" s="61"/>
    </row>
    <row r="150" spans="1:36">
      <c r="A150" s="61"/>
      <c r="M150" s="61"/>
      <c r="W150" s="61"/>
      <c r="AJ150" s="61"/>
    </row>
    <row r="151" spans="1:36">
      <c r="A151" s="61"/>
      <c r="M151" s="61"/>
      <c r="W151" s="61"/>
      <c r="AJ151" s="61"/>
    </row>
    <row r="152" spans="1:36">
      <c r="A152" s="61"/>
      <c r="M152" s="61"/>
      <c r="W152" s="61"/>
      <c r="AJ152" s="61"/>
    </row>
    <row r="153" spans="1:36">
      <c r="A153" s="61"/>
      <c r="M153" s="61"/>
      <c r="W153" s="61"/>
      <c r="AJ153" s="61"/>
    </row>
    <row r="154" spans="1:36">
      <c r="A154" s="61"/>
      <c r="M154" s="61"/>
      <c r="W154" s="61"/>
      <c r="AJ154" s="61"/>
    </row>
    <row r="155" spans="1:36">
      <c r="A155" s="61"/>
      <c r="M155" s="61"/>
      <c r="W155" s="61"/>
      <c r="AJ155" s="61"/>
    </row>
    <row r="156" spans="1:36">
      <c r="A156" s="61"/>
      <c r="M156" s="61"/>
      <c r="W156" s="61"/>
      <c r="AJ156" s="61"/>
    </row>
    <row r="157" spans="1:36">
      <c r="A157" s="61"/>
      <c r="M157" s="61"/>
      <c r="W157" s="61"/>
      <c r="AJ157" s="61"/>
    </row>
    <row r="158" spans="1:36">
      <c r="A158" s="61"/>
      <c r="M158" s="61"/>
      <c r="W158" s="61"/>
      <c r="AJ158" s="61"/>
    </row>
    <row r="159" spans="1:36">
      <c r="A159" s="61"/>
      <c r="M159" s="61"/>
      <c r="W159" s="61"/>
      <c r="AJ159" s="61"/>
    </row>
    <row r="160" spans="1:36">
      <c r="A160" s="61"/>
      <c r="M160" s="61"/>
      <c r="W160" s="61"/>
      <c r="AJ160" s="61"/>
    </row>
    <row r="161" spans="1:36">
      <c r="A161" s="61"/>
      <c r="M161" s="61"/>
      <c r="W161" s="61"/>
      <c r="AJ161" s="61"/>
    </row>
    <row r="162" spans="1:36">
      <c r="A162" s="61"/>
      <c r="M162" s="61"/>
      <c r="W162" s="61"/>
      <c r="AJ162" s="61"/>
    </row>
    <row r="163" spans="1:36">
      <c r="A163" s="61"/>
      <c r="M163" s="61"/>
      <c r="W163" s="61"/>
      <c r="AJ163" s="61"/>
    </row>
    <row r="164" spans="1:36">
      <c r="A164" s="61"/>
      <c r="M164" s="61"/>
      <c r="W164" s="61"/>
      <c r="AJ164" s="61"/>
    </row>
    <row r="165" spans="1:36">
      <c r="A165" s="61"/>
      <c r="M165" s="61"/>
      <c r="W165" s="61"/>
      <c r="AJ165" s="61"/>
    </row>
    <row r="166" spans="1:36">
      <c r="A166" s="61"/>
      <c r="M166" s="61"/>
      <c r="W166" s="61"/>
      <c r="AJ166" s="61"/>
    </row>
    <row r="167" spans="1:36">
      <c r="A167" s="61"/>
      <c r="M167" s="61"/>
      <c r="W167" s="61"/>
      <c r="AJ167" s="61"/>
    </row>
    <row r="168" spans="1:36">
      <c r="A168" s="61"/>
      <c r="M168" s="61"/>
      <c r="W168" s="61"/>
      <c r="AJ168" s="61"/>
    </row>
    <row r="169" spans="1:36">
      <c r="A169" s="61"/>
      <c r="M169" s="61"/>
      <c r="W169" s="61"/>
      <c r="AJ169" s="61"/>
    </row>
    <row r="170" spans="1:36">
      <c r="A170" s="61"/>
      <c r="M170" s="61"/>
      <c r="W170" s="61"/>
      <c r="AJ170" s="61"/>
    </row>
    <row r="171" spans="1:36">
      <c r="A171" s="61"/>
      <c r="M171" s="61"/>
      <c r="W171" s="61"/>
      <c r="AJ171" s="61"/>
    </row>
    <row r="172" spans="1:36">
      <c r="A172" s="61"/>
      <c r="M172" s="61"/>
      <c r="W172" s="61"/>
      <c r="AJ172" s="61"/>
    </row>
    <row r="173" spans="1:36">
      <c r="A173" s="61"/>
      <c r="M173" s="61"/>
      <c r="W173" s="61"/>
      <c r="AJ173" s="61"/>
    </row>
    <row r="174" spans="1:36">
      <c r="A174" s="61"/>
      <c r="M174" s="61"/>
      <c r="W174" s="61"/>
      <c r="AJ174" s="61"/>
    </row>
    <row r="175" spans="1:36">
      <c r="A175" s="61"/>
      <c r="M175" s="61"/>
      <c r="W175" s="61"/>
      <c r="AJ175" s="61"/>
    </row>
    <row r="176" spans="1:36">
      <c r="A176" s="61"/>
      <c r="M176" s="61"/>
      <c r="W176" s="61"/>
      <c r="AJ176" s="61"/>
    </row>
    <row r="177" spans="1:36">
      <c r="A177" s="61"/>
      <c r="M177" s="61"/>
      <c r="W177" s="61"/>
      <c r="AJ177" s="61"/>
    </row>
    <row r="178" spans="1:36">
      <c r="A178" s="61"/>
      <c r="M178" s="61"/>
      <c r="W178" s="61"/>
      <c r="AJ178" s="61"/>
    </row>
    <row r="179" spans="1:36">
      <c r="A179" s="61"/>
      <c r="M179" s="61"/>
      <c r="W179" s="61"/>
      <c r="AJ179" s="61"/>
    </row>
    <row r="180" spans="1:36">
      <c r="A180" s="61"/>
      <c r="M180" s="61"/>
      <c r="W180" s="61"/>
      <c r="AJ180" s="61"/>
    </row>
    <row r="181" spans="1:36">
      <c r="A181" s="61"/>
      <c r="M181" s="61"/>
      <c r="W181" s="61"/>
      <c r="AJ181" s="61"/>
    </row>
    <row r="182" spans="1:36">
      <c r="A182" s="61"/>
      <c r="M182" s="61"/>
      <c r="W182" s="61"/>
      <c r="AJ182" s="61"/>
    </row>
    <row r="183" spans="1:36">
      <c r="A183" s="61"/>
      <c r="M183" s="61"/>
      <c r="W183" s="61"/>
      <c r="AJ183" s="61"/>
    </row>
    <row r="184" spans="1:36">
      <c r="A184" s="61"/>
      <c r="M184" s="61"/>
      <c r="W184" s="61"/>
      <c r="AJ184" s="61"/>
    </row>
    <row r="185" spans="1:36">
      <c r="A185" s="61"/>
      <c r="M185" s="61"/>
      <c r="W185" s="61"/>
      <c r="AJ185" s="61"/>
    </row>
    <row r="186" spans="1:36">
      <c r="A186" s="61"/>
      <c r="M186" s="61"/>
      <c r="W186" s="61"/>
      <c r="AJ186" s="61"/>
    </row>
    <row r="187" spans="1:36">
      <c r="A187" s="61"/>
      <c r="M187" s="61"/>
      <c r="W187" s="61"/>
      <c r="AJ187" s="61"/>
    </row>
    <row r="188" spans="1:36">
      <c r="A188" s="61"/>
      <c r="M188" s="61"/>
      <c r="W188" s="61"/>
      <c r="AJ188" s="61"/>
    </row>
    <row r="189" spans="1:36">
      <c r="A189" s="61"/>
      <c r="M189" s="61"/>
      <c r="W189" s="61"/>
      <c r="AJ189" s="61"/>
    </row>
    <row r="190" spans="1:36">
      <c r="A190" s="61"/>
      <c r="M190" s="61"/>
      <c r="W190" s="61"/>
      <c r="AJ190" s="61"/>
    </row>
    <row r="191" spans="1:36">
      <c r="A191" s="61"/>
      <c r="M191" s="61"/>
      <c r="W191" s="61"/>
      <c r="AJ191" s="61"/>
    </row>
    <row r="192" spans="1:36">
      <c r="A192" s="61"/>
      <c r="M192" s="61"/>
      <c r="W192" s="61"/>
      <c r="AJ192" s="61"/>
    </row>
    <row r="193" spans="1:36">
      <c r="A193" s="61"/>
      <c r="M193" s="61"/>
      <c r="W193" s="61"/>
      <c r="AJ193" s="61"/>
    </row>
    <row r="194" spans="1:36">
      <c r="A194" s="61"/>
      <c r="M194" s="61"/>
      <c r="W194" s="61"/>
      <c r="AJ194" s="61"/>
    </row>
    <row r="195" spans="1:36">
      <c r="A195" s="61"/>
      <c r="M195" s="61"/>
      <c r="W195" s="61"/>
      <c r="AJ195" s="61"/>
    </row>
    <row r="196" spans="1:36">
      <c r="A196" s="61"/>
      <c r="M196" s="61"/>
      <c r="W196" s="61"/>
      <c r="AJ196" s="61"/>
    </row>
    <row r="197" spans="1:36">
      <c r="A197" s="61"/>
      <c r="M197" s="61"/>
      <c r="W197" s="61"/>
      <c r="AJ197" s="61"/>
    </row>
    <row r="198" spans="1:36">
      <c r="A198" s="61"/>
      <c r="M198" s="61"/>
      <c r="W198" s="61"/>
      <c r="AJ198" s="61"/>
    </row>
    <row r="199" spans="1:36">
      <c r="A199" s="61"/>
      <c r="M199" s="61"/>
      <c r="W199" s="61"/>
      <c r="AJ199" s="61"/>
    </row>
    <row r="200" spans="1:36">
      <c r="A200" s="61"/>
      <c r="M200" s="61"/>
      <c r="W200" s="61"/>
      <c r="AJ200" s="61"/>
    </row>
    <row r="201" spans="1:36">
      <c r="A201" s="61"/>
      <c r="M201" s="61"/>
      <c r="W201" s="61"/>
      <c r="AJ201" s="61"/>
    </row>
    <row r="202" spans="1:36">
      <c r="A202" s="61"/>
      <c r="M202" s="61"/>
      <c r="W202" s="61"/>
      <c r="AJ202" s="61"/>
    </row>
    <row r="203" spans="1:36">
      <c r="A203" s="61"/>
      <c r="M203" s="61"/>
      <c r="W203" s="61"/>
      <c r="AJ203" s="61"/>
    </row>
    <row r="204" spans="1:36">
      <c r="A204" s="61"/>
      <c r="M204" s="61"/>
      <c r="W204" s="61"/>
      <c r="AJ204" s="61"/>
    </row>
    <row r="205" spans="1:36">
      <c r="A205" s="61"/>
      <c r="M205" s="61"/>
      <c r="W205" s="61"/>
      <c r="AJ205" s="61"/>
    </row>
    <row r="206" spans="1:36">
      <c r="A206" s="61"/>
      <c r="M206" s="61"/>
      <c r="W206" s="61"/>
      <c r="AJ206" s="61"/>
    </row>
    <row r="207" spans="1:36">
      <c r="A207" s="61"/>
      <c r="M207" s="61"/>
      <c r="W207" s="61"/>
      <c r="AJ207" s="61"/>
    </row>
    <row r="208" spans="1:36">
      <c r="A208" s="61"/>
      <c r="M208" s="61"/>
      <c r="W208" s="61"/>
      <c r="AJ208" s="61"/>
    </row>
    <row r="209" spans="1:36">
      <c r="A209" s="61"/>
      <c r="M209" s="61"/>
      <c r="W209" s="61"/>
      <c r="AJ209" s="61"/>
    </row>
    <row r="210" spans="1:36">
      <c r="A210" s="61"/>
      <c r="M210" s="61"/>
      <c r="W210" s="61"/>
      <c r="AJ210" s="61"/>
    </row>
    <row r="211" spans="1:36">
      <c r="A211" s="61"/>
      <c r="M211" s="61"/>
      <c r="W211" s="61"/>
      <c r="AJ211" s="61"/>
    </row>
    <row r="212" spans="1:36">
      <c r="A212" s="61"/>
      <c r="M212" s="61"/>
      <c r="W212" s="61"/>
      <c r="AJ212" s="61"/>
    </row>
    <row r="213" spans="1:36">
      <c r="A213" s="61"/>
      <c r="M213" s="61"/>
      <c r="W213" s="61"/>
      <c r="AJ213" s="61"/>
    </row>
    <row r="214" spans="1:36">
      <c r="A214" s="61"/>
      <c r="M214" s="61"/>
      <c r="W214" s="61"/>
      <c r="AJ214" s="61"/>
    </row>
    <row r="215" spans="1:36">
      <c r="A215" s="61"/>
      <c r="M215" s="61"/>
      <c r="W215" s="61"/>
      <c r="AJ215" s="61"/>
    </row>
    <row r="216" spans="1:36">
      <c r="A216" s="61"/>
      <c r="M216" s="61"/>
      <c r="W216" s="61"/>
      <c r="AJ216" s="61"/>
    </row>
    <row r="217" spans="1:36">
      <c r="A217" s="61"/>
      <c r="M217" s="61"/>
      <c r="W217" s="61"/>
      <c r="AJ217" s="61"/>
    </row>
    <row r="218" spans="1:36">
      <c r="A218" s="61"/>
      <c r="M218" s="61"/>
      <c r="W218" s="61"/>
      <c r="AJ218" s="61"/>
    </row>
    <row r="219" spans="1:36">
      <c r="A219" s="61"/>
      <c r="M219" s="61"/>
      <c r="W219" s="61"/>
      <c r="AJ219" s="61"/>
    </row>
    <row r="220" spans="1:36">
      <c r="A220" s="61"/>
      <c r="M220" s="61"/>
      <c r="W220" s="61"/>
      <c r="AJ220" s="61"/>
    </row>
    <row r="221" spans="1:36">
      <c r="A221" s="61"/>
      <c r="M221" s="61"/>
      <c r="W221" s="61"/>
      <c r="AJ221" s="61"/>
    </row>
    <row r="222" spans="1:36">
      <c r="A222" s="61"/>
      <c r="M222" s="61"/>
      <c r="W222" s="61"/>
      <c r="AJ222" s="61"/>
    </row>
    <row r="223" spans="1:36">
      <c r="A223" s="61"/>
      <c r="M223" s="61"/>
      <c r="W223" s="61"/>
      <c r="AJ223" s="61"/>
    </row>
    <row r="224" spans="1:36">
      <c r="A224" s="61"/>
      <c r="M224" s="61"/>
      <c r="W224" s="61"/>
      <c r="AJ224" s="61"/>
    </row>
    <row r="225" spans="1:36">
      <c r="A225" s="61"/>
      <c r="M225" s="61"/>
      <c r="W225" s="61"/>
      <c r="AJ225" s="61"/>
    </row>
    <row r="226" spans="1:36">
      <c r="A226" s="61"/>
      <c r="M226" s="61"/>
      <c r="W226" s="61"/>
      <c r="AJ226" s="61"/>
    </row>
    <row r="227" spans="1:36">
      <c r="A227" s="61"/>
      <c r="M227" s="61"/>
      <c r="W227" s="61"/>
      <c r="AJ227" s="61"/>
    </row>
    <row r="228" spans="1:36">
      <c r="A228" s="61"/>
      <c r="M228" s="61"/>
      <c r="W228" s="61"/>
      <c r="AJ228" s="61"/>
    </row>
    <row r="229" spans="1:36">
      <c r="A229" s="61"/>
      <c r="M229" s="61"/>
      <c r="W229" s="61"/>
      <c r="AJ229" s="61"/>
    </row>
    <row r="230" spans="1:36">
      <c r="A230" s="61"/>
      <c r="M230" s="61"/>
      <c r="W230" s="61"/>
      <c r="AJ230" s="61"/>
    </row>
    <row r="231" spans="1:36">
      <c r="A231" s="61"/>
      <c r="M231" s="61"/>
      <c r="W231" s="61"/>
      <c r="AJ231" s="61"/>
    </row>
    <row r="232" spans="1:36">
      <c r="A232" s="61"/>
      <c r="M232" s="61"/>
      <c r="W232" s="61"/>
      <c r="AJ232" s="61"/>
    </row>
    <row r="233" spans="1:36">
      <c r="A233" s="61"/>
      <c r="M233" s="61"/>
      <c r="W233" s="61"/>
      <c r="AJ233" s="61"/>
    </row>
    <row r="234" spans="1:36">
      <c r="A234" s="61"/>
      <c r="M234" s="61"/>
      <c r="W234" s="61"/>
      <c r="AJ234" s="61"/>
    </row>
    <row r="235" spans="1:36">
      <c r="A235" s="61"/>
      <c r="M235" s="61"/>
      <c r="W235" s="61"/>
      <c r="AJ235" s="61"/>
    </row>
    <row r="236" spans="1:36">
      <c r="A236" s="61"/>
      <c r="M236" s="61"/>
      <c r="W236" s="61"/>
      <c r="AJ236" s="61"/>
    </row>
    <row r="237" spans="1:36">
      <c r="A237" s="61"/>
      <c r="M237" s="61"/>
      <c r="W237" s="61"/>
      <c r="AJ237" s="61"/>
    </row>
    <row r="238" spans="1:36">
      <c r="A238" s="61"/>
      <c r="W238" s="61"/>
      <c r="AJ238" s="61"/>
    </row>
    <row r="239" spans="1:36">
      <c r="A239" s="61"/>
      <c r="W239" s="61"/>
      <c r="AJ239" s="61"/>
    </row>
  </sheetData>
  <customSheetViews>
    <customSheetView guid="{47EA9957-A615-47FB-A919-F4A5C47399E9}" topLeftCell="A25">
      <selection activeCell="S22" sqref="S22"/>
      <colBreaks count="1" manualBreakCount="1">
        <brk id="13" max="1048575" man="1"/>
      </colBreaks>
      <pageMargins left="0.39370078740157483" right="0.39370078740157483" top="0.39370078740157483" bottom="0.39370078740157483" header="0" footer="0.98425196850393704"/>
      <printOptions horizontalCentered="1"/>
      <pageSetup paperSize="9" scale="95" orientation="portrait" r:id="rId1"/>
      <headerFooter alignWithMargins="0"/>
    </customSheetView>
  </customSheetViews>
  <mergeCells count="2">
    <mergeCell ref="AD46:AG46"/>
    <mergeCell ref="AD51:AG51"/>
  </mergeCells>
  <phoneticPr fontId="39"/>
  <printOptions horizontalCentered="1"/>
  <pageMargins left="0.39370078740157477" right="0.19685039370078738" top="0.39370078740157477" bottom="0.39370078740157477" header="0" footer="0.98425196850393704"/>
  <pageSetup paperSize="9" scale="96" fitToWidth="1" fitToHeight="1" orientation="portrait" usePrinterDefaults="1" r:id="rId2"/>
  <headerFooter alignWithMargins="0"/>
  <drawing r:id="rId3"/>
  <legacyDrawing r:id="rId4"/>
  <oleObjects>
    <mc:AlternateContent>
      <mc:Choice xmlns:x14="http://schemas.microsoft.com/office/spreadsheetml/2009/9/main" Requires="x14">
        <oleObject progId="Paint.Picture" shapeId="8567854" r:id="rId5">
          <objectPr defaultSize="0" r:id="rId6">
            <anchor moveWithCells="1">
              <from xmlns:xdr="http://schemas.openxmlformats.org/drawingml/2006/spreadsheetDrawing">
                <xdr:col>1</xdr:col>
                <xdr:colOff>27940</xdr:colOff>
                <xdr:row>30</xdr:row>
                <xdr:rowOff>85725</xdr:rowOff>
              </from>
              <to xmlns:xdr="http://schemas.openxmlformats.org/drawingml/2006/spreadsheetDrawing">
                <xdr:col>10</xdr:col>
                <xdr:colOff>885825</xdr:colOff>
                <xdr:row>48</xdr:row>
                <xdr:rowOff>129540</xdr:rowOff>
              </to>
            </anchor>
          </objectPr>
        </oleObject>
      </mc:Choice>
      <mc:Fallback>
        <oleObject progId="Paint.Picture" shapeId="8567854" r:id="rId5"/>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0"/>
  <dimension ref="A1:AF50"/>
  <sheetViews>
    <sheetView showGridLines="0" topLeftCell="A7" zoomScale="70" zoomScaleNormal="70" zoomScaleSheetLayoutView="75" workbookViewId="0">
      <selection activeCell="S16" sqref="S16:U18"/>
    </sheetView>
  </sheetViews>
  <sheetFormatPr defaultRowHeight="16.5"/>
  <cols>
    <col min="1" max="1" width="6.75" style="773" customWidth="1"/>
    <col min="2" max="2" width="2.625" style="773" customWidth="1"/>
    <col min="3" max="3" width="2.625" style="774" customWidth="1"/>
    <col min="4" max="15" width="6.375" style="775" customWidth="1"/>
    <col min="16" max="16" width="6.75" style="773" customWidth="1"/>
    <col min="17" max="17" width="2.625" style="773" customWidth="1"/>
    <col min="18" max="18" width="2.625" style="774" customWidth="1"/>
    <col min="19" max="30" width="6.375" style="775" customWidth="1"/>
    <col min="31" max="256" width="9" style="81" bestFit="1" customWidth="1"/>
    <col min="257" max="257" width="6.75" style="81" customWidth="1"/>
    <col min="258" max="259" width="2.625" style="81" customWidth="1"/>
    <col min="260" max="271" width="6.375" style="81" customWidth="1"/>
    <col min="272" max="272" width="6.75" style="81" customWidth="1"/>
    <col min="273" max="274" width="2.625" style="81" customWidth="1"/>
    <col min="275" max="286" width="6.375" style="81" customWidth="1"/>
    <col min="287" max="512" width="9" style="81" customWidth="1"/>
    <col min="513" max="513" width="6.75" style="81" customWidth="1"/>
    <col min="514" max="515" width="2.625" style="81" customWidth="1"/>
    <col min="516" max="527" width="6.375" style="81" customWidth="1"/>
    <col min="528" max="528" width="6.75" style="81" customWidth="1"/>
    <col min="529" max="530" width="2.625" style="81" customWidth="1"/>
    <col min="531" max="542" width="6.375" style="81" customWidth="1"/>
    <col min="543" max="768" width="9" style="81" customWidth="1"/>
    <col min="769" max="769" width="6.75" style="81" customWidth="1"/>
    <col min="770" max="771" width="2.625" style="81" customWidth="1"/>
    <col min="772" max="783" width="6.375" style="81" customWidth="1"/>
    <col min="784" max="784" width="6.75" style="81" customWidth="1"/>
    <col min="785" max="786" width="2.625" style="81" customWidth="1"/>
    <col min="787" max="798" width="6.375" style="81" customWidth="1"/>
    <col min="799" max="1024" width="9" style="81" customWidth="1"/>
    <col min="1025" max="1025" width="6.75" style="81" customWidth="1"/>
    <col min="1026" max="1027" width="2.625" style="81" customWidth="1"/>
    <col min="1028" max="1039" width="6.375" style="81" customWidth="1"/>
    <col min="1040" max="1040" width="6.75" style="81" customWidth="1"/>
    <col min="1041" max="1042" width="2.625" style="81" customWidth="1"/>
    <col min="1043" max="1054" width="6.375" style="81" customWidth="1"/>
    <col min="1055" max="1280" width="9" style="81" customWidth="1"/>
    <col min="1281" max="1281" width="6.75" style="81" customWidth="1"/>
    <col min="1282" max="1283" width="2.625" style="81" customWidth="1"/>
    <col min="1284" max="1295" width="6.375" style="81" customWidth="1"/>
    <col min="1296" max="1296" width="6.75" style="81" customWidth="1"/>
    <col min="1297" max="1298" width="2.625" style="81" customWidth="1"/>
    <col min="1299" max="1310" width="6.375" style="81" customWidth="1"/>
    <col min="1311" max="1536" width="9" style="81" customWidth="1"/>
    <col min="1537" max="1537" width="6.75" style="81" customWidth="1"/>
    <col min="1538" max="1539" width="2.625" style="81" customWidth="1"/>
    <col min="1540" max="1551" width="6.375" style="81" customWidth="1"/>
    <col min="1552" max="1552" width="6.75" style="81" customWidth="1"/>
    <col min="1553" max="1554" width="2.625" style="81" customWidth="1"/>
    <col min="1555" max="1566" width="6.375" style="81" customWidth="1"/>
    <col min="1567" max="1792" width="9" style="81" customWidth="1"/>
    <col min="1793" max="1793" width="6.75" style="81" customWidth="1"/>
    <col min="1794" max="1795" width="2.625" style="81" customWidth="1"/>
    <col min="1796" max="1807" width="6.375" style="81" customWidth="1"/>
    <col min="1808" max="1808" width="6.75" style="81" customWidth="1"/>
    <col min="1809" max="1810" width="2.625" style="81" customWidth="1"/>
    <col min="1811" max="1822" width="6.375" style="81" customWidth="1"/>
    <col min="1823" max="2048" width="9" style="81" customWidth="1"/>
    <col min="2049" max="2049" width="6.75" style="81" customWidth="1"/>
    <col min="2050" max="2051" width="2.625" style="81" customWidth="1"/>
    <col min="2052" max="2063" width="6.375" style="81" customWidth="1"/>
    <col min="2064" max="2064" width="6.75" style="81" customWidth="1"/>
    <col min="2065" max="2066" width="2.625" style="81" customWidth="1"/>
    <col min="2067" max="2078" width="6.375" style="81" customWidth="1"/>
    <col min="2079" max="2304" width="9" style="81" customWidth="1"/>
    <col min="2305" max="2305" width="6.75" style="81" customWidth="1"/>
    <col min="2306" max="2307" width="2.625" style="81" customWidth="1"/>
    <col min="2308" max="2319" width="6.375" style="81" customWidth="1"/>
    <col min="2320" max="2320" width="6.75" style="81" customWidth="1"/>
    <col min="2321" max="2322" width="2.625" style="81" customWidth="1"/>
    <col min="2323" max="2334" width="6.375" style="81" customWidth="1"/>
    <col min="2335" max="2560" width="9" style="81" customWidth="1"/>
    <col min="2561" max="2561" width="6.75" style="81" customWidth="1"/>
    <col min="2562" max="2563" width="2.625" style="81" customWidth="1"/>
    <col min="2564" max="2575" width="6.375" style="81" customWidth="1"/>
    <col min="2576" max="2576" width="6.75" style="81" customWidth="1"/>
    <col min="2577" max="2578" width="2.625" style="81" customWidth="1"/>
    <col min="2579" max="2590" width="6.375" style="81" customWidth="1"/>
    <col min="2591" max="2816" width="9" style="81" customWidth="1"/>
    <col min="2817" max="2817" width="6.75" style="81" customWidth="1"/>
    <col min="2818" max="2819" width="2.625" style="81" customWidth="1"/>
    <col min="2820" max="2831" width="6.375" style="81" customWidth="1"/>
    <col min="2832" max="2832" width="6.75" style="81" customWidth="1"/>
    <col min="2833" max="2834" width="2.625" style="81" customWidth="1"/>
    <col min="2835" max="2846" width="6.375" style="81" customWidth="1"/>
    <col min="2847" max="3072" width="9" style="81" customWidth="1"/>
    <col min="3073" max="3073" width="6.75" style="81" customWidth="1"/>
    <col min="3074" max="3075" width="2.625" style="81" customWidth="1"/>
    <col min="3076" max="3087" width="6.375" style="81" customWidth="1"/>
    <col min="3088" max="3088" width="6.75" style="81" customWidth="1"/>
    <col min="3089" max="3090" width="2.625" style="81" customWidth="1"/>
    <col min="3091" max="3102" width="6.375" style="81" customWidth="1"/>
    <col min="3103" max="3328" width="9" style="81" customWidth="1"/>
    <col min="3329" max="3329" width="6.75" style="81" customWidth="1"/>
    <col min="3330" max="3331" width="2.625" style="81" customWidth="1"/>
    <col min="3332" max="3343" width="6.375" style="81" customWidth="1"/>
    <col min="3344" max="3344" width="6.75" style="81" customWidth="1"/>
    <col min="3345" max="3346" width="2.625" style="81" customWidth="1"/>
    <col min="3347" max="3358" width="6.375" style="81" customWidth="1"/>
    <col min="3359" max="3584" width="9" style="81" customWidth="1"/>
    <col min="3585" max="3585" width="6.75" style="81" customWidth="1"/>
    <col min="3586" max="3587" width="2.625" style="81" customWidth="1"/>
    <col min="3588" max="3599" width="6.375" style="81" customWidth="1"/>
    <col min="3600" max="3600" width="6.75" style="81" customWidth="1"/>
    <col min="3601" max="3602" width="2.625" style="81" customWidth="1"/>
    <col min="3603" max="3614" width="6.375" style="81" customWidth="1"/>
    <col min="3615" max="3840" width="9" style="81" customWidth="1"/>
    <col min="3841" max="3841" width="6.75" style="81" customWidth="1"/>
    <col min="3842" max="3843" width="2.625" style="81" customWidth="1"/>
    <col min="3844" max="3855" width="6.375" style="81" customWidth="1"/>
    <col min="3856" max="3856" width="6.75" style="81" customWidth="1"/>
    <col min="3857" max="3858" width="2.625" style="81" customWidth="1"/>
    <col min="3859" max="3870" width="6.375" style="81" customWidth="1"/>
    <col min="3871" max="4096" width="9" style="81" customWidth="1"/>
    <col min="4097" max="4097" width="6.75" style="81" customWidth="1"/>
    <col min="4098" max="4099" width="2.625" style="81" customWidth="1"/>
    <col min="4100" max="4111" width="6.375" style="81" customWidth="1"/>
    <col min="4112" max="4112" width="6.75" style="81" customWidth="1"/>
    <col min="4113" max="4114" width="2.625" style="81" customWidth="1"/>
    <col min="4115" max="4126" width="6.375" style="81" customWidth="1"/>
    <col min="4127" max="4352" width="9" style="81" customWidth="1"/>
    <col min="4353" max="4353" width="6.75" style="81" customWidth="1"/>
    <col min="4354" max="4355" width="2.625" style="81" customWidth="1"/>
    <col min="4356" max="4367" width="6.375" style="81" customWidth="1"/>
    <col min="4368" max="4368" width="6.75" style="81" customWidth="1"/>
    <col min="4369" max="4370" width="2.625" style="81" customWidth="1"/>
    <col min="4371" max="4382" width="6.375" style="81" customWidth="1"/>
    <col min="4383" max="4608" width="9" style="81" customWidth="1"/>
    <col min="4609" max="4609" width="6.75" style="81" customWidth="1"/>
    <col min="4610" max="4611" width="2.625" style="81" customWidth="1"/>
    <col min="4612" max="4623" width="6.375" style="81" customWidth="1"/>
    <col min="4624" max="4624" width="6.75" style="81" customWidth="1"/>
    <col min="4625" max="4626" width="2.625" style="81" customWidth="1"/>
    <col min="4627" max="4638" width="6.375" style="81" customWidth="1"/>
    <col min="4639" max="4864" width="9" style="81" customWidth="1"/>
    <col min="4865" max="4865" width="6.75" style="81" customWidth="1"/>
    <col min="4866" max="4867" width="2.625" style="81" customWidth="1"/>
    <col min="4868" max="4879" width="6.375" style="81" customWidth="1"/>
    <col min="4880" max="4880" width="6.75" style="81" customWidth="1"/>
    <col min="4881" max="4882" width="2.625" style="81" customWidth="1"/>
    <col min="4883" max="4894" width="6.375" style="81" customWidth="1"/>
    <col min="4895" max="5120" width="9" style="81" customWidth="1"/>
    <col min="5121" max="5121" width="6.75" style="81" customWidth="1"/>
    <col min="5122" max="5123" width="2.625" style="81" customWidth="1"/>
    <col min="5124" max="5135" width="6.375" style="81" customWidth="1"/>
    <col min="5136" max="5136" width="6.75" style="81" customWidth="1"/>
    <col min="5137" max="5138" width="2.625" style="81" customWidth="1"/>
    <col min="5139" max="5150" width="6.375" style="81" customWidth="1"/>
    <col min="5151" max="5376" width="9" style="81" customWidth="1"/>
    <col min="5377" max="5377" width="6.75" style="81" customWidth="1"/>
    <col min="5378" max="5379" width="2.625" style="81" customWidth="1"/>
    <col min="5380" max="5391" width="6.375" style="81" customWidth="1"/>
    <col min="5392" max="5392" width="6.75" style="81" customWidth="1"/>
    <col min="5393" max="5394" width="2.625" style="81" customWidth="1"/>
    <col min="5395" max="5406" width="6.375" style="81" customWidth="1"/>
    <col min="5407" max="5632" width="9" style="81" customWidth="1"/>
    <col min="5633" max="5633" width="6.75" style="81" customWidth="1"/>
    <col min="5634" max="5635" width="2.625" style="81" customWidth="1"/>
    <col min="5636" max="5647" width="6.375" style="81" customWidth="1"/>
    <col min="5648" max="5648" width="6.75" style="81" customWidth="1"/>
    <col min="5649" max="5650" width="2.625" style="81" customWidth="1"/>
    <col min="5651" max="5662" width="6.375" style="81" customWidth="1"/>
    <col min="5663" max="5888" width="9" style="81" customWidth="1"/>
    <col min="5889" max="5889" width="6.75" style="81" customWidth="1"/>
    <col min="5890" max="5891" width="2.625" style="81" customWidth="1"/>
    <col min="5892" max="5903" width="6.375" style="81" customWidth="1"/>
    <col min="5904" max="5904" width="6.75" style="81" customWidth="1"/>
    <col min="5905" max="5906" width="2.625" style="81" customWidth="1"/>
    <col min="5907" max="5918" width="6.375" style="81" customWidth="1"/>
    <col min="5919" max="6144" width="9" style="81" customWidth="1"/>
    <col min="6145" max="6145" width="6.75" style="81" customWidth="1"/>
    <col min="6146" max="6147" width="2.625" style="81" customWidth="1"/>
    <col min="6148" max="6159" width="6.375" style="81" customWidth="1"/>
    <col min="6160" max="6160" width="6.75" style="81" customWidth="1"/>
    <col min="6161" max="6162" width="2.625" style="81" customWidth="1"/>
    <col min="6163" max="6174" width="6.375" style="81" customWidth="1"/>
    <col min="6175" max="6400" width="9" style="81" customWidth="1"/>
    <col min="6401" max="6401" width="6.75" style="81" customWidth="1"/>
    <col min="6402" max="6403" width="2.625" style="81" customWidth="1"/>
    <col min="6404" max="6415" width="6.375" style="81" customWidth="1"/>
    <col min="6416" max="6416" width="6.75" style="81" customWidth="1"/>
    <col min="6417" max="6418" width="2.625" style="81" customWidth="1"/>
    <col min="6419" max="6430" width="6.375" style="81" customWidth="1"/>
    <col min="6431" max="6656" width="9" style="81" customWidth="1"/>
    <col min="6657" max="6657" width="6.75" style="81" customWidth="1"/>
    <col min="6658" max="6659" width="2.625" style="81" customWidth="1"/>
    <col min="6660" max="6671" width="6.375" style="81" customWidth="1"/>
    <col min="6672" max="6672" width="6.75" style="81" customWidth="1"/>
    <col min="6673" max="6674" width="2.625" style="81" customWidth="1"/>
    <col min="6675" max="6686" width="6.375" style="81" customWidth="1"/>
    <col min="6687" max="6912" width="9" style="81" customWidth="1"/>
    <col min="6913" max="6913" width="6.75" style="81" customWidth="1"/>
    <col min="6914" max="6915" width="2.625" style="81" customWidth="1"/>
    <col min="6916" max="6927" width="6.375" style="81" customWidth="1"/>
    <col min="6928" max="6928" width="6.75" style="81" customWidth="1"/>
    <col min="6929" max="6930" width="2.625" style="81" customWidth="1"/>
    <col min="6931" max="6942" width="6.375" style="81" customWidth="1"/>
    <col min="6943" max="7168" width="9" style="81" customWidth="1"/>
    <col min="7169" max="7169" width="6.75" style="81" customWidth="1"/>
    <col min="7170" max="7171" width="2.625" style="81" customWidth="1"/>
    <col min="7172" max="7183" width="6.375" style="81" customWidth="1"/>
    <col min="7184" max="7184" width="6.75" style="81" customWidth="1"/>
    <col min="7185" max="7186" width="2.625" style="81" customWidth="1"/>
    <col min="7187" max="7198" width="6.375" style="81" customWidth="1"/>
    <col min="7199" max="7424" width="9" style="81" customWidth="1"/>
    <col min="7425" max="7425" width="6.75" style="81" customWidth="1"/>
    <col min="7426" max="7427" width="2.625" style="81" customWidth="1"/>
    <col min="7428" max="7439" width="6.375" style="81" customWidth="1"/>
    <col min="7440" max="7440" width="6.75" style="81" customWidth="1"/>
    <col min="7441" max="7442" width="2.625" style="81" customWidth="1"/>
    <col min="7443" max="7454" width="6.375" style="81" customWidth="1"/>
    <col min="7455" max="7680" width="9" style="81" customWidth="1"/>
    <col min="7681" max="7681" width="6.75" style="81" customWidth="1"/>
    <col min="7682" max="7683" width="2.625" style="81" customWidth="1"/>
    <col min="7684" max="7695" width="6.375" style="81" customWidth="1"/>
    <col min="7696" max="7696" width="6.75" style="81" customWidth="1"/>
    <col min="7697" max="7698" width="2.625" style="81" customWidth="1"/>
    <col min="7699" max="7710" width="6.375" style="81" customWidth="1"/>
    <col min="7711" max="7936" width="9" style="81" customWidth="1"/>
    <col min="7937" max="7937" width="6.75" style="81" customWidth="1"/>
    <col min="7938" max="7939" width="2.625" style="81" customWidth="1"/>
    <col min="7940" max="7951" width="6.375" style="81" customWidth="1"/>
    <col min="7952" max="7952" width="6.75" style="81" customWidth="1"/>
    <col min="7953" max="7954" width="2.625" style="81" customWidth="1"/>
    <col min="7955" max="7966" width="6.375" style="81" customWidth="1"/>
    <col min="7967" max="8192" width="9" style="81" customWidth="1"/>
    <col min="8193" max="8193" width="6.75" style="81" customWidth="1"/>
    <col min="8194" max="8195" width="2.625" style="81" customWidth="1"/>
    <col min="8196" max="8207" width="6.375" style="81" customWidth="1"/>
    <col min="8208" max="8208" width="6.75" style="81" customWidth="1"/>
    <col min="8209" max="8210" width="2.625" style="81" customWidth="1"/>
    <col min="8211" max="8222" width="6.375" style="81" customWidth="1"/>
    <col min="8223" max="8448" width="9" style="81" customWidth="1"/>
    <col min="8449" max="8449" width="6.75" style="81" customWidth="1"/>
    <col min="8450" max="8451" width="2.625" style="81" customWidth="1"/>
    <col min="8452" max="8463" width="6.375" style="81" customWidth="1"/>
    <col min="8464" max="8464" width="6.75" style="81" customWidth="1"/>
    <col min="8465" max="8466" width="2.625" style="81" customWidth="1"/>
    <col min="8467" max="8478" width="6.375" style="81" customWidth="1"/>
    <col min="8479" max="8704" width="9" style="81" customWidth="1"/>
    <col min="8705" max="8705" width="6.75" style="81" customWidth="1"/>
    <col min="8706" max="8707" width="2.625" style="81" customWidth="1"/>
    <col min="8708" max="8719" width="6.375" style="81" customWidth="1"/>
    <col min="8720" max="8720" width="6.75" style="81" customWidth="1"/>
    <col min="8721" max="8722" width="2.625" style="81" customWidth="1"/>
    <col min="8723" max="8734" width="6.375" style="81" customWidth="1"/>
    <col min="8735" max="8960" width="9" style="81" customWidth="1"/>
    <col min="8961" max="8961" width="6.75" style="81" customWidth="1"/>
    <col min="8962" max="8963" width="2.625" style="81" customWidth="1"/>
    <col min="8964" max="8975" width="6.375" style="81" customWidth="1"/>
    <col min="8976" max="8976" width="6.75" style="81" customWidth="1"/>
    <col min="8977" max="8978" width="2.625" style="81" customWidth="1"/>
    <col min="8979" max="8990" width="6.375" style="81" customWidth="1"/>
    <col min="8991" max="9216" width="9" style="81" customWidth="1"/>
    <col min="9217" max="9217" width="6.75" style="81" customWidth="1"/>
    <col min="9218" max="9219" width="2.625" style="81" customWidth="1"/>
    <col min="9220" max="9231" width="6.375" style="81" customWidth="1"/>
    <col min="9232" max="9232" width="6.75" style="81" customWidth="1"/>
    <col min="9233" max="9234" width="2.625" style="81" customWidth="1"/>
    <col min="9235" max="9246" width="6.375" style="81" customWidth="1"/>
    <col min="9247" max="9472" width="9" style="81" customWidth="1"/>
    <col min="9473" max="9473" width="6.75" style="81" customWidth="1"/>
    <col min="9474" max="9475" width="2.625" style="81" customWidth="1"/>
    <col min="9476" max="9487" width="6.375" style="81" customWidth="1"/>
    <col min="9488" max="9488" width="6.75" style="81" customWidth="1"/>
    <col min="9489" max="9490" width="2.625" style="81" customWidth="1"/>
    <col min="9491" max="9502" width="6.375" style="81" customWidth="1"/>
    <col min="9503" max="9728" width="9" style="81" customWidth="1"/>
    <col min="9729" max="9729" width="6.75" style="81" customWidth="1"/>
    <col min="9730" max="9731" width="2.625" style="81" customWidth="1"/>
    <col min="9732" max="9743" width="6.375" style="81" customWidth="1"/>
    <col min="9744" max="9744" width="6.75" style="81" customWidth="1"/>
    <col min="9745" max="9746" width="2.625" style="81" customWidth="1"/>
    <col min="9747" max="9758" width="6.375" style="81" customWidth="1"/>
    <col min="9759" max="9984" width="9" style="81" customWidth="1"/>
    <col min="9985" max="9985" width="6.75" style="81" customWidth="1"/>
    <col min="9986" max="9987" width="2.625" style="81" customWidth="1"/>
    <col min="9988" max="9999" width="6.375" style="81" customWidth="1"/>
    <col min="10000" max="10000" width="6.75" style="81" customWidth="1"/>
    <col min="10001" max="10002" width="2.625" style="81" customWidth="1"/>
    <col min="10003" max="10014" width="6.375" style="81" customWidth="1"/>
    <col min="10015" max="10240" width="9" style="81" customWidth="1"/>
    <col min="10241" max="10241" width="6.75" style="81" customWidth="1"/>
    <col min="10242" max="10243" width="2.625" style="81" customWidth="1"/>
    <col min="10244" max="10255" width="6.375" style="81" customWidth="1"/>
    <col min="10256" max="10256" width="6.75" style="81" customWidth="1"/>
    <col min="10257" max="10258" width="2.625" style="81" customWidth="1"/>
    <col min="10259" max="10270" width="6.375" style="81" customWidth="1"/>
    <col min="10271" max="10496" width="9" style="81" customWidth="1"/>
    <col min="10497" max="10497" width="6.75" style="81" customWidth="1"/>
    <col min="10498" max="10499" width="2.625" style="81" customWidth="1"/>
    <col min="10500" max="10511" width="6.375" style="81" customWidth="1"/>
    <col min="10512" max="10512" width="6.75" style="81" customWidth="1"/>
    <col min="10513" max="10514" width="2.625" style="81" customWidth="1"/>
    <col min="10515" max="10526" width="6.375" style="81" customWidth="1"/>
    <col min="10527" max="10752" width="9" style="81" customWidth="1"/>
    <col min="10753" max="10753" width="6.75" style="81" customWidth="1"/>
    <col min="10754" max="10755" width="2.625" style="81" customWidth="1"/>
    <col min="10756" max="10767" width="6.375" style="81" customWidth="1"/>
    <col min="10768" max="10768" width="6.75" style="81" customWidth="1"/>
    <col min="10769" max="10770" width="2.625" style="81" customWidth="1"/>
    <col min="10771" max="10782" width="6.375" style="81" customWidth="1"/>
    <col min="10783" max="11008" width="9" style="81" customWidth="1"/>
    <col min="11009" max="11009" width="6.75" style="81" customWidth="1"/>
    <col min="11010" max="11011" width="2.625" style="81" customWidth="1"/>
    <col min="11012" max="11023" width="6.375" style="81" customWidth="1"/>
    <col min="11024" max="11024" width="6.75" style="81" customWidth="1"/>
    <col min="11025" max="11026" width="2.625" style="81" customWidth="1"/>
    <col min="11027" max="11038" width="6.375" style="81" customWidth="1"/>
    <col min="11039" max="11264" width="9" style="81" customWidth="1"/>
    <col min="11265" max="11265" width="6.75" style="81" customWidth="1"/>
    <col min="11266" max="11267" width="2.625" style="81" customWidth="1"/>
    <col min="11268" max="11279" width="6.375" style="81" customWidth="1"/>
    <col min="11280" max="11280" width="6.75" style="81" customWidth="1"/>
    <col min="11281" max="11282" width="2.625" style="81" customWidth="1"/>
    <col min="11283" max="11294" width="6.375" style="81" customWidth="1"/>
    <col min="11295" max="11520" width="9" style="81" customWidth="1"/>
    <col min="11521" max="11521" width="6.75" style="81" customWidth="1"/>
    <col min="11522" max="11523" width="2.625" style="81" customWidth="1"/>
    <col min="11524" max="11535" width="6.375" style="81" customWidth="1"/>
    <col min="11536" max="11536" width="6.75" style="81" customWidth="1"/>
    <col min="11537" max="11538" width="2.625" style="81" customWidth="1"/>
    <col min="11539" max="11550" width="6.375" style="81" customWidth="1"/>
    <col min="11551" max="11776" width="9" style="81" customWidth="1"/>
    <col min="11777" max="11777" width="6.75" style="81" customWidth="1"/>
    <col min="11778" max="11779" width="2.625" style="81" customWidth="1"/>
    <col min="11780" max="11791" width="6.375" style="81" customWidth="1"/>
    <col min="11792" max="11792" width="6.75" style="81" customWidth="1"/>
    <col min="11793" max="11794" width="2.625" style="81" customWidth="1"/>
    <col min="11795" max="11806" width="6.375" style="81" customWidth="1"/>
    <col min="11807" max="12032" width="9" style="81" customWidth="1"/>
    <col min="12033" max="12033" width="6.75" style="81" customWidth="1"/>
    <col min="12034" max="12035" width="2.625" style="81" customWidth="1"/>
    <col min="12036" max="12047" width="6.375" style="81" customWidth="1"/>
    <col min="12048" max="12048" width="6.75" style="81" customWidth="1"/>
    <col min="12049" max="12050" width="2.625" style="81" customWidth="1"/>
    <col min="12051" max="12062" width="6.375" style="81" customWidth="1"/>
    <col min="12063" max="12288" width="9" style="81" customWidth="1"/>
    <col min="12289" max="12289" width="6.75" style="81" customWidth="1"/>
    <col min="12290" max="12291" width="2.625" style="81" customWidth="1"/>
    <col min="12292" max="12303" width="6.375" style="81" customWidth="1"/>
    <col min="12304" max="12304" width="6.75" style="81" customWidth="1"/>
    <col min="12305" max="12306" width="2.625" style="81" customWidth="1"/>
    <col min="12307" max="12318" width="6.375" style="81" customWidth="1"/>
    <col min="12319" max="12544" width="9" style="81" customWidth="1"/>
    <col min="12545" max="12545" width="6.75" style="81" customWidth="1"/>
    <col min="12546" max="12547" width="2.625" style="81" customWidth="1"/>
    <col min="12548" max="12559" width="6.375" style="81" customWidth="1"/>
    <col min="12560" max="12560" width="6.75" style="81" customWidth="1"/>
    <col min="12561" max="12562" width="2.625" style="81" customWidth="1"/>
    <col min="12563" max="12574" width="6.375" style="81" customWidth="1"/>
    <col min="12575" max="12800" width="9" style="81" customWidth="1"/>
    <col min="12801" max="12801" width="6.75" style="81" customWidth="1"/>
    <col min="12802" max="12803" width="2.625" style="81" customWidth="1"/>
    <col min="12804" max="12815" width="6.375" style="81" customWidth="1"/>
    <col min="12816" max="12816" width="6.75" style="81" customWidth="1"/>
    <col min="12817" max="12818" width="2.625" style="81" customWidth="1"/>
    <col min="12819" max="12830" width="6.375" style="81" customWidth="1"/>
    <col min="12831" max="13056" width="9" style="81" customWidth="1"/>
    <col min="13057" max="13057" width="6.75" style="81" customWidth="1"/>
    <col min="13058" max="13059" width="2.625" style="81" customWidth="1"/>
    <col min="13060" max="13071" width="6.375" style="81" customWidth="1"/>
    <col min="13072" max="13072" width="6.75" style="81" customWidth="1"/>
    <col min="13073" max="13074" width="2.625" style="81" customWidth="1"/>
    <col min="13075" max="13086" width="6.375" style="81" customWidth="1"/>
    <col min="13087" max="13312" width="9" style="81" customWidth="1"/>
    <col min="13313" max="13313" width="6.75" style="81" customWidth="1"/>
    <col min="13314" max="13315" width="2.625" style="81" customWidth="1"/>
    <col min="13316" max="13327" width="6.375" style="81" customWidth="1"/>
    <col min="13328" max="13328" width="6.75" style="81" customWidth="1"/>
    <col min="13329" max="13330" width="2.625" style="81" customWidth="1"/>
    <col min="13331" max="13342" width="6.375" style="81" customWidth="1"/>
    <col min="13343" max="13568" width="9" style="81" customWidth="1"/>
    <col min="13569" max="13569" width="6.75" style="81" customWidth="1"/>
    <col min="13570" max="13571" width="2.625" style="81" customWidth="1"/>
    <col min="13572" max="13583" width="6.375" style="81" customWidth="1"/>
    <col min="13584" max="13584" width="6.75" style="81" customWidth="1"/>
    <col min="13585" max="13586" width="2.625" style="81" customWidth="1"/>
    <col min="13587" max="13598" width="6.375" style="81" customWidth="1"/>
    <col min="13599" max="13824" width="9" style="81" customWidth="1"/>
    <col min="13825" max="13825" width="6.75" style="81" customWidth="1"/>
    <col min="13826" max="13827" width="2.625" style="81" customWidth="1"/>
    <col min="13828" max="13839" width="6.375" style="81" customWidth="1"/>
    <col min="13840" max="13840" width="6.75" style="81" customWidth="1"/>
    <col min="13841" max="13842" width="2.625" style="81" customWidth="1"/>
    <col min="13843" max="13854" width="6.375" style="81" customWidth="1"/>
    <col min="13855" max="14080" width="9" style="81" customWidth="1"/>
    <col min="14081" max="14081" width="6.75" style="81" customWidth="1"/>
    <col min="14082" max="14083" width="2.625" style="81" customWidth="1"/>
    <col min="14084" max="14095" width="6.375" style="81" customWidth="1"/>
    <col min="14096" max="14096" width="6.75" style="81" customWidth="1"/>
    <col min="14097" max="14098" width="2.625" style="81" customWidth="1"/>
    <col min="14099" max="14110" width="6.375" style="81" customWidth="1"/>
    <col min="14111" max="14336" width="9" style="81" customWidth="1"/>
    <col min="14337" max="14337" width="6.75" style="81" customWidth="1"/>
    <col min="14338" max="14339" width="2.625" style="81" customWidth="1"/>
    <col min="14340" max="14351" width="6.375" style="81" customWidth="1"/>
    <col min="14352" max="14352" width="6.75" style="81" customWidth="1"/>
    <col min="14353" max="14354" width="2.625" style="81" customWidth="1"/>
    <col min="14355" max="14366" width="6.375" style="81" customWidth="1"/>
    <col min="14367" max="14592" width="9" style="81" customWidth="1"/>
    <col min="14593" max="14593" width="6.75" style="81" customWidth="1"/>
    <col min="14594" max="14595" width="2.625" style="81" customWidth="1"/>
    <col min="14596" max="14607" width="6.375" style="81" customWidth="1"/>
    <col min="14608" max="14608" width="6.75" style="81" customWidth="1"/>
    <col min="14609" max="14610" width="2.625" style="81" customWidth="1"/>
    <col min="14611" max="14622" width="6.375" style="81" customWidth="1"/>
    <col min="14623" max="14848" width="9" style="81" customWidth="1"/>
    <col min="14849" max="14849" width="6.75" style="81" customWidth="1"/>
    <col min="14850" max="14851" width="2.625" style="81" customWidth="1"/>
    <col min="14852" max="14863" width="6.375" style="81" customWidth="1"/>
    <col min="14864" max="14864" width="6.75" style="81" customWidth="1"/>
    <col min="14865" max="14866" width="2.625" style="81" customWidth="1"/>
    <col min="14867" max="14878" width="6.375" style="81" customWidth="1"/>
    <col min="14879" max="15104" width="9" style="81" customWidth="1"/>
    <col min="15105" max="15105" width="6.75" style="81" customWidth="1"/>
    <col min="15106" max="15107" width="2.625" style="81" customWidth="1"/>
    <col min="15108" max="15119" width="6.375" style="81" customWidth="1"/>
    <col min="15120" max="15120" width="6.75" style="81" customWidth="1"/>
    <col min="15121" max="15122" width="2.625" style="81" customWidth="1"/>
    <col min="15123" max="15134" width="6.375" style="81" customWidth="1"/>
    <col min="15135" max="15360" width="9" style="81" customWidth="1"/>
    <col min="15361" max="15361" width="6.75" style="81" customWidth="1"/>
    <col min="15362" max="15363" width="2.625" style="81" customWidth="1"/>
    <col min="15364" max="15375" width="6.375" style="81" customWidth="1"/>
    <col min="15376" max="15376" width="6.75" style="81" customWidth="1"/>
    <col min="15377" max="15378" width="2.625" style="81" customWidth="1"/>
    <col min="15379" max="15390" width="6.375" style="81" customWidth="1"/>
    <col min="15391" max="15616" width="9" style="81" customWidth="1"/>
    <col min="15617" max="15617" width="6.75" style="81" customWidth="1"/>
    <col min="15618" max="15619" width="2.625" style="81" customWidth="1"/>
    <col min="15620" max="15631" width="6.375" style="81" customWidth="1"/>
    <col min="15632" max="15632" width="6.75" style="81" customWidth="1"/>
    <col min="15633" max="15634" width="2.625" style="81" customWidth="1"/>
    <col min="15635" max="15646" width="6.375" style="81" customWidth="1"/>
    <col min="15647" max="15872" width="9" style="81" customWidth="1"/>
    <col min="15873" max="15873" width="6.75" style="81" customWidth="1"/>
    <col min="15874" max="15875" width="2.625" style="81" customWidth="1"/>
    <col min="15876" max="15887" width="6.375" style="81" customWidth="1"/>
    <col min="15888" max="15888" width="6.75" style="81" customWidth="1"/>
    <col min="15889" max="15890" width="2.625" style="81" customWidth="1"/>
    <col min="15891" max="15902" width="6.375" style="81" customWidth="1"/>
    <col min="15903" max="16128" width="9" style="81" customWidth="1"/>
    <col min="16129" max="16129" width="6.75" style="81" customWidth="1"/>
    <col min="16130" max="16131" width="2.625" style="81" customWidth="1"/>
    <col min="16132" max="16143" width="6.375" style="81" customWidth="1"/>
    <col min="16144" max="16144" width="6.75" style="81" customWidth="1"/>
    <col min="16145" max="16146" width="2.625" style="81" customWidth="1"/>
    <col min="16147" max="16158" width="6.375" style="81" customWidth="1"/>
    <col min="16159" max="16384" width="9" style="81" customWidth="1"/>
  </cols>
  <sheetData>
    <row r="1" spans="1:31" s="776" customFormat="1" ht="20.100000000000001" customHeight="1">
      <c r="C1" s="795"/>
      <c r="D1" s="795"/>
      <c r="E1" s="795"/>
      <c r="F1" s="795"/>
      <c r="G1" s="795"/>
      <c r="H1" s="795"/>
      <c r="I1" s="795"/>
      <c r="J1" s="795"/>
      <c r="K1" s="834" t="s">
        <v>504</v>
      </c>
      <c r="L1" s="834"/>
      <c r="M1" s="834"/>
      <c r="N1" s="834"/>
      <c r="O1" s="834"/>
      <c r="P1" s="795" t="s">
        <v>192</v>
      </c>
      <c r="Q1" s="795"/>
      <c r="R1" s="795"/>
      <c r="S1" s="795"/>
      <c r="T1" s="795"/>
      <c r="U1" s="795"/>
      <c r="V1" s="795"/>
      <c r="W1" s="795"/>
      <c r="X1" s="795"/>
      <c r="Y1" s="795"/>
      <c r="Z1" s="795"/>
      <c r="AA1" s="795"/>
      <c r="AB1" s="795"/>
      <c r="AC1" s="795"/>
      <c r="AD1" s="795"/>
    </row>
    <row r="2" spans="1:31" s="776" customFormat="1" ht="20.100000000000001" customHeight="1">
      <c r="A2" s="781"/>
      <c r="B2" s="781"/>
      <c r="C2" s="781"/>
      <c r="D2" s="781"/>
      <c r="E2" s="781"/>
      <c r="F2" s="781"/>
      <c r="G2" s="781"/>
      <c r="H2" s="781"/>
      <c r="I2" s="781"/>
      <c r="J2" s="781"/>
      <c r="K2" s="781"/>
      <c r="L2" s="781"/>
      <c r="M2" s="781"/>
      <c r="N2" s="781"/>
      <c r="O2" s="781"/>
      <c r="Q2" s="781"/>
      <c r="R2" s="781"/>
      <c r="S2" s="781" t="s">
        <v>998</v>
      </c>
      <c r="T2" s="781"/>
      <c r="U2" s="781"/>
      <c r="V2" s="781"/>
      <c r="W2" s="781"/>
      <c r="X2" s="781"/>
      <c r="Y2" s="781"/>
      <c r="Z2" s="781"/>
      <c r="AA2" s="781"/>
      <c r="AB2" s="781"/>
      <c r="AC2" s="781"/>
      <c r="AD2" s="781"/>
    </row>
    <row r="3" spans="1:31" s="777" customFormat="1" ht="29.25" customHeight="1">
      <c r="A3" s="782" t="s">
        <v>857</v>
      </c>
      <c r="B3" s="782"/>
      <c r="C3" s="782"/>
      <c r="D3" s="782"/>
      <c r="E3" s="810"/>
      <c r="F3" s="810"/>
      <c r="G3" s="810"/>
      <c r="H3" s="828" t="s">
        <v>786</v>
      </c>
      <c r="I3" s="828"/>
      <c r="J3" s="828"/>
      <c r="K3" s="810"/>
      <c r="L3" s="810"/>
      <c r="M3" s="810"/>
      <c r="N3" s="843" t="s">
        <v>229</v>
      </c>
      <c r="O3" s="848"/>
      <c r="P3" s="782"/>
      <c r="Q3" s="782"/>
      <c r="R3" s="782"/>
      <c r="S3" s="782"/>
      <c r="T3" s="810"/>
      <c r="U3" s="810"/>
      <c r="V3" s="810"/>
      <c r="W3" s="828" t="s">
        <v>715</v>
      </c>
      <c r="X3" s="828"/>
      <c r="Y3" s="828"/>
      <c r="Z3" s="810"/>
      <c r="AA3" s="810"/>
      <c r="AB3" s="843" t="s">
        <v>229</v>
      </c>
      <c r="AC3" s="843"/>
      <c r="AD3" s="843"/>
    </row>
    <row r="4" spans="1:31" s="777" customFormat="1" ht="9" customHeight="1">
      <c r="A4" s="783"/>
      <c r="B4" s="783"/>
      <c r="C4" s="783"/>
      <c r="D4" s="783"/>
      <c r="E4" s="810"/>
      <c r="F4" s="810"/>
      <c r="G4" s="810"/>
      <c r="H4" s="829"/>
      <c r="I4" s="829"/>
      <c r="J4" s="830"/>
      <c r="K4" s="810"/>
      <c r="L4" s="810"/>
      <c r="M4" s="810"/>
      <c r="N4" s="844"/>
      <c r="O4" s="844"/>
      <c r="P4" s="783"/>
      <c r="Q4" s="783"/>
      <c r="R4" s="783"/>
      <c r="S4" s="783"/>
      <c r="T4" s="810"/>
      <c r="U4" s="810"/>
      <c r="V4" s="810"/>
      <c r="W4" s="829"/>
      <c r="X4" s="829"/>
      <c r="Y4" s="830"/>
      <c r="Z4" s="810"/>
      <c r="AA4" s="810"/>
      <c r="AB4" s="858"/>
      <c r="AC4" s="858"/>
      <c r="AD4" s="858"/>
    </row>
    <row r="5" spans="1:31" s="778" customFormat="1" ht="7.5" customHeight="1">
      <c r="A5" s="487" t="s">
        <v>712</v>
      </c>
      <c r="B5" s="499"/>
      <c r="C5" s="532"/>
      <c r="D5" s="801" t="s">
        <v>619</v>
      </c>
      <c r="E5" s="811"/>
      <c r="F5" s="811"/>
      <c r="G5" s="824"/>
      <c r="H5" s="824"/>
      <c r="I5" s="824"/>
      <c r="J5" s="831"/>
      <c r="K5" s="831"/>
      <c r="L5" s="831"/>
      <c r="M5" s="831"/>
      <c r="N5" s="831"/>
      <c r="O5" s="849"/>
      <c r="P5" s="487" t="s">
        <v>712</v>
      </c>
      <c r="Q5" s="499"/>
      <c r="R5" s="532"/>
      <c r="S5" s="801" t="s">
        <v>619</v>
      </c>
      <c r="T5" s="811"/>
      <c r="U5" s="811"/>
      <c r="V5" s="824"/>
      <c r="W5" s="824"/>
      <c r="X5" s="824"/>
      <c r="Y5" s="831"/>
      <c r="Z5" s="831"/>
      <c r="AA5" s="831"/>
      <c r="AB5" s="831"/>
      <c r="AC5" s="831"/>
      <c r="AD5" s="849"/>
      <c r="AE5" s="859"/>
    </row>
    <row r="6" spans="1:31" s="778" customFormat="1" ht="20.100000000000001" customHeight="1">
      <c r="A6" s="636"/>
      <c r="B6" s="625"/>
      <c r="C6" s="627"/>
      <c r="D6" s="802"/>
      <c r="E6" s="812"/>
      <c r="F6" s="812"/>
      <c r="G6" s="801" t="s">
        <v>858</v>
      </c>
      <c r="H6" s="811"/>
      <c r="I6" s="820"/>
      <c r="J6" s="832" t="s">
        <v>457</v>
      </c>
      <c r="K6" s="835"/>
      <c r="L6" s="837"/>
      <c r="M6" s="832" t="s">
        <v>69</v>
      </c>
      <c r="N6" s="835"/>
      <c r="O6" s="837"/>
      <c r="P6" s="636"/>
      <c r="Q6" s="625"/>
      <c r="R6" s="627"/>
      <c r="S6" s="802"/>
      <c r="T6" s="812"/>
      <c r="U6" s="812"/>
      <c r="V6" s="801" t="s">
        <v>858</v>
      </c>
      <c r="W6" s="811"/>
      <c r="X6" s="820"/>
      <c r="Y6" s="832" t="s">
        <v>457</v>
      </c>
      <c r="Z6" s="835"/>
      <c r="AA6" s="837"/>
      <c r="AB6" s="832" t="s">
        <v>69</v>
      </c>
      <c r="AC6" s="835"/>
      <c r="AD6" s="837"/>
      <c r="AE6" s="859"/>
    </row>
    <row r="7" spans="1:31" s="778" customFormat="1" ht="13.7" customHeight="1">
      <c r="A7" s="636"/>
      <c r="B7" s="625"/>
      <c r="C7" s="627"/>
      <c r="D7" s="803"/>
      <c r="E7" s="813"/>
      <c r="F7" s="813"/>
      <c r="G7" s="803"/>
      <c r="H7" s="813"/>
      <c r="I7" s="822"/>
      <c r="J7" s="833"/>
      <c r="K7" s="836"/>
      <c r="L7" s="838"/>
      <c r="M7" s="833"/>
      <c r="N7" s="836"/>
      <c r="O7" s="838"/>
      <c r="P7" s="488"/>
      <c r="Q7" s="500"/>
      <c r="R7" s="533"/>
      <c r="S7" s="803"/>
      <c r="T7" s="813"/>
      <c r="U7" s="813"/>
      <c r="V7" s="803"/>
      <c r="W7" s="813"/>
      <c r="X7" s="822"/>
      <c r="Y7" s="833"/>
      <c r="Z7" s="836"/>
      <c r="AA7" s="838"/>
      <c r="AB7" s="833"/>
      <c r="AC7" s="836"/>
      <c r="AD7" s="838"/>
      <c r="AE7" s="859"/>
    </row>
    <row r="8" spans="1:31" s="340" customFormat="1" ht="14.1" customHeight="1">
      <c r="A8" s="784" t="s">
        <v>741</v>
      </c>
      <c r="B8" s="790"/>
      <c r="C8" s="796"/>
      <c r="D8" s="804" t="s">
        <v>426</v>
      </c>
      <c r="E8" s="814" t="s">
        <v>271</v>
      </c>
      <c r="F8" s="818" t="s">
        <v>859</v>
      </c>
      <c r="G8" s="804" t="s">
        <v>426</v>
      </c>
      <c r="H8" s="814" t="s">
        <v>271</v>
      </c>
      <c r="I8" s="818" t="s">
        <v>859</v>
      </c>
      <c r="J8" s="804" t="s">
        <v>426</v>
      </c>
      <c r="K8" s="814" t="s">
        <v>271</v>
      </c>
      <c r="L8" s="818" t="s">
        <v>859</v>
      </c>
      <c r="M8" s="804" t="s">
        <v>426</v>
      </c>
      <c r="N8" s="814" t="s">
        <v>271</v>
      </c>
      <c r="O8" s="823" t="s">
        <v>859</v>
      </c>
      <c r="P8" s="784" t="s">
        <v>741</v>
      </c>
      <c r="Q8" s="790"/>
      <c r="R8" s="796"/>
      <c r="S8" s="804" t="s">
        <v>426</v>
      </c>
      <c r="T8" s="814" t="s">
        <v>271</v>
      </c>
      <c r="U8" s="818" t="s">
        <v>859</v>
      </c>
      <c r="V8" s="804" t="s">
        <v>426</v>
      </c>
      <c r="W8" s="814" t="s">
        <v>271</v>
      </c>
      <c r="X8" s="818" t="s">
        <v>859</v>
      </c>
      <c r="Y8" s="804" t="s">
        <v>426</v>
      </c>
      <c r="Z8" s="814" t="s">
        <v>271</v>
      </c>
      <c r="AA8" s="818" t="s">
        <v>859</v>
      </c>
      <c r="AB8" s="804" t="s">
        <v>426</v>
      </c>
      <c r="AC8" s="814" t="s">
        <v>271</v>
      </c>
      <c r="AD8" s="823" t="s">
        <v>859</v>
      </c>
      <c r="AE8" s="613"/>
    </row>
    <row r="9" spans="1:31" s="340" customFormat="1" ht="14.1" customHeight="1">
      <c r="A9" s="785"/>
      <c r="B9" s="791"/>
      <c r="C9" s="797"/>
      <c r="D9" s="805"/>
      <c r="E9" s="815" t="s">
        <v>923</v>
      </c>
      <c r="F9" s="220" t="s">
        <v>923</v>
      </c>
      <c r="G9" s="805"/>
      <c r="H9" s="815" t="s">
        <v>923</v>
      </c>
      <c r="I9" s="220" t="s">
        <v>923</v>
      </c>
      <c r="J9" s="805"/>
      <c r="K9" s="815" t="s">
        <v>923</v>
      </c>
      <c r="L9" s="220" t="s">
        <v>923</v>
      </c>
      <c r="M9" s="805"/>
      <c r="N9" s="815" t="s">
        <v>923</v>
      </c>
      <c r="O9" s="815" t="s">
        <v>923</v>
      </c>
      <c r="P9" s="785"/>
      <c r="Q9" s="791"/>
      <c r="R9" s="797"/>
      <c r="S9" s="805"/>
      <c r="T9" s="815" t="s">
        <v>923</v>
      </c>
      <c r="U9" s="220" t="s">
        <v>923</v>
      </c>
      <c r="V9" s="805"/>
      <c r="W9" s="815" t="s">
        <v>923</v>
      </c>
      <c r="X9" s="220" t="s">
        <v>923</v>
      </c>
      <c r="Y9" s="805"/>
      <c r="Z9" s="815" t="s">
        <v>923</v>
      </c>
      <c r="AA9" s="220" t="s">
        <v>923</v>
      </c>
      <c r="AB9" s="805"/>
      <c r="AC9" s="815" t="s">
        <v>923</v>
      </c>
      <c r="AD9" s="815" t="s">
        <v>923</v>
      </c>
      <c r="AE9" s="613"/>
    </row>
    <row r="10" spans="1:31" s="779" customFormat="1" ht="18" customHeight="1">
      <c r="A10" s="786" t="s">
        <v>688</v>
      </c>
      <c r="B10" s="792">
        <v>4</v>
      </c>
      <c r="C10" s="10" t="s">
        <v>709</v>
      </c>
      <c r="D10" s="806">
        <v>110.6</v>
      </c>
      <c r="E10" s="816">
        <v>0.3</v>
      </c>
      <c r="F10" s="816">
        <v>3.2</v>
      </c>
      <c r="G10" s="806">
        <v>110.2</v>
      </c>
      <c r="H10" s="816">
        <v>0.5</v>
      </c>
      <c r="I10" s="816">
        <v>3.4</v>
      </c>
      <c r="J10" s="806">
        <v>108.8</v>
      </c>
      <c r="K10" s="816">
        <v>0.3</v>
      </c>
      <c r="L10" s="816">
        <v>2.9</v>
      </c>
      <c r="M10" s="806">
        <v>103.9</v>
      </c>
      <c r="N10" s="816">
        <v>0</v>
      </c>
      <c r="O10" s="850">
        <v>1.2</v>
      </c>
      <c r="P10" s="786" t="s">
        <v>688</v>
      </c>
      <c r="Q10" s="792">
        <f t="shared" ref="Q10:Q15" si="0">B10</f>
        <v>4</v>
      </c>
      <c r="R10" s="10" t="s">
        <v>709</v>
      </c>
      <c r="S10" s="806">
        <v>112.5</v>
      </c>
      <c r="T10" s="816">
        <v>0.2</v>
      </c>
      <c r="U10" s="816">
        <v>3.4</v>
      </c>
      <c r="V10" s="806">
        <v>112.1</v>
      </c>
      <c r="W10" s="816">
        <v>0.5</v>
      </c>
      <c r="X10" s="816">
        <v>3.4</v>
      </c>
      <c r="Y10" s="806">
        <v>110.6</v>
      </c>
      <c r="Z10" s="816">
        <v>0.3</v>
      </c>
      <c r="AA10" s="816">
        <v>2.9</v>
      </c>
      <c r="AB10" s="806">
        <v>106.3</v>
      </c>
      <c r="AC10" s="816">
        <v>0.1</v>
      </c>
      <c r="AD10" s="850">
        <v>1.1000000000000001</v>
      </c>
      <c r="AE10" s="860"/>
    </row>
    <row r="11" spans="1:31" s="779" customFormat="1" ht="18" customHeight="1">
      <c r="A11" s="786"/>
      <c r="B11" s="792">
        <v>5</v>
      </c>
      <c r="C11" s="10"/>
      <c r="D11" s="806">
        <v>111</v>
      </c>
      <c r="E11" s="816">
        <v>0.3</v>
      </c>
      <c r="F11" s="816">
        <v>3.1</v>
      </c>
      <c r="G11" s="806">
        <v>110.6</v>
      </c>
      <c r="H11" s="816">
        <v>0.4</v>
      </c>
      <c r="I11" s="816">
        <v>3.4</v>
      </c>
      <c r="J11" s="806">
        <v>109.2</v>
      </c>
      <c r="K11" s="816">
        <v>0.3</v>
      </c>
      <c r="L11" s="816">
        <v>3.1</v>
      </c>
      <c r="M11" s="806">
        <v>103.9</v>
      </c>
      <c r="N11" s="816">
        <v>0</v>
      </c>
      <c r="O11" s="850">
        <v>1</v>
      </c>
      <c r="P11" s="786"/>
      <c r="Q11" s="792">
        <f t="shared" si="0"/>
        <v>5</v>
      </c>
      <c r="R11" s="10"/>
      <c r="S11" s="806">
        <v>112.7</v>
      </c>
      <c r="T11" s="816">
        <v>0.2</v>
      </c>
      <c r="U11" s="816">
        <v>3</v>
      </c>
      <c r="V11" s="806">
        <v>112.4</v>
      </c>
      <c r="W11" s="816">
        <v>0.2</v>
      </c>
      <c r="X11" s="816">
        <v>3.2</v>
      </c>
      <c r="Y11" s="806">
        <v>110.8</v>
      </c>
      <c r="Z11" s="816">
        <v>0.1</v>
      </c>
      <c r="AA11" s="816">
        <v>2.9</v>
      </c>
      <c r="AB11" s="806">
        <v>106.2</v>
      </c>
      <c r="AC11" s="816">
        <v>-0.1</v>
      </c>
      <c r="AD11" s="850">
        <v>0.7</v>
      </c>
      <c r="AE11" s="860"/>
    </row>
    <row r="12" spans="1:31" s="780" customFormat="1" ht="18" customHeight="1">
      <c r="A12" s="786"/>
      <c r="B12" s="792">
        <v>6</v>
      </c>
      <c r="C12" s="798"/>
      <c r="D12" s="806">
        <v>111.4</v>
      </c>
      <c r="E12" s="816">
        <v>0.4</v>
      </c>
      <c r="F12" s="816">
        <v>3.4</v>
      </c>
      <c r="G12" s="806">
        <v>111.1</v>
      </c>
      <c r="H12" s="816">
        <v>0.4</v>
      </c>
      <c r="I12" s="816">
        <v>3.5</v>
      </c>
      <c r="J12" s="806">
        <v>109.8</v>
      </c>
      <c r="K12" s="816">
        <v>0.6</v>
      </c>
      <c r="L12" s="816">
        <v>3.5</v>
      </c>
      <c r="M12" s="806">
        <v>104.2</v>
      </c>
      <c r="N12" s="816">
        <v>0.3</v>
      </c>
      <c r="O12" s="850">
        <v>1.2</v>
      </c>
      <c r="P12" s="786"/>
      <c r="Q12" s="792">
        <f t="shared" si="0"/>
        <v>6</v>
      </c>
      <c r="R12" s="10"/>
      <c r="S12" s="806">
        <v>112.8</v>
      </c>
      <c r="T12" s="816">
        <v>0.1</v>
      </c>
      <c r="U12" s="816">
        <v>3.1</v>
      </c>
      <c r="V12" s="806">
        <v>112.6</v>
      </c>
      <c r="W12" s="816">
        <v>0.2</v>
      </c>
      <c r="X12" s="816">
        <v>3.1</v>
      </c>
      <c r="Y12" s="806">
        <v>111.2</v>
      </c>
      <c r="Z12" s="816">
        <v>0.4</v>
      </c>
      <c r="AA12" s="816">
        <v>3.2</v>
      </c>
      <c r="AB12" s="806">
        <v>106.5</v>
      </c>
      <c r="AC12" s="816">
        <v>0.3</v>
      </c>
      <c r="AD12" s="850">
        <v>1</v>
      </c>
      <c r="AE12" s="861"/>
    </row>
    <row r="13" spans="1:31" s="84" customFormat="1" ht="18" customHeight="1">
      <c r="A13" s="786"/>
      <c r="B13" s="792">
        <v>7</v>
      </c>
      <c r="C13" s="798"/>
      <c r="D13" s="806">
        <v>111.3</v>
      </c>
      <c r="E13" s="816">
        <v>-0.1</v>
      </c>
      <c r="F13" s="816">
        <v>3</v>
      </c>
      <c r="G13" s="806">
        <v>111.1</v>
      </c>
      <c r="H13" s="816">
        <v>0</v>
      </c>
      <c r="I13" s="816">
        <v>3</v>
      </c>
      <c r="J13" s="806">
        <v>109.9</v>
      </c>
      <c r="K13" s="816">
        <v>0</v>
      </c>
      <c r="L13" s="816">
        <v>3.4</v>
      </c>
      <c r="M13" s="806">
        <v>104.3</v>
      </c>
      <c r="N13" s="816">
        <v>0</v>
      </c>
      <c r="O13" s="850">
        <v>1.2</v>
      </c>
      <c r="P13" s="786"/>
      <c r="Q13" s="792">
        <f t="shared" si="0"/>
        <v>7</v>
      </c>
      <c r="R13" s="10"/>
      <c r="S13" s="806">
        <v>112.8</v>
      </c>
      <c r="T13" s="816">
        <v>0</v>
      </c>
      <c r="U13" s="816">
        <v>2.9</v>
      </c>
      <c r="V13" s="806">
        <v>112.7</v>
      </c>
      <c r="W13" s="816">
        <v>0</v>
      </c>
      <c r="X13" s="816">
        <v>2.9</v>
      </c>
      <c r="Y13" s="806">
        <v>111.4</v>
      </c>
      <c r="Z13" s="816">
        <v>0.1</v>
      </c>
      <c r="AA13" s="816">
        <v>3.2</v>
      </c>
      <c r="AB13" s="806">
        <v>106.5</v>
      </c>
      <c r="AC13" s="816">
        <v>0</v>
      </c>
      <c r="AD13" s="850">
        <v>1</v>
      </c>
      <c r="AE13" s="862"/>
    </row>
    <row r="14" spans="1:31" s="84" customFormat="1" ht="18" customHeight="1">
      <c r="A14" s="786"/>
      <c r="B14" s="792">
        <v>8</v>
      </c>
      <c r="C14" s="798"/>
      <c r="D14" s="806">
        <v>111.6</v>
      </c>
      <c r="E14" s="816">
        <v>0.2</v>
      </c>
      <c r="F14" s="816">
        <v>2.9</v>
      </c>
      <c r="G14" s="806">
        <v>111.1</v>
      </c>
      <c r="H14" s="816">
        <v>0</v>
      </c>
      <c r="I14" s="816">
        <v>2.8</v>
      </c>
      <c r="J14" s="806">
        <v>110.3</v>
      </c>
      <c r="K14" s="816">
        <v>0.4</v>
      </c>
      <c r="L14" s="816">
        <v>3.4</v>
      </c>
      <c r="M14" s="806">
        <v>104.8</v>
      </c>
      <c r="N14" s="816">
        <v>0.5</v>
      </c>
      <c r="O14" s="850">
        <v>1.3</v>
      </c>
      <c r="P14" s="786"/>
      <c r="Q14" s="792">
        <f t="shared" si="0"/>
        <v>8</v>
      </c>
      <c r="R14" s="10"/>
      <c r="S14" s="806">
        <v>113</v>
      </c>
      <c r="T14" s="816">
        <v>0.2</v>
      </c>
      <c r="U14" s="816">
        <v>2.4</v>
      </c>
      <c r="V14" s="806">
        <v>112.7</v>
      </c>
      <c r="W14" s="816">
        <v>0</v>
      </c>
      <c r="X14" s="816">
        <v>2.4</v>
      </c>
      <c r="Y14" s="806">
        <v>111.8</v>
      </c>
      <c r="Z14" s="816">
        <v>0.4</v>
      </c>
      <c r="AA14" s="816">
        <v>3</v>
      </c>
      <c r="AB14" s="806">
        <v>106.9</v>
      </c>
      <c r="AC14" s="816">
        <v>0.4</v>
      </c>
      <c r="AD14" s="850">
        <v>0.9</v>
      </c>
      <c r="AE14" s="862"/>
    </row>
    <row r="15" spans="1:31" s="84" customFormat="1" ht="18" customHeight="1">
      <c r="A15" s="787"/>
      <c r="B15" s="793">
        <v>9</v>
      </c>
      <c r="C15" s="799"/>
      <c r="D15" s="807">
        <v>111.7</v>
      </c>
      <c r="E15" s="817">
        <v>0.1</v>
      </c>
      <c r="F15" s="817">
        <v>3.2</v>
      </c>
      <c r="G15" s="808">
        <v>111.2</v>
      </c>
      <c r="H15" s="817">
        <v>0.1</v>
      </c>
      <c r="I15" s="817">
        <v>3.4</v>
      </c>
      <c r="J15" s="808">
        <v>110.5</v>
      </c>
      <c r="K15" s="817">
        <v>0.2</v>
      </c>
      <c r="L15" s="817">
        <v>3.5</v>
      </c>
      <c r="M15" s="808">
        <v>104.8</v>
      </c>
      <c r="N15" s="817">
        <v>0</v>
      </c>
      <c r="O15" s="819">
        <v>1.4</v>
      </c>
      <c r="P15" s="854"/>
      <c r="Q15" s="793">
        <f t="shared" si="0"/>
        <v>9</v>
      </c>
      <c r="R15" s="855"/>
      <c r="S15" s="808">
        <v>113.2</v>
      </c>
      <c r="T15" s="817">
        <v>0.1</v>
      </c>
      <c r="U15" s="817">
        <v>2.8</v>
      </c>
      <c r="V15" s="808">
        <v>112.7</v>
      </c>
      <c r="W15" s="817">
        <v>0</v>
      </c>
      <c r="X15" s="817">
        <v>2.8</v>
      </c>
      <c r="Y15" s="808">
        <v>111.9</v>
      </c>
      <c r="Z15" s="817">
        <v>0.1</v>
      </c>
      <c r="AA15" s="817">
        <v>2.9</v>
      </c>
      <c r="AB15" s="808">
        <v>106.9</v>
      </c>
      <c r="AC15" s="817">
        <v>0</v>
      </c>
      <c r="AD15" s="819">
        <v>0.9</v>
      </c>
      <c r="AE15" s="862"/>
    </row>
    <row r="16" spans="1:31" s="773" customFormat="1" ht="14.25" customHeight="1">
      <c r="A16" s="487" t="s">
        <v>712</v>
      </c>
      <c r="B16" s="625"/>
      <c r="C16" s="627"/>
      <c r="D16" s="487" t="s">
        <v>861</v>
      </c>
      <c r="E16" s="499"/>
      <c r="F16" s="499"/>
      <c r="G16" s="825"/>
      <c r="H16" s="520"/>
      <c r="I16" s="536"/>
      <c r="J16" s="487" t="s">
        <v>14</v>
      </c>
      <c r="K16" s="499"/>
      <c r="L16" s="499"/>
      <c r="M16" s="544" t="s">
        <v>158</v>
      </c>
      <c r="N16" s="544"/>
      <c r="O16" s="544"/>
      <c r="P16" s="487" t="s">
        <v>712</v>
      </c>
      <c r="Q16" s="499"/>
      <c r="R16" s="532"/>
      <c r="S16" s="487" t="s">
        <v>861</v>
      </c>
      <c r="T16" s="499"/>
      <c r="U16" s="499"/>
      <c r="V16" s="825"/>
      <c r="W16" s="520"/>
      <c r="X16" s="536"/>
      <c r="Y16" s="487" t="s">
        <v>14</v>
      </c>
      <c r="Z16" s="499"/>
      <c r="AA16" s="499"/>
      <c r="AB16" s="544" t="s">
        <v>158</v>
      </c>
      <c r="AC16" s="544"/>
      <c r="AD16" s="544"/>
      <c r="AE16" s="863"/>
    </row>
    <row r="17" spans="1:32" s="340" customFormat="1" ht="12.2" customHeight="1">
      <c r="A17" s="636"/>
      <c r="B17" s="625"/>
      <c r="C17" s="627"/>
      <c r="D17" s="636"/>
      <c r="E17" s="625"/>
      <c r="F17" s="627"/>
      <c r="G17" s="487" t="s">
        <v>862</v>
      </c>
      <c r="H17" s="499"/>
      <c r="I17" s="532"/>
      <c r="J17" s="636"/>
      <c r="K17" s="625"/>
      <c r="L17" s="625"/>
      <c r="M17" s="544"/>
      <c r="N17" s="544"/>
      <c r="O17" s="544"/>
      <c r="P17" s="636"/>
      <c r="Q17" s="625"/>
      <c r="R17" s="627"/>
      <c r="S17" s="636"/>
      <c r="T17" s="625"/>
      <c r="U17" s="627"/>
      <c r="V17" s="487" t="s">
        <v>862</v>
      </c>
      <c r="W17" s="499"/>
      <c r="X17" s="532"/>
      <c r="Y17" s="636"/>
      <c r="Z17" s="625"/>
      <c r="AA17" s="625"/>
      <c r="AB17" s="544"/>
      <c r="AC17" s="544"/>
      <c r="AD17" s="544"/>
      <c r="AE17" s="613"/>
    </row>
    <row r="18" spans="1:32" s="340" customFormat="1" ht="13.7" customHeight="1">
      <c r="A18" s="636"/>
      <c r="B18" s="625"/>
      <c r="C18" s="627"/>
      <c r="D18" s="488"/>
      <c r="E18" s="500"/>
      <c r="F18" s="533"/>
      <c r="G18" s="488"/>
      <c r="H18" s="500"/>
      <c r="I18" s="533"/>
      <c r="J18" s="488"/>
      <c r="K18" s="500"/>
      <c r="L18" s="500"/>
      <c r="M18" s="544"/>
      <c r="N18" s="544"/>
      <c r="O18" s="544"/>
      <c r="P18" s="488"/>
      <c r="Q18" s="500"/>
      <c r="R18" s="533"/>
      <c r="S18" s="488"/>
      <c r="T18" s="500"/>
      <c r="U18" s="533"/>
      <c r="V18" s="488"/>
      <c r="W18" s="500"/>
      <c r="X18" s="533"/>
      <c r="Y18" s="488"/>
      <c r="Z18" s="500"/>
      <c r="AA18" s="500"/>
      <c r="AB18" s="544"/>
      <c r="AC18" s="544"/>
      <c r="AD18" s="544"/>
      <c r="AE18" s="613"/>
    </row>
    <row r="19" spans="1:32" s="340" customFormat="1" ht="14.1" customHeight="1">
      <c r="A19" s="784" t="s">
        <v>741</v>
      </c>
      <c r="B19" s="790"/>
      <c r="C19" s="796"/>
      <c r="D19" s="804" t="s">
        <v>426</v>
      </c>
      <c r="E19" s="814" t="s">
        <v>271</v>
      </c>
      <c r="F19" s="818" t="s">
        <v>859</v>
      </c>
      <c r="G19" s="826" t="s">
        <v>426</v>
      </c>
      <c r="H19" s="814" t="s">
        <v>271</v>
      </c>
      <c r="I19" s="818" t="s">
        <v>859</v>
      </c>
      <c r="J19" s="804" t="s">
        <v>426</v>
      </c>
      <c r="K19" s="814" t="s">
        <v>271</v>
      </c>
      <c r="L19" s="823" t="s">
        <v>859</v>
      </c>
      <c r="M19" s="804" t="s">
        <v>426</v>
      </c>
      <c r="N19" s="814" t="s">
        <v>271</v>
      </c>
      <c r="O19" s="823" t="s">
        <v>859</v>
      </c>
      <c r="P19" s="784" t="s">
        <v>741</v>
      </c>
      <c r="Q19" s="790"/>
      <c r="R19" s="796"/>
      <c r="S19" s="804" t="s">
        <v>426</v>
      </c>
      <c r="T19" s="814" t="s">
        <v>271</v>
      </c>
      <c r="U19" s="823" t="s">
        <v>859</v>
      </c>
      <c r="V19" s="826" t="s">
        <v>426</v>
      </c>
      <c r="W19" s="814" t="s">
        <v>271</v>
      </c>
      <c r="X19" s="818" t="s">
        <v>859</v>
      </c>
      <c r="Y19" s="804" t="s">
        <v>426</v>
      </c>
      <c r="Z19" s="814" t="s">
        <v>271</v>
      </c>
      <c r="AA19" s="823" t="s">
        <v>859</v>
      </c>
      <c r="AB19" s="804" t="s">
        <v>426</v>
      </c>
      <c r="AC19" s="814" t="s">
        <v>271</v>
      </c>
      <c r="AD19" s="823" t="s">
        <v>859</v>
      </c>
      <c r="AE19" s="613"/>
    </row>
    <row r="20" spans="1:32" s="340" customFormat="1" ht="14.1" customHeight="1">
      <c r="A20" s="785"/>
      <c r="B20" s="791"/>
      <c r="C20" s="797"/>
      <c r="D20" s="805"/>
      <c r="E20" s="815" t="s">
        <v>923</v>
      </c>
      <c r="F20" s="220" t="s">
        <v>923</v>
      </c>
      <c r="G20" s="827"/>
      <c r="H20" s="815" t="s">
        <v>923</v>
      </c>
      <c r="I20" s="220" t="s">
        <v>923</v>
      </c>
      <c r="J20" s="177"/>
      <c r="K20" s="815" t="s">
        <v>923</v>
      </c>
      <c r="L20" s="815" t="s">
        <v>923</v>
      </c>
      <c r="M20" s="177"/>
      <c r="N20" s="815" t="s">
        <v>923</v>
      </c>
      <c r="O20" s="815" t="s">
        <v>923</v>
      </c>
      <c r="P20" s="785"/>
      <c r="Q20" s="791"/>
      <c r="R20" s="797"/>
      <c r="S20" s="805"/>
      <c r="T20" s="815" t="s">
        <v>923</v>
      </c>
      <c r="U20" s="815" t="s">
        <v>923</v>
      </c>
      <c r="V20" s="827"/>
      <c r="W20" s="815" t="s">
        <v>923</v>
      </c>
      <c r="X20" s="220" t="s">
        <v>923</v>
      </c>
      <c r="Y20" s="177"/>
      <c r="Z20" s="815" t="s">
        <v>923</v>
      </c>
      <c r="AA20" s="815" t="s">
        <v>923</v>
      </c>
      <c r="AB20" s="177"/>
      <c r="AC20" s="815" t="s">
        <v>923</v>
      </c>
      <c r="AD20" s="815" t="s">
        <v>923</v>
      </c>
      <c r="AE20" s="613"/>
    </row>
    <row r="21" spans="1:32" s="779" customFormat="1" ht="18" customHeight="1">
      <c r="A21" s="786" t="s">
        <v>688</v>
      </c>
      <c r="B21" s="792">
        <v>4</v>
      </c>
      <c r="C21" s="10" t="s">
        <v>709</v>
      </c>
      <c r="D21" s="806">
        <v>122</v>
      </c>
      <c r="E21" s="816">
        <v>0.3</v>
      </c>
      <c r="F21" s="816">
        <v>6</v>
      </c>
      <c r="G21" s="806">
        <v>119.7</v>
      </c>
      <c r="H21" s="816">
        <v>-4.0999999999999996</v>
      </c>
      <c r="I21" s="816">
        <v>-0.7</v>
      </c>
      <c r="J21" s="806">
        <v>100.5</v>
      </c>
      <c r="K21" s="816">
        <v>0</v>
      </c>
      <c r="L21" s="816">
        <v>0.5</v>
      </c>
      <c r="M21" s="806">
        <v>119</v>
      </c>
      <c r="N21" s="816">
        <v>3.2</v>
      </c>
      <c r="O21" s="850">
        <v>7.4</v>
      </c>
      <c r="P21" s="786" t="s">
        <v>688</v>
      </c>
      <c r="Q21" s="792">
        <f t="shared" ref="Q21:Q26" si="1">B21</f>
        <v>4</v>
      </c>
      <c r="R21" s="10" t="s">
        <v>709</v>
      </c>
      <c r="S21" s="806">
        <v>123.4</v>
      </c>
      <c r="T21" s="816">
        <v>-0.4</v>
      </c>
      <c r="U21" s="816">
        <v>7</v>
      </c>
      <c r="V21" s="806">
        <v>120.8</v>
      </c>
      <c r="W21" s="816">
        <v>-7</v>
      </c>
      <c r="X21" s="816">
        <v>1.3</v>
      </c>
      <c r="Y21" s="806">
        <v>107.1</v>
      </c>
      <c r="Z21" s="816">
        <v>0.2</v>
      </c>
      <c r="AA21" s="816">
        <v>-0.1</v>
      </c>
      <c r="AB21" s="806">
        <v>119</v>
      </c>
      <c r="AC21" s="816">
        <v>3</v>
      </c>
      <c r="AD21" s="850">
        <v>7.2</v>
      </c>
      <c r="AE21" s="860"/>
    </row>
    <row r="22" spans="1:32" s="779" customFormat="1" ht="18" customHeight="1">
      <c r="A22" s="786"/>
      <c r="B22" s="792">
        <v>5</v>
      </c>
      <c r="C22" s="10"/>
      <c r="D22" s="806">
        <v>122.8</v>
      </c>
      <c r="E22" s="816">
        <v>0.7</v>
      </c>
      <c r="F22" s="816">
        <v>6.5</v>
      </c>
      <c r="G22" s="806">
        <v>118.6</v>
      </c>
      <c r="H22" s="816">
        <v>-0.9</v>
      </c>
      <c r="I22" s="816">
        <v>-3.1</v>
      </c>
      <c r="J22" s="806">
        <v>100.3</v>
      </c>
      <c r="K22" s="816">
        <v>-0.2</v>
      </c>
      <c r="L22" s="816">
        <v>-0.3</v>
      </c>
      <c r="M22" s="806">
        <v>122.4</v>
      </c>
      <c r="N22" s="816">
        <v>2.9</v>
      </c>
      <c r="O22" s="850">
        <v>6.4</v>
      </c>
      <c r="P22" s="786"/>
      <c r="Q22" s="792">
        <f t="shared" si="1"/>
        <v>5</v>
      </c>
      <c r="R22" s="26"/>
      <c r="S22" s="806">
        <v>124.1</v>
      </c>
      <c r="T22" s="816">
        <v>0.6</v>
      </c>
      <c r="U22" s="816">
        <v>7.5</v>
      </c>
      <c r="V22" s="806">
        <v>120.5</v>
      </c>
      <c r="W22" s="816">
        <v>-0.3</v>
      </c>
      <c r="X22" s="816">
        <v>-0.3</v>
      </c>
      <c r="Y22" s="806">
        <v>107.1</v>
      </c>
      <c r="Z22" s="816">
        <v>0.1</v>
      </c>
      <c r="AA22" s="816">
        <v>-0.1</v>
      </c>
      <c r="AB22" s="806">
        <v>121.5</v>
      </c>
      <c r="AC22" s="816">
        <v>2.1</v>
      </c>
      <c r="AD22" s="850">
        <v>5.5</v>
      </c>
      <c r="AE22" s="860"/>
    </row>
    <row r="23" spans="1:32" s="780" customFormat="1" ht="18" customHeight="1">
      <c r="A23" s="786"/>
      <c r="B23" s="792">
        <v>6</v>
      </c>
      <c r="C23" s="798"/>
      <c r="D23" s="806">
        <v>124.2</v>
      </c>
      <c r="E23" s="816">
        <v>1.1000000000000001</v>
      </c>
      <c r="F23" s="816">
        <v>8.1</v>
      </c>
      <c r="G23" s="806">
        <v>118.7</v>
      </c>
      <c r="H23" s="816">
        <v>0.1</v>
      </c>
      <c r="I23" s="816">
        <v>1.7</v>
      </c>
      <c r="J23" s="806">
        <v>100.3</v>
      </c>
      <c r="K23" s="816">
        <v>0.1</v>
      </c>
      <c r="L23" s="816">
        <v>-0.2</v>
      </c>
      <c r="M23" s="806">
        <v>121.9</v>
      </c>
      <c r="N23" s="816">
        <v>-0.4</v>
      </c>
      <c r="O23" s="850">
        <v>3</v>
      </c>
      <c r="P23" s="786"/>
      <c r="Q23" s="792">
        <f t="shared" si="1"/>
        <v>6</v>
      </c>
      <c r="R23" s="26"/>
      <c r="S23" s="806">
        <v>124.3</v>
      </c>
      <c r="T23" s="816">
        <v>0.2</v>
      </c>
      <c r="U23" s="816">
        <v>8.1</v>
      </c>
      <c r="V23" s="806">
        <v>117.3</v>
      </c>
      <c r="W23" s="816">
        <v>-2.7</v>
      </c>
      <c r="X23" s="816">
        <v>2.8</v>
      </c>
      <c r="Y23" s="806">
        <v>107.2</v>
      </c>
      <c r="Z23" s="816">
        <v>0.1</v>
      </c>
      <c r="AA23" s="816">
        <v>0</v>
      </c>
      <c r="AB23" s="806">
        <v>121.9</v>
      </c>
      <c r="AC23" s="816">
        <v>0.3</v>
      </c>
      <c r="AD23" s="850">
        <v>3</v>
      </c>
      <c r="AE23" s="861"/>
    </row>
    <row r="24" spans="1:32" s="84" customFormat="1" ht="18" customHeight="1">
      <c r="A24" s="786"/>
      <c r="B24" s="792">
        <v>7</v>
      </c>
      <c r="C24" s="798"/>
      <c r="D24" s="806">
        <v>124</v>
      </c>
      <c r="E24" s="816">
        <v>-0.1</v>
      </c>
      <c r="F24" s="816">
        <v>7.8</v>
      </c>
      <c r="G24" s="806">
        <v>117.5</v>
      </c>
      <c r="H24" s="816">
        <v>-1</v>
      </c>
      <c r="I24" s="816">
        <v>2.1</v>
      </c>
      <c r="J24" s="806">
        <v>100.4</v>
      </c>
      <c r="K24" s="816">
        <v>0.1</v>
      </c>
      <c r="L24" s="816">
        <v>-0.1</v>
      </c>
      <c r="M24" s="806">
        <v>120.4</v>
      </c>
      <c r="N24" s="816">
        <v>-1.2</v>
      </c>
      <c r="O24" s="850">
        <v>-0.7</v>
      </c>
      <c r="P24" s="786"/>
      <c r="Q24" s="792">
        <f t="shared" si="1"/>
        <v>7</v>
      </c>
      <c r="R24" s="26"/>
      <c r="S24" s="806">
        <v>124.7</v>
      </c>
      <c r="T24" s="816">
        <v>0.3</v>
      </c>
      <c r="U24" s="816">
        <v>8.4</v>
      </c>
      <c r="V24" s="806">
        <v>116.8</v>
      </c>
      <c r="W24" s="816">
        <v>-0.4</v>
      </c>
      <c r="X24" s="816">
        <v>2.6</v>
      </c>
      <c r="Y24" s="806">
        <v>107.2</v>
      </c>
      <c r="Z24" s="816">
        <v>0</v>
      </c>
      <c r="AA24" s="816">
        <v>-0.1</v>
      </c>
      <c r="AB24" s="806">
        <v>120.5</v>
      </c>
      <c r="AC24" s="816">
        <v>-1.1000000000000001</v>
      </c>
      <c r="AD24" s="850">
        <v>-0.4</v>
      </c>
      <c r="AE24" s="862"/>
    </row>
    <row r="25" spans="1:32" s="84" customFormat="1" ht="18" customHeight="1">
      <c r="A25" s="786"/>
      <c r="B25" s="792">
        <v>8</v>
      </c>
      <c r="C25" s="798"/>
      <c r="D25" s="806">
        <v>125.1</v>
      </c>
      <c r="E25" s="816">
        <v>0.9</v>
      </c>
      <c r="F25" s="816">
        <v>8</v>
      </c>
      <c r="G25" s="806">
        <v>123.2</v>
      </c>
      <c r="H25" s="816">
        <v>4.8</v>
      </c>
      <c r="I25" s="816">
        <v>5.0999999999999996</v>
      </c>
      <c r="J25" s="806">
        <v>100.5</v>
      </c>
      <c r="K25" s="816">
        <v>0.1</v>
      </c>
      <c r="L25" s="816">
        <v>0.1</v>
      </c>
      <c r="M25" s="806">
        <v>114.9</v>
      </c>
      <c r="N25" s="816">
        <v>-4.5999999999999996</v>
      </c>
      <c r="O25" s="850">
        <v>-4.5999999999999996</v>
      </c>
      <c r="P25" s="786"/>
      <c r="Q25" s="792">
        <f t="shared" si="1"/>
        <v>8</v>
      </c>
      <c r="R25" s="26"/>
      <c r="S25" s="806">
        <v>125.5</v>
      </c>
      <c r="T25" s="816">
        <v>0.6</v>
      </c>
      <c r="U25" s="816">
        <v>7.6</v>
      </c>
      <c r="V25" s="806">
        <v>120</v>
      </c>
      <c r="W25" s="816">
        <v>2.7</v>
      </c>
      <c r="X25" s="816">
        <v>2.2000000000000002</v>
      </c>
      <c r="Y25" s="806">
        <v>107.3</v>
      </c>
      <c r="Z25" s="816">
        <v>0.1</v>
      </c>
      <c r="AA25" s="816">
        <v>0</v>
      </c>
      <c r="AB25" s="806">
        <v>115.4</v>
      </c>
      <c r="AC25" s="816">
        <v>-4.2</v>
      </c>
      <c r="AD25" s="850">
        <v>-4.0999999999999996</v>
      </c>
      <c r="AE25" s="862"/>
    </row>
    <row r="26" spans="1:32" s="84" customFormat="1" ht="18" customHeight="1">
      <c r="A26" s="787"/>
      <c r="B26" s="793">
        <v>9</v>
      </c>
      <c r="C26" s="799"/>
      <c r="D26" s="808">
        <v>125.8</v>
      </c>
      <c r="E26" s="817">
        <v>0.6</v>
      </c>
      <c r="F26" s="819">
        <v>7.1</v>
      </c>
      <c r="G26" s="808">
        <v>124</v>
      </c>
      <c r="H26" s="817">
        <v>0.7</v>
      </c>
      <c r="I26" s="817">
        <v>-0.5</v>
      </c>
      <c r="J26" s="808">
        <v>100.6</v>
      </c>
      <c r="K26" s="817">
        <v>0.1</v>
      </c>
      <c r="L26" s="819">
        <v>0.1</v>
      </c>
      <c r="M26" s="808">
        <v>113.2</v>
      </c>
      <c r="N26" s="817">
        <v>-1.5</v>
      </c>
      <c r="O26" s="819">
        <v>1.9</v>
      </c>
      <c r="P26" s="854"/>
      <c r="Q26" s="793">
        <f t="shared" si="1"/>
        <v>9</v>
      </c>
      <c r="R26" s="856"/>
      <c r="S26" s="808">
        <v>126.6</v>
      </c>
      <c r="T26" s="817">
        <v>0.9</v>
      </c>
      <c r="U26" s="819">
        <v>7.4</v>
      </c>
      <c r="V26" s="808">
        <v>125</v>
      </c>
      <c r="W26" s="817">
        <v>4.2</v>
      </c>
      <c r="X26" s="817">
        <v>2.2999999999999998</v>
      </c>
      <c r="Y26" s="808">
        <v>107.4</v>
      </c>
      <c r="Z26" s="817">
        <v>0.1</v>
      </c>
      <c r="AA26" s="817">
        <v>-0.1</v>
      </c>
      <c r="AB26" s="808">
        <v>113.5</v>
      </c>
      <c r="AC26" s="817">
        <v>-1.6</v>
      </c>
      <c r="AD26" s="839">
        <v>1.6</v>
      </c>
      <c r="AE26" s="862"/>
    </row>
    <row r="27" spans="1:32" ht="13.5">
      <c r="A27" s="487" t="s">
        <v>712</v>
      </c>
      <c r="B27" s="499"/>
      <c r="C27" s="532"/>
      <c r="D27" s="487" t="s">
        <v>863</v>
      </c>
      <c r="E27" s="499"/>
      <c r="F27" s="532"/>
      <c r="G27" s="801" t="s">
        <v>864</v>
      </c>
      <c r="H27" s="811"/>
      <c r="I27" s="820"/>
      <c r="J27" s="801" t="s">
        <v>672</v>
      </c>
      <c r="K27" s="811"/>
      <c r="L27" s="820"/>
      <c r="M27" s="801" t="s">
        <v>865</v>
      </c>
      <c r="N27" s="811"/>
      <c r="O27" s="820"/>
      <c r="P27" s="487" t="s">
        <v>712</v>
      </c>
      <c r="Q27" s="499"/>
      <c r="R27" s="532"/>
      <c r="S27" s="487" t="s">
        <v>863</v>
      </c>
      <c r="T27" s="499"/>
      <c r="U27" s="532"/>
      <c r="V27" s="801" t="s">
        <v>864</v>
      </c>
      <c r="W27" s="811"/>
      <c r="X27" s="820"/>
      <c r="Y27" s="801" t="s">
        <v>672</v>
      </c>
      <c r="Z27" s="811"/>
      <c r="AA27" s="820"/>
      <c r="AB27" s="801" t="s">
        <v>865</v>
      </c>
      <c r="AC27" s="811"/>
      <c r="AD27" s="820"/>
      <c r="AE27" s="864"/>
      <c r="AF27" s="17"/>
    </row>
    <row r="28" spans="1:32" ht="13.5">
      <c r="A28" s="636"/>
      <c r="B28" s="625"/>
      <c r="C28" s="627"/>
      <c r="D28" s="636"/>
      <c r="E28" s="625"/>
      <c r="F28" s="627"/>
      <c r="G28" s="802"/>
      <c r="H28" s="812"/>
      <c r="I28" s="821"/>
      <c r="J28" s="802"/>
      <c r="K28" s="812"/>
      <c r="L28" s="821"/>
      <c r="M28" s="802"/>
      <c r="N28" s="812"/>
      <c r="O28" s="821"/>
      <c r="P28" s="636"/>
      <c r="Q28" s="625"/>
      <c r="R28" s="627"/>
      <c r="S28" s="636"/>
      <c r="T28" s="625"/>
      <c r="U28" s="627"/>
      <c r="V28" s="802"/>
      <c r="W28" s="812"/>
      <c r="X28" s="821"/>
      <c r="Y28" s="802"/>
      <c r="Z28" s="812"/>
      <c r="AA28" s="821"/>
      <c r="AB28" s="802"/>
      <c r="AC28" s="812"/>
      <c r="AD28" s="821"/>
      <c r="AE28" s="864"/>
      <c r="AF28" s="17"/>
    </row>
    <row r="29" spans="1:32" ht="13.5">
      <c r="A29" s="636"/>
      <c r="B29" s="625"/>
      <c r="C29" s="627"/>
      <c r="D29" s="488"/>
      <c r="E29" s="500"/>
      <c r="F29" s="533"/>
      <c r="G29" s="803"/>
      <c r="H29" s="813"/>
      <c r="I29" s="822"/>
      <c r="J29" s="803"/>
      <c r="K29" s="813"/>
      <c r="L29" s="822"/>
      <c r="M29" s="803"/>
      <c r="N29" s="813"/>
      <c r="O29" s="822"/>
      <c r="P29" s="488"/>
      <c r="Q29" s="500"/>
      <c r="R29" s="533"/>
      <c r="S29" s="488"/>
      <c r="T29" s="500"/>
      <c r="U29" s="533"/>
      <c r="V29" s="803"/>
      <c r="W29" s="813"/>
      <c r="X29" s="822"/>
      <c r="Y29" s="803"/>
      <c r="Z29" s="813"/>
      <c r="AA29" s="822"/>
      <c r="AB29" s="803"/>
      <c r="AC29" s="813"/>
      <c r="AD29" s="822"/>
      <c r="AE29" s="864"/>
      <c r="AF29" s="17"/>
    </row>
    <row r="30" spans="1:32" ht="14.1" customHeight="1">
      <c r="A30" s="784" t="s">
        <v>741</v>
      </c>
      <c r="B30" s="790"/>
      <c r="C30" s="796"/>
      <c r="D30" s="804" t="s">
        <v>426</v>
      </c>
      <c r="E30" s="814" t="s">
        <v>271</v>
      </c>
      <c r="F30" s="818" t="s">
        <v>859</v>
      </c>
      <c r="G30" s="804" t="s">
        <v>426</v>
      </c>
      <c r="H30" s="814" t="s">
        <v>271</v>
      </c>
      <c r="I30" s="818" t="s">
        <v>859</v>
      </c>
      <c r="J30" s="804" t="s">
        <v>426</v>
      </c>
      <c r="K30" s="814" t="s">
        <v>271</v>
      </c>
      <c r="L30" s="818" t="s">
        <v>859</v>
      </c>
      <c r="M30" s="804" t="s">
        <v>426</v>
      </c>
      <c r="N30" s="814" t="s">
        <v>271</v>
      </c>
      <c r="O30" s="823" t="s">
        <v>859</v>
      </c>
      <c r="P30" s="784" t="s">
        <v>741</v>
      </c>
      <c r="Q30" s="790"/>
      <c r="R30" s="796"/>
      <c r="S30" s="804" t="s">
        <v>426</v>
      </c>
      <c r="T30" s="814" t="s">
        <v>271</v>
      </c>
      <c r="U30" s="818" t="s">
        <v>859</v>
      </c>
      <c r="V30" s="804" t="s">
        <v>426</v>
      </c>
      <c r="W30" s="814" t="s">
        <v>271</v>
      </c>
      <c r="X30" s="818" t="s">
        <v>859</v>
      </c>
      <c r="Y30" s="804" t="s">
        <v>426</v>
      </c>
      <c r="Z30" s="814" t="s">
        <v>271</v>
      </c>
      <c r="AA30" s="818" t="s">
        <v>859</v>
      </c>
      <c r="AB30" s="804" t="s">
        <v>426</v>
      </c>
      <c r="AC30" s="814" t="s">
        <v>271</v>
      </c>
      <c r="AD30" s="823" t="s">
        <v>859</v>
      </c>
      <c r="AE30" s="864"/>
      <c r="AF30" s="17"/>
    </row>
    <row r="31" spans="1:32" ht="14.1" customHeight="1">
      <c r="A31" s="785"/>
      <c r="B31" s="791"/>
      <c r="C31" s="797"/>
      <c r="D31" s="805"/>
      <c r="E31" s="815" t="s">
        <v>923</v>
      </c>
      <c r="F31" s="220" t="s">
        <v>923</v>
      </c>
      <c r="G31" s="805"/>
      <c r="H31" s="815" t="s">
        <v>923</v>
      </c>
      <c r="I31" s="220" t="s">
        <v>923</v>
      </c>
      <c r="J31" s="805"/>
      <c r="K31" s="815" t="s">
        <v>923</v>
      </c>
      <c r="L31" s="220" t="s">
        <v>923</v>
      </c>
      <c r="M31" s="805"/>
      <c r="N31" s="815" t="s">
        <v>923</v>
      </c>
      <c r="O31" s="815" t="s">
        <v>923</v>
      </c>
      <c r="P31" s="785"/>
      <c r="Q31" s="791"/>
      <c r="R31" s="797"/>
      <c r="S31" s="805"/>
      <c r="T31" s="815" t="s">
        <v>923</v>
      </c>
      <c r="U31" s="220" t="s">
        <v>923</v>
      </c>
      <c r="V31" s="805"/>
      <c r="W31" s="815" t="s">
        <v>923</v>
      </c>
      <c r="X31" s="220" t="s">
        <v>923</v>
      </c>
      <c r="Y31" s="805"/>
      <c r="Z31" s="815" t="s">
        <v>923</v>
      </c>
      <c r="AA31" s="220" t="s">
        <v>923</v>
      </c>
      <c r="AB31" s="805"/>
      <c r="AC31" s="815" t="s">
        <v>923</v>
      </c>
      <c r="AD31" s="815" t="s">
        <v>923</v>
      </c>
      <c r="AE31" s="864"/>
      <c r="AF31" s="17"/>
    </row>
    <row r="32" spans="1:32" s="779" customFormat="1" ht="18" customHeight="1">
      <c r="A32" s="786" t="s">
        <v>688</v>
      </c>
      <c r="B32" s="792">
        <v>4</v>
      </c>
      <c r="C32" s="10" t="s">
        <v>709</v>
      </c>
      <c r="D32" s="806">
        <v>119.7</v>
      </c>
      <c r="E32" s="816">
        <v>1</v>
      </c>
      <c r="F32" s="816">
        <v>1.3</v>
      </c>
      <c r="G32" s="806">
        <v>110.5</v>
      </c>
      <c r="H32" s="816">
        <v>2.5</v>
      </c>
      <c r="I32" s="816">
        <v>1.8</v>
      </c>
      <c r="J32" s="806">
        <v>105.2</v>
      </c>
      <c r="K32" s="816">
        <v>0.2</v>
      </c>
      <c r="L32" s="816">
        <v>2.1</v>
      </c>
      <c r="M32" s="806">
        <v>99.4</v>
      </c>
      <c r="N32" s="816">
        <v>0.3</v>
      </c>
      <c r="O32" s="850">
        <v>2.8</v>
      </c>
      <c r="P32" s="786" t="s">
        <v>688</v>
      </c>
      <c r="Q32" s="792">
        <f t="shared" ref="Q32:Q37" si="2">B32</f>
        <v>4</v>
      </c>
      <c r="R32" s="10" t="s">
        <v>709</v>
      </c>
      <c r="S32" s="806">
        <v>125.6</v>
      </c>
      <c r="T32" s="816">
        <v>1.7</v>
      </c>
      <c r="U32" s="816">
        <v>4.8</v>
      </c>
      <c r="V32" s="806">
        <v>113.4</v>
      </c>
      <c r="W32" s="816">
        <v>1.5</v>
      </c>
      <c r="X32" s="816">
        <v>2.5</v>
      </c>
      <c r="Y32" s="806">
        <v>105.4</v>
      </c>
      <c r="Z32" s="816">
        <v>0.2</v>
      </c>
      <c r="AA32" s="816">
        <v>2.2000000000000002</v>
      </c>
      <c r="AB32" s="806">
        <v>102.2</v>
      </c>
      <c r="AC32" s="816">
        <v>0.4</v>
      </c>
      <c r="AD32" s="850">
        <v>2.9</v>
      </c>
      <c r="AE32" s="860"/>
    </row>
    <row r="33" spans="1:32" s="779" customFormat="1" ht="18" customHeight="1">
      <c r="A33" s="786"/>
      <c r="B33" s="792">
        <v>5</v>
      </c>
      <c r="C33" s="10"/>
      <c r="D33" s="806">
        <v>119.1</v>
      </c>
      <c r="E33" s="816">
        <v>-0.5</v>
      </c>
      <c r="F33" s="816">
        <v>1</v>
      </c>
      <c r="G33" s="806">
        <v>110.3</v>
      </c>
      <c r="H33" s="816">
        <v>-0.2</v>
      </c>
      <c r="I33" s="816">
        <v>1.3</v>
      </c>
      <c r="J33" s="806">
        <v>105.3</v>
      </c>
      <c r="K33" s="816">
        <v>0.1</v>
      </c>
      <c r="L33" s="816">
        <v>2.1</v>
      </c>
      <c r="M33" s="806">
        <v>98.9</v>
      </c>
      <c r="N33" s="816">
        <v>-0.5</v>
      </c>
      <c r="O33" s="850">
        <v>2.6</v>
      </c>
      <c r="P33" s="786"/>
      <c r="Q33" s="792">
        <f t="shared" si="2"/>
        <v>5</v>
      </c>
      <c r="R33" s="26"/>
      <c r="S33" s="806">
        <v>124.4</v>
      </c>
      <c r="T33" s="816">
        <v>-1</v>
      </c>
      <c r="U33" s="816">
        <v>-1</v>
      </c>
      <c r="V33" s="806">
        <v>113.6</v>
      </c>
      <c r="W33" s="816">
        <v>0.2</v>
      </c>
      <c r="X33" s="816">
        <v>2.6</v>
      </c>
      <c r="Y33" s="806">
        <v>105.5</v>
      </c>
      <c r="Z33" s="816">
        <v>0</v>
      </c>
      <c r="AA33" s="816">
        <v>2.1</v>
      </c>
      <c r="AB33" s="806">
        <v>101.8</v>
      </c>
      <c r="AC33" s="816">
        <v>-0.4</v>
      </c>
      <c r="AD33" s="850">
        <v>2.7</v>
      </c>
      <c r="AE33" s="860"/>
    </row>
    <row r="34" spans="1:32" s="780" customFormat="1" ht="18" customHeight="1">
      <c r="A34" s="786"/>
      <c r="B34" s="792">
        <v>6</v>
      </c>
      <c r="C34" s="798"/>
      <c r="D34" s="806">
        <v>121.4</v>
      </c>
      <c r="E34" s="816">
        <v>1.9</v>
      </c>
      <c r="F34" s="816">
        <v>2.2999999999999998</v>
      </c>
      <c r="G34" s="806">
        <v>110.2</v>
      </c>
      <c r="H34" s="816">
        <v>-0.1</v>
      </c>
      <c r="I34" s="816">
        <v>1.4</v>
      </c>
      <c r="J34" s="806">
        <v>105.5</v>
      </c>
      <c r="K34" s="816">
        <v>0.2</v>
      </c>
      <c r="L34" s="816">
        <v>1.8</v>
      </c>
      <c r="M34" s="806">
        <v>99.6</v>
      </c>
      <c r="N34" s="816">
        <v>0.7</v>
      </c>
      <c r="O34" s="850">
        <v>3.1</v>
      </c>
      <c r="P34" s="786"/>
      <c r="Q34" s="792">
        <f t="shared" si="2"/>
        <v>6</v>
      </c>
      <c r="R34" s="26"/>
      <c r="S34" s="806">
        <v>125.9</v>
      </c>
      <c r="T34" s="816">
        <v>1.2</v>
      </c>
      <c r="U34" s="816">
        <v>1.2</v>
      </c>
      <c r="V34" s="806">
        <v>113.2</v>
      </c>
      <c r="W34" s="816">
        <v>-0.3</v>
      </c>
      <c r="X34" s="816">
        <v>2.5</v>
      </c>
      <c r="Y34" s="806">
        <v>105.6</v>
      </c>
      <c r="Z34" s="816">
        <v>0.2</v>
      </c>
      <c r="AA34" s="816">
        <v>1.9</v>
      </c>
      <c r="AB34" s="806">
        <v>102.3</v>
      </c>
      <c r="AC34" s="816">
        <v>0.5</v>
      </c>
      <c r="AD34" s="850">
        <v>2.8</v>
      </c>
      <c r="AE34" s="861"/>
    </row>
    <row r="35" spans="1:32" s="84" customFormat="1" ht="18" customHeight="1">
      <c r="A35" s="786"/>
      <c r="B35" s="792">
        <v>7</v>
      </c>
      <c r="C35" s="798"/>
      <c r="D35" s="806">
        <v>123.3</v>
      </c>
      <c r="E35" s="816">
        <v>1.5</v>
      </c>
      <c r="F35" s="816">
        <v>3.1</v>
      </c>
      <c r="G35" s="806">
        <v>106.6</v>
      </c>
      <c r="H35" s="816">
        <v>-3.3</v>
      </c>
      <c r="I35" s="816">
        <v>0.8</v>
      </c>
      <c r="J35" s="806">
        <v>105.4</v>
      </c>
      <c r="K35" s="816">
        <v>-0.1</v>
      </c>
      <c r="L35" s="816">
        <v>1.7</v>
      </c>
      <c r="M35" s="806">
        <v>100.1</v>
      </c>
      <c r="N35" s="816">
        <v>0.5</v>
      </c>
      <c r="O35" s="850">
        <v>3.4</v>
      </c>
      <c r="P35" s="786"/>
      <c r="Q35" s="792">
        <f t="shared" si="2"/>
        <v>7</v>
      </c>
      <c r="R35" s="26"/>
      <c r="S35" s="806">
        <v>125.6</v>
      </c>
      <c r="T35" s="816">
        <v>-0.2</v>
      </c>
      <c r="U35" s="816">
        <v>2.2999999999999998</v>
      </c>
      <c r="V35" s="806">
        <v>110.6</v>
      </c>
      <c r="W35" s="816">
        <v>-2.2999999999999998</v>
      </c>
      <c r="X35" s="816">
        <v>2.1</v>
      </c>
      <c r="Y35" s="806">
        <v>105.7</v>
      </c>
      <c r="Z35" s="816">
        <v>0.1</v>
      </c>
      <c r="AA35" s="816">
        <v>1.6</v>
      </c>
      <c r="AB35" s="806">
        <v>102.5</v>
      </c>
      <c r="AC35" s="816">
        <v>0.2</v>
      </c>
      <c r="AD35" s="850">
        <v>2.8</v>
      </c>
      <c r="AE35" s="862"/>
    </row>
    <row r="36" spans="1:32" s="84" customFormat="1" ht="18" customHeight="1">
      <c r="A36" s="786"/>
      <c r="B36" s="792">
        <v>8</v>
      </c>
      <c r="C36" s="798"/>
      <c r="D36" s="806">
        <v>123.6</v>
      </c>
      <c r="E36" s="816">
        <v>0.3</v>
      </c>
      <c r="F36" s="816">
        <v>4.5999999999999996</v>
      </c>
      <c r="G36" s="806">
        <v>107.9</v>
      </c>
      <c r="H36" s="816">
        <v>1.2</v>
      </c>
      <c r="I36" s="816">
        <v>3.1</v>
      </c>
      <c r="J36" s="806">
        <v>105.4</v>
      </c>
      <c r="K36" s="816">
        <v>0</v>
      </c>
      <c r="L36" s="816">
        <v>1.7</v>
      </c>
      <c r="M36" s="806">
        <v>100.4</v>
      </c>
      <c r="N36" s="816">
        <v>0.3</v>
      </c>
      <c r="O36" s="850">
        <v>3.3</v>
      </c>
      <c r="P36" s="786"/>
      <c r="Q36" s="792">
        <f t="shared" si="2"/>
        <v>8</v>
      </c>
      <c r="R36" s="26"/>
      <c r="S36" s="806">
        <v>125.2</v>
      </c>
      <c r="T36" s="816">
        <v>-0.3</v>
      </c>
      <c r="U36" s="816">
        <v>2</v>
      </c>
      <c r="V36" s="806">
        <v>110.2</v>
      </c>
      <c r="W36" s="816">
        <v>-0.4</v>
      </c>
      <c r="X36" s="816">
        <v>2.6</v>
      </c>
      <c r="Y36" s="806">
        <v>105.6</v>
      </c>
      <c r="Z36" s="816">
        <v>-0.1</v>
      </c>
      <c r="AA36" s="816">
        <v>1.4</v>
      </c>
      <c r="AB36" s="806">
        <v>102.8</v>
      </c>
      <c r="AC36" s="816">
        <v>0.3</v>
      </c>
      <c r="AD36" s="850">
        <v>2.9</v>
      </c>
      <c r="AE36" s="862"/>
    </row>
    <row r="37" spans="1:32" s="84" customFormat="1" ht="18" customHeight="1">
      <c r="A37" s="787"/>
      <c r="B37" s="793">
        <v>9</v>
      </c>
      <c r="C37" s="799"/>
      <c r="D37" s="808">
        <v>123.3</v>
      </c>
      <c r="E37" s="817">
        <v>-0.3</v>
      </c>
      <c r="F37" s="817">
        <v>3.4</v>
      </c>
      <c r="G37" s="808">
        <v>113.6</v>
      </c>
      <c r="H37" s="817">
        <v>5.3</v>
      </c>
      <c r="I37" s="817">
        <v>4.2</v>
      </c>
      <c r="J37" s="808">
        <v>105.6</v>
      </c>
      <c r="K37" s="817">
        <v>0.1</v>
      </c>
      <c r="L37" s="817">
        <v>2</v>
      </c>
      <c r="M37" s="808">
        <v>100.3</v>
      </c>
      <c r="N37" s="817">
        <v>-0.1</v>
      </c>
      <c r="O37" s="819">
        <v>3.4</v>
      </c>
      <c r="P37" s="854"/>
      <c r="Q37" s="793">
        <f t="shared" si="2"/>
        <v>9</v>
      </c>
      <c r="R37" s="856"/>
      <c r="S37" s="808">
        <v>126.1</v>
      </c>
      <c r="T37" s="817">
        <v>0.8</v>
      </c>
      <c r="U37" s="817">
        <v>1.2</v>
      </c>
      <c r="V37" s="808">
        <v>115.6</v>
      </c>
      <c r="W37" s="817">
        <v>4.8</v>
      </c>
      <c r="X37" s="817">
        <v>3.1</v>
      </c>
      <c r="Y37" s="808">
        <v>105.7</v>
      </c>
      <c r="Z37" s="817">
        <v>0.2</v>
      </c>
      <c r="AA37" s="817">
        <v>1.6</v>
      </c>
      <c r="AB37" s="808">
        <v>102.7</v>
      </c>
      <c r="AC37" s="817">
        <v>-0.1</v>
      </c>
      <c r="AD37" s="819">
        <v>3</v>
      </c>
      <c r="AE37" s="862"/>
    </row>
    <row r="38" spans="1:32" ht="13.5">
      <c r="A38" s="487" t="s">
        <v>712</v>
      </c>
      <c r="B38" s="499"/>
      <c r="C38" s="532"/>
      <c r="D38" s="801" t="s">
        <v>866</v>
      </c>
      <c r="E38" s="811"/>
      <c r="F38" s="820"/>
      <c r="G38" s="801" t="s">
        <v>867</v>
      </c>
      <c r="H38" s="811"/>
      <c r="I38" s="820"/>
      <c r="J38" s="801" t="s">
        <v>868</v>
      </c>
      <c r="K38" s="811"/>
      <c r="L38" s="820"/>
      <c r="M38" s="840" t="s">
        <v>384</v>
      </c>
      <c r="N38" s="845"/>
      <c r="O38" s="851"/>
      <c r="P38" s="487" t="s">
        <v>712</v>
      </c>
      <c r="Q38" s="499"/>
      <c r="R38" s="532"/>
      <c r="S38" s="801" t="s">
        <v>866</v>
      </c>
      <c r="T38" s="811"/>
      <c r="U38" s="820"/>
      <c r="V38" s="801" t="s">
        <v>867</v>
      </c>
      <c r="W38" s="811"/>
      <c r="X38" s="820"/>
      <c r="Y38" s="801" t="s">
        <v>868</v>
      </c>
      <c r="Z38" s="811"/>
      <c r="AA38" s="820"/>
      <c r="AB38" s="840" t="s">
        <v>384</v>
      </c>
      <c r="AC38" s="845"/>
      <c r="AD38" s="851"/>
      <c r="AE38" s="864"/>
      <c r="AF38" s="17"/>
    </row>
    <row r="39" spans="1:32" ht="13.5">
      <c r="A39" s="636"/>
      <c r="B39" s="625"/>
      <c r="C39" s="627"/>
      <c r="D39" s="802"/>
      <c r="E39" s="812"/>
      <c r="F39" s="821"/>
      <c r="G39" s="802"/>
      <c r="H39" s="812"/>
      <c r="I39" s="821"/>
      <c r="J39" s="802"/>
      <c r="K39" s="812"/>
      <c r="L39" s="821"/>
      <c r="M39" s="841"/>
      <c r="N39" s="846"/>
      <c r="O39" s="852"/>
      <c r="P39" s="636"/>
      <c r="Q39" s="625"/>
      <c r="R39" s="627"/>
      <c r="S39" s="802"/>
      <c r="T39" s="812"/>
      <c r="U39" s="821"/>
      <c r="V39" s="802"/>
      <c r="W39" s="812"/>
      <c r="X39" s="821"/>
      <c r="Y39" s="802"/>
      <c r="Z39" s="812"/>
      <c r="AA39" s="821"/>
      <c r="AB39" s="841"/>
      <c r="AC39" s="846"/>
      <c r="AD39" s="852"/>
      <c r="AE39" s="864"/>
      <c r="AF39" s="17"/>
    </row>
    <row r="40" spans="1:32" ht="13.5">
      <c r="A40" s="636"/>
      <c r="B40" s="625"/>
      <c r="C40" s="627"/>
      <c r="D40" s="803"/>
      <c r="E40" s="813"/>
      <c r="F40" s="822"/>
      <c r="G40" s="803"/>
      <c r="H40" s="813"/>
      <c r="I40" s="822"/>
      <c r="J40" s="803"/>
      <c r="K40" s="813"/>
      <c r="L40" s="822"/>
      <c r="M40" s="842"/>
      <c r="N40" s="847"/>
      <c r="O40" s="853"/>
      <c r="P40" s="488"/>
      <c r="Q40" s="500"/>
      <c r="R40" s="533"/>
      <c r="S40" s="803"/>
      <c r="T40" s="813"/>
      <c r="U40" s="822"/>
      <c r="V40" s="803"/>
      <c r="W40" s="813"/>
      <c r="X40" s="822"/>
      <c r="Y40" s="803"/>
      <c r="Z40" s="813"/>
      <c r="AA40" s="822"/>
      <c r="AB40" s="842"/>
      <c r="AC40" s="847"/>
      <c r="AD40" s="853"/>
      <c r="AE40" s="864"/>
      <c r="AF40" s="17"/>
    </row>
    <row r="41" spans="1:32" ht="14.1" customHeight="1">
      <c r="A41" s="784" t="s">
        <v>741</v>
      </c>
      <c r="B41" s="790"/>
      <c r="C41" s="796"/>
      <c r="D41" s="804" t="s">
        <v>426</v>
      </c>
      <c r="E41" s="814" t="s">
        <v>271</v>
      </c>
      <c r="F41" s="823" t="s">
        <v>859</v>
      </c>
      <c r="G41" s="826" t="s">
        <v>426</v>
      </c>
      <c r="H41" s="814" t="s">
        <v>271</v>
      </c>
      <c r="I41" s="818" t="s">
        <v>859</v>
      </c>
      <c r="J41" s="804" t="s">
        <v>426</v>
      </c>
      <c r="K41" s="814" t="s">
        <v>271</v>
      </c>
      <c r="L41" s="818" t="s">
        <v>859</v>
      </c>
      <c r="M41" s="804" t="s">
        <v>426</v>
      </c>
      <c r="N41" s="814" t="s">
        <v>271</v>
      </c>
      <c r="O41" s="823" t="s">
        <v>859</v>
      </c>
      <c r="P41" s="784" t="s">
        <v>741</v>
      </c>
      <c r="Q41" s="790"/>
      <c r="R41" s="796"/>
      <c r="S41" s="804" t="s">
        <v>426</v>
      </c>
      <c r="T41" s="814" t="s">
        <v>271</v>
      </c>
      <c r="U41" s="823" t="s">
        <v>859</v>
      </c>
      <c r="V41" s="826" t="s">
        <v>426</v>
      </c>
      <c r="W41" s="814" t="s">
        <v>271</v>
      </c>
      <c r="X41" s="818" t="s">
        <v>859</v>
      </c>
      <c r="Y41" s="804" t="s">
        <v>426</v>
      </c>
      <c r="Z41" s="814" t="s">
        <v>271</v>
      </c>
      <c r="AA41" s="818" t="s">
        <v>859</v>
      </c>
      <c r="AB41" s="804" t="s">
        <v>426</v>
      </c>
      <c r="AC41" s="814" t="s">
        <v>271</v>
      </c>
      <c r="AD41" s="823" t="s">
        <v>859</v>
      </c>
      <c r="AE41" s="864"/>
      <c r="AF41" s="17"/>
    </row>
    <row r="42" spans="1:32" ht="14.1" customHeight="1">
      <c r="A42" s="785"/>
      <c r="B42" s="791"/>
      <c r="C42" s="797"/>
      <c r="D42" s="805"/>
      <c r="E42" s="815" t="s">
        <v>923</v>
      </c>
      <c r="F42" s="815" t="s">
        <v>923</v>
      </c>
      <c r="G42" s="827"/>
      <c r="H42" s="815" t="s">
        <v>923</v>
      </c>
      <c r="I42" s="220" t="s">
        <v>923</v>
      </c>
      <c r="J42" s="177"/>
      <c r="K42" s="815" t="s">
        <v>923</v>
      </c>
      <c r="L42" s="220" t="s">
        <v>923</v>
      </c>
      <c r="M42" s="177"/>
      <c r="N42" s="815" t="s">
        <v>923</v>
      </c>
      <c r="O42" s="815" t="s">
        <v>923</v>
      </c>
      <c r="P42" s="785"/>
      <c r="Q42" s="791"/>
      <c r="R42" s="797"/>
      <c r="S42" s="805"/>
      <c r="T42" s="815" t="s">
        <v>923</v>
      </c>
      <c r="U42" s="815" t="s">
        <v>923</v>
      </c>
      <c r="V42" s="827"/>
      <c r="W42" s="815" t="s">
        <v>923</v>
      </c>
      <c r="X42" s="220" t="s">
        <v>923</v>
      </c>
      <c r="Y42" s="177"/>
      <c r="Z42" s="815" t="s">
        <v>923</v>
      </c>
      <c r="AA42" s="220" t="s">
        <v>923</v>
      </c>
      <c r="AB42" s="177"/>
      <c r="AC42" s="815" t="s">
        <v>923</v>
      </c>
      <c r="AD42" s="815" t="s">
        <v>923</v>
      </c>
      <c r="AE42" s="864"/>
      <c r="AF42" s="17"/>
    </row>
    <row r="43" spans="1:32" s="779" customFormat="1" ht="18" customHeight="1">
      <c r="A43" s="786" t="s">
        <v>688</v>
      </c>
      <c r="B43" s="792">
        <v>4</v>
      </c>
      <c r="C43" s="10" t="s">
        <v>709</v>
      </c>
      <c r="D43" s="806">
        <v>94.2</v>
      </c>
      <c r="E43" s="816">
        <v>-11.5</v>
      </c>
      <c r="F43" s="816">
        <v>-10.5</v>
      </c>
      <c r="G43" s="806">
        <v>114.2</v>
      </c>
      <c r="H43" s="816">
        <v>0.5</v>
      </c>
      <c r="I43" s="816">
        <v>2.7</v>
      </c>
      <c r="J43" s="806">
        <v>107</v>
      </c>
      <c r="K43" s="816">
        <v>0.1</v>
      </c>
      <c r="L43" s="816">
        <v>2.5</v>
      </c>
      <c r="M43" s="806">
        <v>112.6</v>
      </c>
      <c r="N43" s="816">
        <v>0.4</v>
      </c>
      <c r="O43" s="850">
        <v>3.7</v>
      </c>
      <c r="P43" s="786" t="s">
        <v>688</v>
      </c>
      <c r="Q43" s="792">
        <f t="shared" ref="Q43:Q48" si="3">B43</f>
        <v>4</v>
      </c>
      <c r="R43" s="10" t="s">
        <v>709</v>
      </c>
      <c r="S43" s="806">
        <v>88.7</v>
      </c>
      <c r="T43" s="816">
        <v>-11.1</v>
      </c>
      <c r="U43" s="816">
        <v>-10.4</v>
      </c>
      <c r="V43" s="806">
        <v>116.1</v>
      </c>
      <c r="W43" s="816">
        <v>0.9</v>
      </c>
      <c r="X43" s="816">
        <v>2.5</v>
      </c>
      <c r="Y43" s="806">
        <v>103.7</v>
      </c>
      <c r="Z43" s="816">
        <v>-0.1</v>
      </c>
      <c r="AA43" s="816">
        <v>1.1000000000000001</v>
      </c>
      <c r="AB43" s="806">
        <v>113.6</v>
      </c>
      <c r="AC43" s="816">
        <v>0.2</v>
      </c>
      <c r="AD43" s="850">
        <v>4.0999999999999996</v>
      </c>
      <c r="AE43" s="860"/>
    </row>
    <row r="44" spans="1:32" s="779" customFormat="1" ht="18" customHeight="1">
      <c r="A44" s="786"/>
      <c r="B44" s="792">
        <v>5</v>
      </c>
      <c r="C44" s="26"/>
      <c r="D44" s="806">
        <v>94.2</v>
      </c>
      <c r="E44" s="816">
        <v>0</v>
      </c>
      <c r="F44" s="816">
        <v>-10.7</v>
      </c>
      <c r="G44" s="806">
        <v>114.4</v>
      </c>
      <c r="H44" s="816">
        <v>0.1</v>
      </c>
      <c r="I44" s="816">
        <v>2.4</v>
      </c>
      <c r="J44" s="806">
        <v>107.6</v>
      </c>
      <c r="K44" s="816">
        <v>0.6</v>
      </c>
      <c r="L44" s="816">
        <v>3.3</v>
      </c>
      <c r="M44" s="806">
        <v>113.1</v>
      </c>
      <c r="N44" s="816">
        <v>0.4</v>
      </c>
      <c r="O44" s="850">
        <v>3.7</v>
      </c>
      <c r="P44" s="786"/>
      <c r="Q44" s="792">
        <f t="shared" si="3"/>
        <v>5</v>
      </c>
      <c r="R44" s="26"/>
      <c r="S44" s="806">
        <v>88.2</v>
      </c>
      <c r="T44" s="816">
        <v>-0.6</v>
      </c>
      <c r="U44" s="816">
        <v>-10.9</v>
      </c>
      <c r="V44" s="806">
        <v>116.2</v>
      </c>
      <c r="W44" s="816">
        <v>0.1</v>
      </c>
      <c r="X44" s="816">
        <v>2.5</v>
      </c>
      <c r="Y44" s="806">
        <v>103.1</v>
      </c>
      <c r="Z44" s="816">
        <v>-0.6</v>
      </c>
      <c r="AA44" s="816">
        <v>0.6</v>
      </c>
      <c r="AB44" s="806">
        <v>113.8</v>
      </c>
      <c r="AC44" s="816">
        <v>0.2</v>
      </c>
      <c r="AD44" s="850">
        <v>3.7</v>
      </c>
      <c r="AE44" s="860"/>
    </row>
    <row r="45" spans="1:32" s="780" customFormat="1" ht="18" customHeight="1">
      <c r="A45" s="786"/>
      <c r="B45" s="792">
        <v>6</v>
      </c>
      <c r="C45" s="26"/>
      <c r="D45" s="806">
        <v>94.2</v>
      </c>
      <c r="E45" s="816">
        <v>0</v>
      </c>
      <c r="F45" s="816">
        <v>-10.8</v>
      </c>
      <c r="G45" s="806">
        <v>113.1</v>
      </c>
      <c r="H45" s="816">
        <v>-1.1000000000000001</v>
      </c>
      <c r="I45" s="816">
        <v>2</v>
      </c>
      <c r="J45" s="806">
        <v>107.7</v>
      </c>
      <c r="K45" s="816">
        <v>0</v>
      </c>
      <c r="L45" s="816">
        <v>2.7</v>
      </c>
      <c r="M45" s="806">
        <v>113.6</v>
      </c>
      <c r="N45" s="816">
        <v>0.5</v>
      </c>
      <c r="O45" s="850">
        <v>4</v>
      </c>
      <c r="P45" s="786"/>
      <c r="Q45" s="792">
        <f t="shared" si="3"/>
        <v>6</v>
      </c>
      <c r="R45" s="26"/>
      <c r="S45" s="806">
        <v>88.2</v>
      </c>
      <c r="T45" s="816">
        <v>0</v>
      </c>
      <c r="U45" s="816">
        <v>-10.9</v>
      </c>
      <c r="V45" s="806">
        <v>114.8</v>
      </c>
      <c r="W45" s="816">
        <v>-1.2</v>
      </c>
      <c r="X45" s="816">
        <v>2.1</v>
      </c>
      <c r="Y45" s="806">
        <v>103.1</v>
      </c>
      <c r="Z45" s="816">
        <v>0</v>
      </c>
      <c r="AA45" s="816">
        <v>0.2</v>
      </c>
      <c r="AB45" s="806">
        <v>114</v>
      </c>
      <c r="AC45" s="816">
        <v>0.1</v>
      </c>
      <c r="AD45" s="850">
        <v>3.8</v>
      </c>
      <c r="AE45" s="861"/>
    </row>
    <row r="46" spans="1:32" s="84" customFormat="1" ht="18" customHeight="1">
      <c r="A46" s="786"/>
      <c r="B46" s="792">
        <v>7</v>
      </c>
      <c r="C46" s="26"/>
      <c r="D46" s="806">
        <v>94.2</v>
      </c>
      <c r="E46" s="816">
        <v>0</v>
      </c>
      <c r="F46" s="816">
        <v>-10.8</v>
      </c>
      <c r="G46" s="806">
        <v>113.7</v>
      </c>
      <c r="H46" s="816">
        <v>0.5</v>
      </c>
      <c r="I46" s="816">
        <v>1.3</v>
      </c>
      <c r="J46" s="806">
        <v>107.4</v>
      </c>
      <c r="K46" s="816">
        <v>-0.2</v>
      </c>
      <c r="L46" s="816">
        <v>2.4</v>
      </c>
      <c r="M46" s="806">
        <v>113.5</v>
      </c>
      <c r="N46" s="816">
        <v>-0.1</v>
      </c>
      <c r="O46" s="850">
        <v>3.5</v>
      </c>
      <c r="P46" s="786"/>
      <c r="Q46" s="792">
        <f t="shared" si="3"/>
        <v>7</v>
      </c>
      <c r="R46" s="26"/>
      <c r="S46" s="806">
        <v>88.2</v>
      </c>
      <c r="T46" s="816">
        <v>0</v>
      </c>
      <c r="U46" s="816">
        <v>-10.9</v>
      </c>
      <c r="V46" s="806">
        <v>115.7</v>
      </c>
      <c r="W46" s="816">
        <v>0.8</v>
      </c>
      <c r="X46" s="816">
        <v>1.5</v>
      </c>
      <c r="Y46" s="806">
        <v>103.2</v>
      </c>
      <c r="Z46" s="816">
        <v>0.1</v>
      </c>
      <c r="AA46" s="816">
        <v>0.1</v>
      </c>
      <c r="AB46" s="806">
        <v>114</v>
      </c>
      <c r="AC46" s="816">
        <v>0</v>
      </c>
      <c r="AD46" s="850">
        <v>3.5</v>
      </c>
      <c r="AE46" s="862"/>
    </row>
    <row r="47" spans="1:32" s="84" customFormat="1" ht="18" customHeight="1">
      <c r="A47" s="786"/>
      <c r="B47" s="792">
        <v>8</v>
      </c>
      <c r="C47" s="26"/>
      <c r="D47" s="806">
        <v>94.2</v>
      </c>
      <c r="E47" s="816">
        <v>0</v>
      </c>
      <c r="F47" s="816">
        <v>-10.8</v>
      </c>
      <c r="G47" s="806">
        <v>115.4</v>
      </c>
      <c r="H47" s="816">
        <v>1.6</v>
      </c>
      <c r="I47" s="816">
        <v>0.7</v>
      </c>
      <c r="J47" s="806">
        <v>108.6</v>
      </c>
      <c r="K47" s="816">
        <v>1.1000000000000001</v>
      </c>
      <c r="L47" s="816">
        <v>2.6</v>
      </c>
      <c r="M47" s="806">
        <v>113.8</v>
      </c>
      <c r="N47" s="816">
        <v>0.3</v>
      </c>
      <c r="O47" s="850">
        <v>3.4</v>
      </c>
      <c r="P47" s="786"/>
      <c r="Q47" s="792">
        <f t="shared" si="3"/>
        <v>8</v>
      </c>
      <c r="R47" s="26"/>
      <c r="S47" s="806">
        <v>88.2</v>
      </c>
      <c r="T47" s="816">
        <v>0</v>
      </c>
      <c r="U47" s="816">
        <v>-10.9</v>
      </c>
      <c r="V47" s="806">
        <v>118.2</v>
      </c>
      <c r="W47" s="816">
        <v>2.1</v>
      </c>
      <c r="X47" s="816">
        <v>1</v>
      </c>
      <c r="Y47" s="806">
        <v>104.2</v>
      </c>
      <c r="Z47" s="816">
        <v>0.9</v>
      </c>
      <c r="AA47" s="816">
        <v>0.2</v>
      </c>
      <c r="AB47" s="806">
        <v>114.2</v>
      </c>
      <c r="AC47" s="816">
        <v>0.2</v>
      </c>
      <c r="AD47" s="850">
        <v>2.9</v>
      </c>
      <c r="AE47" s="862"/>
    </row>
    <row r="48" spans="1:32" s="84" customFormat="1" ht="18" customHeight="1">
      <c r="A48" s="788"/>
      <c r="B48" s="793">
        <v>9</v>
      </c>
      <c r="C48" s="800"/>
      <c r="D48" s="808">
        <v>94.2</v>
      </c>
      <c r="E48" s="817">
        <v>0</v>
      </c>
      <c r="F48" s="817">
        <v>-10.8</v>
      </c>
      <c r="G48" s="808">
        <v>113.7</v>
      </c>
      <c r="H48" s="817">
        <v>-1.5</v>
      </c>
      <c r="I48" s="817">
        <v>0.7</v>
      </c>
      <c r="J48" s="808">
        <v>108.5</v>
      </c>
      <c r="K48" s="817">
        <v>-0.1</v>
      </c>
      <c r="L48" s="839">
        <v>3.3</v>
      </c>
      <c r="M48" s="817">
        <v>113.9</v>
      </c>
      <c r="N48" s="817">
        <v>0.1</v>
      </c>
      <c r="O48" s="839">
        <v>3.7</v>
      </c>
      <c r="P48" s="854"/>
      <c r="Q48" s="793">
        <f t="shared" si="3"/>
        <v>9</v>
      </c>
      <c r="R48" s="857"/>
      <c r="S48" s="808">
        <v>88.2</v>
      </c>
      <c r="T48" s="817">
        <v>0</v>
      </c>
      <c r="U48" s="817">
        <v>-10.9</v>
      </c>
      <c r="V48" s="808">
        <v>115.4</v>
      </c>
      <c r="W48" s="817">
        <v>-2.4</v>
      </c>
      <c r="X48" s="817">
        <v>1</v>
      </c>
      <c r="Y48" s="808">
        <v>104.4</v>
      </c>
      <c r="Z48" s="817">
        <v>0.2</v>
      </c>
      <c r="AA48" s="839">
        <v>0.8</v>
      </c>
      <c r="AB48" s="817">
        <v>114.4</v>
      </c>
      <c r="AC48" s="817">
        <v>0.1</v>
      </c>
      <c r="AD48" s="839">
        <v>3.4</v>
      </c>
      <c r="AE48" s="862"/>
    </row>
    <row r="49" spans="1:32">
      <c r="A49" s="64"/>
      <c r="B49" s="794"/>
      <c r="D49" s="809"/>
      <c r="E49" s="809"/>
      <c r="F49" s="809"/>
      <c r="G49" s="809"/>
      <c r="H49" s="809"/>
      <c r="I49" s="809"/>
      <c r="J49" s="809"/>
      <c r="K49" s="809"/>
      <c r="L49" s="809"/>
      <c r="M49" s="809"/>
      <c r="N49" s="809"/>
      <c r="O49" s="809"/>
      <c r="P49" s="794"/>
      <c r="Q49" s="794"/>
      <c r="S49" s="809"/>
      <c r="T49" s="809"/>
      <c r="U49" s="809"/>
      <c r="V49" s="809"/>
      <c r="W49" s="809"/>
      <c r="X49" s="809"/>
      <c r="Y49" s="809"/>
      <c r="Z49" s="809"/>
      <c r="AA49" s="809"/>
      <c r="AB49" s="809"/>
      <c r="AC49" s="809"/>
      <c r="AD49" s="809"/>
      <c r="AE49" s="17"/>
      <c r="AF49" s="17"/>
    </row>
    <row r="50" spans="1:32" ht="17.45" customHeight="1">
      <c r="A50" s="789"/>
      <c r="B50" s="789"/>
      <c r="C50" s="789"/>
      <c r="D50" s="789"/>
      <c r="E50" s="789"/>
      <c r="F50" s="789"/>
      <c r="G50" s="789"/>
      <c r="H50" s="789"/>
      <c r="I50" s="789"/>
      <c r="J50" s="789"/>
      <c r="K50" s="789"/>
      <c r="L50" s="789"/>
      <c r="M50" s="789"/>
      <c r="N50" s="789"/>
      <c r="AE50" s="17"/>
      <c r="AF50" s="17"/>
    </row>
  </sheetData>
  <customSheetViews>
    <customSheetView guid="{47EA9957-A615-47FB-A919-F4A5C47399E9}">
      <selection activeCell="S22" sqref="S22"/>
      <colBreaks count="1" manualBreakCount="1">
        <brk id="15" max="1048575" man="1"/>
      </colBreaks>
      <pageMargins left="0.78740157480314965" right="0.78740157480314965" top="0.59055118110236227" bottom="0.39370078740157483" header="0.51181102362204722" footer="0.51181102362204722"/>
      <pageSetup paperSize="9" scale="98" orientation="portrait" r:id="rId1"/>
      <headerFooter alignWithMargins="0"/>
    </customSheetView>
  </customSheetViews>
  <mergeCells count="93">
    <mergeCell ref="K1:O1"/>
    <mergeCell ref="H3:J3"/>
    <mergeCell ref="W3:Y3"/>
    <mergeCell ref="J5:L5"/>
    <mergeCell ref="M5:O5"/>
    <mergeCell ref="Y5:AA5"/>
    <mergeCell ref="AB5:AD5"/>
    <mergeCell ref="G16:I16"/>
    <mergeCell ref="V16:X16"/>
    <mergeCell ref="A3:D4"/>
    <mergeCell ref="N3:O4"/>
    <mergeCell ref="P3:S4"/>
    <mergeCell ref="AB3:AD4"/>
    <mergeCell ref="A5:C7"/>
    <mergeCell ref="D5:F7"/>
    <mergeCell ref="P5:R7"/>
    <mergeCell ref="S5:U7"/>
    <mergeCell ref="G6:I7"/>
    <mergeCell ref="J6:L7"/>
    <mergeCell ref="M6:O7"/>
    <mergeCell ref="V6:X7"/>
    <mergeCell ref="Y6:AA7"/>
    <mergeCell ref="AB6:AD7"/>
    <mergeCell ref="A8:C9"/>
    <mergeCell ref="D8:D9"/>
    <mergeCell ref="G8:G9"/>
    <mergeCell ref="J8:J9"/>
    <mergeCell ref="M8:M9"/>
    <mergeCell ref="P8:R9"/>
    <mergeCell ref="S8:S9"/>
    <mergeCell ref="V8:V9"/>
    <mergeCell ref="Y8:Y9"/>
    <mergeCell ref="AB8:AB9"/>
    <mergeCell ref="A16:C18"/>
    <mergeCell ref="D16:F18"/>
    <mergeCell ref="J16:L18"/>
    <mergeCell ref="M16:O18"/>
    <mergeCell ref="P16:R18"/>
    <mergeCell ref="S16:U18"/>
    <mergeCell ref="Y16:AA18"/>
    <mergeCell ref="AB16:AD18"/>
    <mergeCell ref="G17:I18"/>
    <mergeCell ref="V17:X18"/>
    <mergeCell ref="A19:C20"/>
    <mergeCell ref="D19:D20"/>
    <mergeCell ref="G19:G20"/>
    <mergeCell ref="J19:J20"/>
    <mergeCell ref="M19:M20"/>
    <mergeCell ref="P19:R20"/>
    <mergeCell ref="S19:S20"/>
    <mergeCell ref="V19:V20"/>
    <mergeCell ref="Y19:Y20"/>
    <mergeCell ref="AB19:AB20"/>
    <mergeCell ref="A27:C29"/>
    <mergeCell ref="D27:F29"/>
    <mergeCell ref="G27:I29"/>
    <mergeCell ref="J27:L29"/>
    <mergeCell ref="M27:O29"/>
    <mergeCell ref="P27:R29"/>
    <mergeCell ref="S27:U29"/>
    <mergeCell ref="V27:X29"/>
    <mergeCell ref="Y27:AA29"/>
    <mergeCell ref="AB27:AD29"/>
    <mergeCell ref="A30:C31"/>
    <mergeCell ref="D30:D31"/>
    <mergeCell ref="G30:G31"/>
    <mergeCell ref="J30:J31"/>
    <mergeCell ref="M30:M31"/>
    <mergeCell ref="P30:R31"/>
    <mergeCell ref="S30:S31"/>
    <mergeCell ref="V30:V31"/>
    <mergeCell ref="Y30:Y31"/>
    <mergeCell ref="AB30:AB31"/>
    <mergeCell ref="A38:C40"/>
    <mergeCell ref="D38:F40"/>
    <mergeCell ref="G38:I40"/>
    <mergeCell ref="J38:L40"/>
    <mergeCell ref="M38:O40"/>
    <mergeCell ref="P38:R40"/>
    <mergeCell ref="S38:U40"/>
    <mergeCell ref="V38:X40"/>
    <mergeCell ref="Y38:AA40"/>
    <mergeCell ref="AB38:AD40"/>
    <mergeCell ref="A41:C42"/>
    <mergeCell ref="D41:D42"/>
    <mergeCell ref="G41:G42"/>
    <mergeCell ref="J41:J42"/>
    <mergeCell ref="M41:M42"/>
    <mergeCell ref="P41:R42"/>
    <mergeCell ref="S41:S42"/>
    <mergeCell ref="V41:V42"/>
    <mergeCell ref="Y41:Y42"/>
    <mergeCell ref="AB41:AB42"/>
  </mergeCells>
  <phoneticPr fontId="39"/>
  <conditionalFormatting sqref="D10:O15">
    <cfRule type="expression" dxfId="14" priority="1" stopIfTrue="1">
      <formula>ISERROR(D10)=TRUE</formula>
    </cfRule>
  </conditionalFormatting>
  <conditionalFormatting sqref="S43:AD47">
    <cfRule type="expression" dxfId="13" priority="2" stopIfTrue="1">
      <formula>ISERROR(S43)=TRUE</formula>
    </cfRule>
  </conditionalFormatting>
  <conditionalFormatting sqref="D21:O25">
    <cfRule type="expression" dxfId="12" priority="3" stopIfTrue="1">
      <formula>ISERROR(D21)=TRUE</formula>
    </cfRule>
  </conditionalFormatting>
  <conditionalFormatting sqref="D32:O36">
    <cfRule type="expression" dxfId="11" priority="4" stopIfTrue="1">
      <formula>ISERROR(D32)=TRUE</formula>
    </cfRule>
  </conditionalFormatting>
  <conditionalFormatting sqref="D43:O47">
    <cfRule type="expression" dxfId="10" priority="5" stopIfTrue="1">
      <formula>ISERROR(D43)=TRUE</formula>
    </cfRule>
  </conditionalFormatting>
  <conditionalFormatting sqref="S10:AD14">
    <cfRule type="expression" dxfId="9" priority="6" stopIfTrue="1">
      <formula>ISERROR(S10)=TRUE</formula>
    </cfRule>
  </conditionalFormatting>
  <conditionalFormatting sqref="S21:AD25">
    <cfRule type="expression" dxfId="8" priority="7" stopIfTrue="1">
      <formula>ISERROR(S21)=TRUE</formula>
    </cfRule>
  </conditionalFormatting>
  <conditionalFormatting sqref="S32:AD36">
    <cfRule type="expression" dxfId="7" priority="8" stopIfTrue="1">
      <formula>ISERROR(S32)=TRUE</formula>
    </cfRule>
  </conditionalFormatting>
  <conditionalFormatting sqref="D37:O37">
    <cfRule type="expression" dxfId="6" priority="9" stopIfTrue="1">
      <formula>ISERROR(D37)=TRUE</formula>
    </cfRule>
  </conditionalFormatting>
  <conditionalFormatting sqref="D48:O48">
    <cfRule type="expression" dxfId="5" priority="10" stopIfTrue="1">
      <formula>ISERROR(D48)=TRUE</formula>
    </cfRule>
  </conditionalFormatting>
  <conditionalFormatting sqref="S15:AD15">
    <cfRule type="expression" dxfId="4" priority="11" stopIfTrue="1">
      <formula>ISERROR(S15)=TRUE</formula>
    </cfRule>
  </conditionalFormatting>
  <conditionalFormatting sqref="S26:AD26">
    <cfRule type="expression" dxfId="3" priority="12" stopIfTrue="1">
      <formula>ISERROR(S26)=TRUE</formula>
    </cfRule>
  </conditionalFormatting>
  <conditionalFormatting sqref="S37:AD37">
    <cfRule type="expression" dxfId="2" priority="13" stopIfTrue="1">
      <formula>ISERROR(S37)=TRUE</formula>
    </cfRule>
  </conditionalFormatting>
  <conditionalFormatting sqref="S48:AD48">
    <cfRule type="expression" dxfId="1" priority="14" stopIfTrue="1">
      <formula>ISERROR(S48)=TRUE</formula>
    </cfRule>
  </conditionalFormatting>
  <conditionalFormatting sqref="D26:O26">
    <cfRule type="expression" dxfId="0" priority="15" stopIfTrue="1">
      <formula>ISERROR(D26)=TRUE</formula>
    </cfRule>
  </conditionalFormatting>
  <printOptions horizontalCentered="1"/>
  <pageMargins left="0.6692913385826772" right="0.6692913385826772" top="0.59055118110236227" bottom="0.39370078740157483" header="0.51181102362204722" footer="0.51181102362204722"/>
  <pageSetup paperSize="9" fitToWidth="1" fitToHeight="1" orientation="portrait" usePrinterDefaults="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1"/>
  <dimension ref="A1:BG55"/>
  <sheetViews>
    <sheetView showGridLines="0" topLeftCell="A28" zoomScale="130" zoomScaleNormal="130" zoomScaleSheetLayoutView="100" workbookViewId="0">
      <selection activeCell="E38" sqref="E38"/>
    </sheetView>
  </sheetViews>
  <sheetFormatPr defaultRowHeight="12"/>
  <cols>
    <col min="1" max="1" width="9.625" style="61" customWidth="1"/>
    <col min="2" max="2" width="3.625" style="61" customWidth="1"/>
    <col min="3" max="3" width="6.5" style="61" customWidth="1"/>
    <col min="4" max="11" width="8.625" style="61" customWidth="1"/>
    <col min="12" max="12" width="9.75" style="61" customWidth="1"/>
    <col min="13" max="13" width="4.625" style="61" customWidth="1"/>
    <col min="14" max="256" width="9" style="61" bestFit="1" customWidth="1"/>
    <col min="257" max="257" width="9.625" style="61" customWidth="1"/>
    <col min="258" max="258" width="3.625" style="61" customWidth="1"/>
    <col min="259" max="259" width="6.5" style="61" customWidth="1"/>
    <col min="260" max="267" width="8.625" style="61" customWidth="1"/>
    <col min="268" max="268" width="9.75" style="61" customWidth="1"/>
    <col min="269" max="269" width="4.625" style="61" customWidth="1"/>
    <col min="270" max="512" width="9" style="61" customWidth="1"/>
    <col min="513" max="513" width="9.625" style="61" customWidth="1"/>
    <col min="514" max="514" width="3.625" style="61" customWidth="1"/>
    <col min="515" max="515" width="6.5" style="61" customWidth="1"/>
    <col min="516" max="523" width="8.625" style="61" customWidth="1"/>
    <col min="524" max="524" width="9.75" style="61" customWidth="1"/>
    <col min="525" max="525" width="4.625" style="61" customWidth="1"/>
    <col min="526" max="768" width="9" style="61" customWidth="1"/>
    <col min="769" max="769" width="9.625" style="61" customWidth="1"/>
    <col min="770" max="770" width="3.625" style="61" customWidth="1"/>
    <col min="771" max="771" width="6.5" style="61" customWidth="1"/>
    <col min="772" max="779" width="8.625" style="61" customWidth="1"/>
    <col min="780" max="780" width="9.75" style="61" customWidth="1"/>
    <col min="781" max="781" width="4.625" style="61" customWidth="1"/>
    <col min="782" max="1024" width="9" style="61" customWidth="1"/>
    <col min="1025" max="1025" width="9.625" style="61" customWidth="1"/>
    <col min="1026" max="1026" width="3.625" style="61" customWidth="1"/>
    <col min="1027" max="1027" width="6.5" style="61" customWidth="1"/>
    <col min="1028" max="1035" width="8.625" style="61" customWidth="1"/>
    <col min="1036" max="1036" width="9.75" style="61" customWidth="1"/>
    <col min="1037" max="1037" width="4.625" style="61" customWidth="1"/>
    <col min="1038" max="1280" width="9" style="61" customWidth="1"/>
    <col min="1281" max="1281" width="9.625" style="61" customWidth="1"/>
    <col min="1282" max="1282" width="3.625" style="61" customWidth="1"/>
    <col min="1283" max="1283" width="6.5" style="61" customWidth="1"/>
    <col min="1284" max="1291" width="8.625" style="61" customWidth="1"/>
    <col min="1292" max="1292" width="9.75" style="61" customWidth="1"/>
    <col min="1293" max="1293" width="4.625" style="61" customWidth="1"/>
    <col min="1294" max="1536" width="9" style="61" customWidth="1"/>
    <col min="1537" max="1537" width="9.625" style="61" customWidth="1"/>
    <col min="1538" max="1538" width="3.625" style="61" customWidth="1"/>
    <col min="1539" max="1539" width="6.5" style="61" customWidth="1"/>
    <col min="1540" max="1547" width="8.625" style="61" customWidth="1"/>
    <col min="1548" max="1548" width="9.75" style="61" customWidth="1"/>
    <col min="1549" max="1549" width="4.625" style="61" customWidth="1"/>
    <col min="1550" max="1792" width="9" style="61" customWidth="1"/>
    <col min="1793" max="1793" width="9.625" style="61" customWidth="1"/>
    <col min="1794" max="1794" width="3.625" style="61" customWidth="1"/>
    <col min="1795" max="1795" width="6.5" style="61" customWidth="1"/>
    <col min="1796" max="1803" width="8.625" style="61" customWidth="1"/>
    <col min="1804" max="1804" width="9.75" style="61" customWidth="1"/>
    <col min="1805" max="1805" width="4.625" style="61" customWidth="1"/>
    <col min="1806" max="2048" width="9" style="61" customWidth="1"/>
    <col min="2049" max="2049" width="9.625" style="61" customWidth="1"/>
    <col min="2050" max="2050" width="3.625" style="61" customWidth="1"/>
    <col min="2051" max="2051" width="6.5" style="61" customWidth="1"/>
    <col min="2052" max="2059" width="8.625" style="61" customWidth="1"/>
    <col min="2060" max="2060" width="9.75" style="61" customWidth="1"/>
    <col min="2061" max="2061" width="4.625" style="61" customWidth="1"/>
    <col min="2062" max="2304" width="9" style="61" customWidth="1"/>
    <col min="2305" max="2305" width="9.625" style="61" customWidth="1"/>
    <col min="2306" max="2306" width="3.625" style="61" customWidth="1"/>
    <col min="2307" max="2307" width="6.5" style="61" customWidth="1"/>
    <col min="2308" max="2315" width="8.625" style="61" customWidth="1"/>
    <col min="2316" max="2316" width="9.75" style="61" customWidth="1"/>
    <col min="2317" max="2317" width="4.625" style="61" customWidth="1"/>
    <col min="2318" max="2560" width="9" style="61" customWidth="1"/>
    <col min="2561" max="2561" width="9.625" style="61" customWidth="1"/>
    <col min="2562" max="2562" width="3.625" style="61" customWidth="1"/>
    <col min="2563" max="2563" width="6.5" style="61" customWidth="1"/>
    <col min="2564" max="2571" width="8.625" style="61" customWidth="1"/>
    <col min="2572" max="2572" width="9.75" style="61" customWidth="1"/>
    <col min="2573" max="2573" width="4.625" style="61" customWidth="1"/>
    <col min="2574" max="2816" width="9" style="61" customWidth="1"/>
    <col min="2817" max="2817" width="9.625" style="61" customWidth="1"/>
    <col min="2818" max="2818" width="3.625" style="61" customWidth="1"/>
    <col min="2819" max="2819" width="6.5" style="61" customWidth="1"/>
    <col min="2820" max="2827" width="8.625" style="61" customWidth="1"/>
    <col min="2828" max="2828" width="9.75" style="61" customWidth="1"/>
    <col min="2829" max="2829" width="4.625" style="61" customWidth="1"/>
    <col min="2830" max="3072" width="9" style="61" customWidth="1"/>
    <col min="3073" max="3073" width="9.625" style="61" customWidth="1"/>
    <col min="3074" max="3074" width="3.625" style="61" customWidth="1"/>
    <col min="3075" max="3075" width="6.5" style="61" customWidth="1"/>
    <col min="3076" max="3083" width="8.625" style="61" customWidth="1"/>
    <col min="3084" max="3084" width="9.75" style="61" customWidth="1"/>
    <col min="3085" max="3085" width="4.625" style="61" customWidth="1"/>
    <col min="3086" max="3328" width="9" style="61" customWidth="1"/>
    <col min="3329" max="3329" width="9.625" style="61" customWidth="1"/>
    <col min="3330" max="3330" width="3.625" style="61" customWidth="1"/>
    <col min="3331" max="3331" width="6.5" style="61" customWidth="1"/>
    <col min="3332" max="3339" width="8.625" style="61" customWidth="1"/>
    <col min="3340" max="3340" width="9.75" style="61" customWidth="1"/>
    <col min="3341" max="3341" width="4.625" style="61" customWidth="1"/>
    <col min="3342" max="3584" width="9" style="61" customWidth="1"/>
    <col min="3585" max="3585" width="9.625" style="61" customWidth="1"/>
    <col min="3586" max="3586" width="3.625" style="61" customWidth="1"/>
    <col min="3587" max="3587" width="6.5" style="61" customWidth="1"/>
    <col min="3588" max="3595" width="8.625" style="61" customWidth="1"/>
    <col min="3596" max="3596" width="9.75" style="61" customWidth="1"/>
    <col min="3597" max="3597" width="4.625" style="61" customWidth="1"/>
    <col min="3598" max="3840" width="9" style="61" customWidth="1"/>
    <col min="3841" max="3841" width="9.625" style="61" customWidth="1"/>
    <col min="3842" max="3842" width="3.625" style="61" customWidth="1"/>
    <col min="3843" max="3843" width="6.5" style="61" customWidth="1"/>
    <col min="3844" max="3851" width="8.625" style="61" customWidth="1"/>
    <col min="3852" max="3852" width="9.75" style="61" customWidth="1"/>
    <col min="3853" max="3853" width="4.625" style="61" customWidth="1"/>
    <col min="3854" max="4096" width="9" style="61" customWidth="1"/>
    <col min="4097" max="4097" width="9.625" style="61" customWidth="1"/>
    <col min="4098" max="4098" width="3.625" style="61" customWidth="1"/>
    <col min="4099" max="4099" width="6.5" style="61" customWidth="1"/>
    <col min="4100" max="4107" width="8.625" style="61" customWidth="1"/>
    <col min="4108" max="4108" width="9.75" style="61" customWidth="1"/>
    <col min="4109" max="4109" width="4.625" style="61" customWidth="1"/>
    <col min="4110" max="4352" width="9" style="61" customWidth="1"/>
    <col min="4353" max="4353" width="9.625" style="61" customWidth="1"/>
    <col min="4354" max="4354" width="3.625" style="61" customWidth="1"/>
    <col min="4355" max="4355" width="6.5" style="61" customWidth="1"/>
    <col min="4356" max="4363" width="8.625" style="61" customWidth="1"/>
    <col min="4364" max="4364" width="9.75" style="61" customWidth="1"/>
    <col min="4365" max="4365" width="4.625" style="61" customWidth="1"/>
    <col min="4366" max="4608" width="9" style="61" customWidth="1"/>
    <col min="4609" max="4609" width="9.625" style="61" customWidth="1"/>
    <col min="4610" max="4610" width="3.625" style="61" customWidth="1"/>
    <col min="4611" max="4611" width="6.5" style="61" customWidth="1"/>
    <col min="4612" max="4619" width="8.625" style="61" customWidth="1"/>
    <col min="4620" max="4620" width="9.75" style="61" customWidth="1"/>
    <col min="4621" max="4621" width="4.625" style="61" customWidth="1"/>
    <col min="4622" max="4864" width="9" style="61" customWidth="1"/>
    <col min="4865" max="4865" width="9.625" style="61" customWidth="1"/>
    <col min="4866" max="4866" width="3.625" style="61" customWidth="1"/>
    <col min="4867" max="4867" width="6.5" style="61" customWidth="1"/>
    <col min="4868" max="4875" width="8.625" style="61" customWidth="1"/>
    <col min="4876" max="4876" width="9.75" style="61" customWidth="1"/>
    <col min="4877" max="4877" width="4.625" style="61" customWidth="1"/>
    <col min="4878" max="5120" width="9" style="61" customWidth="1"/>
    <col min="5121" max="5121" width="9.625" style="61" customWidth="1"/>
    <col min="5122" max="5122" width="3.625" style="61" customWidth="1"/>
    <col min="5123" max="5123" width="6.5" style="61" customWidth="1"/>
    <col min="5124" max="5131" width="8.625" style="61" customWidth="1"/>
    <col min="5132" max="5132" width="9.75" style="61" customWidth="1"/>
    <col min="5133" max="5133" width="4.625" style="61" customWidth="1"/>
    <col min="5134" max="5376" width="9" style="61" customWidth="1"/>
    <col min="5377" max="5377" width="9.625" style="61" customWidth="1"/>
    <col min="5378" max="5378" width="3.625" style="61" customWidth="1"/>
    <col min="5379" max="5379" width="6.5" style="61" customWidth="1"/>
    <col min="5380" max="5387" width="8.625" style="61" customWidth="1"/>
    <col min="5388" max="5388" width="9.75" style="61" customWidth="1"/>
    <col min="5389" max="5389" width="4.625" style="61" customWidth="1"/>
    <col min="5390" max="5632" width="9" style="61" customWidth="1"/>
    <col min="5633" max="5633" width="9.625" style="61" customWidth="1"/>
    <col min="5634" max="5634" width="3.625" style="61" customWidth="1"/>
    <col min="5635" max="5635" width="6.5" style="61" customWidth="1"/>
    <col min="5636" max="5643" width="8.625" style="61" customWidth="1"/>
    <col min="5644" max="5644" width="9.75" style="61" customWidth="1"/>
    <col min="5645" max="5645" width="4.625" style="61" customWidth="1"/>
    <col min="5646" max="5888" width="9" style="61" customWidth="1"/>
    <col min="5889" max="5889" width="9.625" style="61" customWidth="1"/>
    <col min="5890" max="5890" width="3.625" style="61" customWidth="1"/>
    <col min="5891" max="5891" width="6.5" style="61" customWidth="1"/>
    <col min="5892" max="5899" width="8.625" style="61" customWidth="1"/>
    <col min="5900" max="5900" width="9.75" style="61" customWidth="1"/>
    <col min="5901" max="5901" width="4.625" style="61" customWidth="1"/>
    <col min="5902" max="6144" width="9" style="61" customWidth="1"/>
    <col min="6145" max="6145" width="9.625" style="61" customWidth="1"/>
    <col min="6146" max="6146" width="3.625" style="61" customWidth="1"/>
    <col min="6147" max="6147" width="6.5" style="61" customWidth="1"/>
    <col min="6148" max="6155" width="8.625" style="61" customWidth="1"/>
    <col min="6156" max="6156" width="9.75" style="61" customWidth="1"/>
    <col min="6157" max="6157" width="4.625" style="61" customWidth="1"/>
    <col min="6158" max="6400" width="9" style="61" customWidth="1"/>
    <col min="6401" max="6401" width="9.625" style="61" customWidth="1"/>
    <col min="6402" max="6402" width="3.625" style="61" customWidth="1"/>
    <col min="6403" max="6403" width="6.5" style="61" customWidth="1"/>
    <col min="6404" max="6411" width="8.625" style="61" customWidth="1"/>
    <col min="6412" max="6412" width="9.75" style="61" customWidth="1"/>
    <col min="6413" max="6413" width="4.625" style="61" customWidth="1"/>
    <col min="6414" max="6656" width="9" style="61" customWidth="1"/>
    <col min="6657" max="6657" width="9.625" style="61" customWidth="1"/>
    <col min="6658" max="6658" width="3.625" style="61" customWidth="1"/>
    <col min="6659" max="6659" width="6.5" style="61" customWidth="1"/>
    <col min="6660" max="6667" width="8.625" style="61" customWidth="1"/>
    <col min="6668" max="6668" width="9.75" style="61" customWidth="1"/>
    <col min="6669" max="6669" width="4.625" style="61" customWidth="1"/>
    <col min="6670" max="6912" width="9" style="61" customWidth="1"/>
    <col min="6913" max="6913" width="9.625" style="61" customWidth="1"/>
    <col min="6914" max="6914" width="3.625" style="61" customWidth="1"/>
    <col min="6915" max="6915" width="6.5" style="61" customWidth="1"/>
    <col min="6916" max="6923" width="8.625" style="61" customWidth="1"/>
    <col min="6924" max="6924" width="9.75" style="61" customWidth="1"/>
    <col min="6925" max="6925" width="4.625" style="61" customWidth="1"/>
    <col min="6926" max="7168" width="9" style="61" customWidth="1"/>
    <col min="7169" max="7169" width="9.625" style="61" customWidth="1"/>
    <col min="7170" max="7170" width="3.625" style="61" customWidth="1"/>
    <col min="7171" max="7171" width="6.5" style="61" customWidth="1"/>
    <col min="7172" max="7179" width="8.625" style="61" customWidth="1"/>
    <col min="7180" max="7180" width="9.75" style="61" customWidth="1"/>
    <col min="7181" max="7181" width="4.625" style="61" customWidth="1"/>
    <col min="7182" max="7424" width="9" style="61" customWidth="1"/>
    <col min="7425" max="7425" width="9.625" style="61" customWidth="1"/>
    <col min="7426" max="7426" width="3.625" style="61" customWidth="1"/>
    <col min="7427" max="7427" width="6.5" style="61" customWidth="1"/>
    <col min="7428" max="7435" width="8.625" style="61" customWidth="1"/>
    <col min="7436" max="7436" width="9.75" style="61" customWidth="1"/>
    <col min="7437" max="7437" width="4.625" style="61" customWidth="1"/>
    <col min="7438" max="7680" width="9" style="61" customWidth="1"/>
    <col min="7681" max="7681" width="9.625" style="61" customWidth="1"/>
    <col min="7682" max="7682" width="3.625" style="61" customWidth="1"/>
    <col min="7683" max="7683" width="6.5" style="61" customWidth="1"/>
    <col min="7684" max="7691" width="8.625" style="61" customWidth="1"/>
    <col min="7692" max="7692" width="9.75" style="61" customWidth="1"/>
    <col min="7693" max="7693" width="4.625" style="61" customWidth="1"/>
    <col min="7694" max="7936" width="9" style="61" customWidth="1"/>
    <col min="7937" max="7937" width="9.625" style="61" customWidth="1"/>
    <col min="7938" max="7938" width="3.625" style="61" customWidth="1"/>
    <col min="7939" max="7939" width="6.5" style="61" customWidth="1"/>
    <col min="7940" max="7947" width="8.625" style="61" customWidth="1"/>
    <col min="7948" max="7948" width="9.75" style="61" customWidth="1"/>
    <col min="7949" max="7949" width="4.625" style="61" customWidth="1"/>
    <col min="7950" max="8192" width="9" style="61" customWidth="1"/>
    <col min="8193" max="8193" width="9.625" style="61" customWidth="1"/>
    <col min="8194" max="8194" width="3.625" style="61" customWidth="1"/>
    <col min="8195" max="8195" width="6.5" style="61" customWidth="1"/>
    <col min="8196" max="8203" width="8.625" style="61" customWidth="1"/>
    <col min="8204" max="8204" width="9.75" style="61" customWidth="1"/>
    <col min="8205" max="8205" width="4.625" style="61" customWidth="1"/>
    <col min="8206" max="8448" width="9" style="61" customWidth="1"/>
    <col min="8449" max="8449" width="9.625" style="61" customWidth="1"/>
    <col min="8450" max="8450" width="3.625" style="61" customWidth="1"/>
    <col min="8451" max="8451" width="6.5" style="61" customWidth="1"/>
    <col min="8452" max="8459" width="8.625" style="61" customWidth="1"/>
    <col min="8460" max="8460" width="9.75" style="61" customWidth="1"/>
    <col min="8461" max="8461" width="4.625" style="61" customWidth="1"/>
    <col min="8462" max="8704" width="9" style="61" customWidth="1"/>
    <col min="8705" max="8705" width="9.625" style="61" customWidth="1"/>
    <col min="8706" max="8706" width="3.625" style="61" customWidth="1"/>
    <col min="8707" max="8707" width="6.5" style="61" customWidth="1"/>
    <col min="8708" max="8715" width="8.625" style="61" customWidth="1"/>
    <col min="8716" max="8716" width="9.75" style="61" customWidth="1"/>
    <col min="8717" max="8717" width="4.625" style="61" customWidth="1"/>
    <col min="8718" max="8960" width="9" style="61" customWidth="1"/>
    <col min="8961" max="8961" width="9.625" style="61" customWidth="1"/>
    <col min="8962" max="8962" width="3.625" style="61" customWidth="1"/>
    <col min="8963" max="8963" width="6.5" style="61" customWidth="1"/>
    <col min="8964" max="8971" width="8.625" style="61" customWidth="1"/>
    <col min="8972" max="8972" width="9.75" style="61" customWidth="1"/>
    <col min="8973" max="8973" width="4.625" style="61" customWidth="1"/>
    <col min="8974" max="9216" width="9" style="61" customWidth="1"/>
    <col min="9217" max="9217" width="9.625" style="61" customWidth="1"/>
    <col min="9218" max="9218" width="3.625" style="61" customWidth="1"/>
    <col min="9219" max="9219" width="6.5" style="61" customWidth="1"/>
    <col min="9220" max="9227" width="8.625" style="61" customWidth="1"/>
    <col min="9228" max="9228" width="9.75" style="61" customWidth="1"/>
    <col min="9229" max="9229" width="4.625" style="61" customWidth="1"/>
    <col min="9230" max="9472" width="9" style="61" customWidth="1"/>
    <col min="9473" max="9473" width="9.625" style="61" customWidth="1"/>
    <col min="9474" max="9474" width="3.625" style="61" customWidth="1"/>
    <col min="9475" max="9475" width="6.5" style="61" customWidth="1"/>
    <col min="9476" max="9483" width="8.625" style="61" customWidth="1"/>
    <col min="9484" max="9484" width="9.75" style="61" customWidth="1"/>
    <col min="9485" max="9485" width="4.625" style="61" customWidth="1"/>
    <col min="9486" max="9728" width="9" style="61" customWidth="1"/>
    <col min="9729" max="9729" width="9.625" style="61" customWidth="1"/>
    <col min="9730" max="9730" width="3.625" style="61" customWidth="1"/>
    <col min="9731" max="9731" width="6.5" style="61" customWidth="1"/>
    <col min="9732" max="9739" width="8.625" style="61" customWidth="1"/>
    <col min="9740" max="9740" width="9.75" style="61" customWidth="1"/>
    <col min="9741" max="9741" width="4.625" style="61" customWidth="1"/>
    <col min="9742" max="9984" width="9" style="61" customWidth="1"/>
    <col min="9985" max="9985" width="9.625" style="61" customWidth="1"/>
    <col min="9986" max="9986" width="3.625" style="61" customWidth="1"/>
    <col min="9987" max="9987" width="6.5" style="61" customWidth="1"/>
    <col min="9988" max="9995" width="8.625" style="61" customWidth="1"/>
    <col min="9996" max="9996" width="9.75" style="61" customWidth="1"/>
    <col min="9997" max="9997" width="4.625" style="61" customWidth="1"/>
    <col min="9998" max="10240" width="9" style="61" customWidth="1"/>
    <col min="10241" max="10241" width="9.625" style="61" customWidth="1"/>
    <col min="10242" max="10242" width="3.625" style="61" customWidth="1"/>
    <col min="10243" max="10243" width="6.5" style="61" customWidth="1"/>
    <col min="10244" max="10251" width="8.625" style="61" customWidth="1"/>
    <col min="10252" max="10252" width="9.75" style="61" customWidth="1"/>
    <col min="10253" max="10253" width="4.625" style="61" customWidth="1"/>
    <col min="10254" max="10496" width="9" style="61" customWidth="1"/>
    <col min="10497" max="10497" width="9.625" style="61" customWidth="1"/>
    <col min="10498" max="10498" width="3.625" style="61" customWidth="1"/>
    <col min="10499" max="10499" width="6.5" style="61" customWidth="1"/>
    <col min="10500" max="10507" width="8.625" style="61" customWidth="1"/>
    <col min="10508" max="10508" width="9.75" style="61" customWidth="1"/>
    <col min="10509" max="10509" width="4.625" style="61" customWidth="1"/>
    <col min="10510" max="10752" width="9" style="61" customWidth="1"/>
    <col min="10753" max="10753" width="9.625" style="61" customWidth="1"/>
    <col min="10754" max="10754" width="3.625" style="61" customWidth="1"/>
    <col min="10755" max="10755" width="6.5" style="61" customWidth="1"/>
    <col min="10756" max="10763" width="8.625" style="61" customWidth="1"/>
    <col min="10764" max="10764" width="9.75" style="61" customWidth="1"/>
    <col min="10765" max="10765" width="4.625" style="61" customWidth="1"/>
    <col min="10766" max="11008" width="9" style="61" customWidth="1"/>
    <col min="11009" max="11009" width="9.625" style="61" customWidth="1"/>
    <col min="11010" max="11010" width="3.625" style="61" customWidth="1"/>
    <col min="11011" max="11011" width="6.5" style="61" customWidth="1"/>
    <col min="11012" max="11019" width="8.625" style="61" customWidth="1"/>
    <col min="11020" max="11020" width="9.75" style="61" customWidth="1"/>
    <col min="11021" max="11021" width="4.625" style="61" customWidth="1"/>
    <col min="11022" max="11264" width="9" style="61" customWidth="1"/>
    <col min="11265" max="11265" width="9.625" style="61" customWidth="1"/>
    <col min="11266" max="11266" width="3.625" style="61" customWidth="1"/>
    <col min="11267" max="11267" width="6.5" style="61" customWidth="1"/>
    <col min="11268" max="11275" width="8.625" style="61" customWidth="1"/>
    <col min="11276" max="11276" width="9.75" style="61" customWidth="1"/>
    <col min="11277" max="11277" width="4.625" style="61" customWidth="1"/>
    <col min="11278" max="11520" width="9" style="61" customWidth="1"/>
    <col min="11521" max="11521" width="9.625" style="61" customWidth="1"/>
    <col min="11522" max="11522" width="3.625" style="61" customWidth="1"/>
    <col min="11523" max="11523" width="6.5" style="61" customWidth="1"/>
    <col min="11524" max="11531" width="8.625" style="61" customWidth="1"/>
    <col min="11532" max="11532" width="9.75" style="61" customWidth="1"/>
    <col min="11533" max="11533" width="4.625" style="61" customWidth="1"/>
    <col min="11534" max="11776" width="9" style="61" customWidth="1"/>
    <col min="11777" max="11777" width="9.625" style="61" customWidth="1"/>
    <col min="11778" max="11778" width="3.625" style="61" customWidth="1"/>
    <col min="11779" max="11779" width="6.5" style="61" customWidth="1"/>
    <col min="11780" max="11787" width="8.625" style="61" customWidth="1"/>
    <col min="11788" max="11788" width="9.75" style="61" customWidth="1"/>
    <col min="11789" max="11789" width="4.625" style="61" customWidth="1"/>
    <col min="11790" max="12032" width="9" style="61" customWidth="1"/>
    <col min="12033" max="12033" width="9.625" style="61" customWidth="1"/>
    <col min="12034" max="12034" width="3.625" style="61" customWidth="1"/>
    <col min="12035" max="12035" width="6.5" style="61" customWidth="1"/>
    <col min="12036" max="12043" width="8.625" style="61" customWidth="1"/>
    <col min="12044" max="12044" width="9.75" style="61" customWidth="1"/>
    <col min="12045" max="12045" width="4.625" style="61" customWidth="1"/>
    <col min="12046" max="12288" width="9" style="61" customWidth="1"/>
    <col min="12289" max="12289" width="9.625" style="61" customWidth="1"/>
    <col min="12290" max="12290" width="3.625" style="61" customWidth="1"/>
    <col min="12291" max="12291" width="6.5" style="61" customWidth="1"/>
    <col min="12292" max="12299" width="8.625" style="61" customWidth="1"/>
    <col min="12300" max="12300" width="9.75" style="61" customWidth="1"/>
    <col min="12301" max="12301" width="4.625" style="61" customWidth="1"/>
    <col min="12302" max="12544" width="9" style="61" customWidth="1"/>
    <col min="12545" max="12545" width="9.625" style="61" customWidth="1"/>
    <col min="12546" max="12546" width="3.625" style="61" customWidth="1"/>
    <col min="12547" max="12547" width="6.5" style="61" customWidth="1"/>
    <col min="12548" max="12555" width="8.625" style="61" customWidth="1"/>
    <col min="12556" max="12556" width="9.75" style="61" customWidth="1"/>
    <col min="12557" max="12557" width="4.625" style="61" customWidth="1"/>
    <col min="12558" max="12800" width="9" style="61" customWidth="1"/>
    <col min="12801" max="12801" width="9.625" style="61" customWidth="1"/>
    <col min="12802" max="12802" width="3.625" style="61" customWidth="1"/>
    <col min="12803" max="12803" width="6.5" style="61" customWidth="1"/>
    <col min="12804" max="12811" width="8.625" style="61" customWidth="1"/>
    <col min="12812" max="12812" width="9.75" style="61" customWidth="1"/>
    <col min="12813" max="12813" width="4.625" style="61" customWidth="1"/>
    <col min="12814" max="13056" width="9" style="61" customWidth="1"/>
    <col min="13057" max="13057" width="9.625" style="61" customWidth="1"/>
    <col min="13058" max="13058" width="3.625" style="61" customWidth="1"/>
    <col min="13059" max="13059" width="6.5" style="61" customWidth="1"/>
    <col min="13060" max="13067" width="8.625" style="61" customWidth="1"/>
    <col min="13068" max="13068" width="9.75" style="61" customWidth="1"/>
    <col min="13069" max="13069" width="4.625" style="61" customWidth="1"/>
    <col min="13070" max="13312" width="9" style="61" customWidth="1"/>
    <col min="13313" max="13313" width="9.625" style="61" customWidth="1"/>
    <col min="13314" max="13314" width="3.625" style="61" customWidth="1"/>
    <col min="13315" max="13315" width="6.5" style="61" customWidth="1"/>
    <col min="13316" max="13323" width="8.625" style="61" customWidth="1"/>
    <col min="13324" max="13324" width="9.75" style="61" customWidth="1"/>
    <col min="13325" max="13325" width="4.625" style="61" customWidth="1"/>
    <col min="13326" max="13568" width="9" style="61" customWidth="1"/>
    <col min="13569" max="13569" width="9.625" style="61" customWidth="1"/>
    <col min="13570" max="13570" width="3.625" style="61" customWidth="1"/>
    <col min="13571" max="13571" width="6.5" style="61" customWidth="1"/>
    <col min="13572" max="13579" width="8.625" style="61" customWidth="1"/>
    <col min="13580" max="13580" width="9.75" style="61" customWidth="1"/>
    <col min="13581" max="13581" width="4.625" style="61" customWidth="1"/>
    <col min="13582" max="13824" width="9" style="61" customWidth="1"/>
    <col min="13825" max="13825" width="9.625" style="61" customWidth="1"/>
    <col min="13826" max="13826" width="3.625" style="61" customWidth="1"/>
    <col min="13827" max="13827" width="6.5" style="61" customWidth="1"/>
    <col min="13828" max="13835" width="8.625" style="61" customWidth="1"/>
    <col min="13836" max="13836" width="9.75" style="61" customWidth="1"/>
    <col min="13837" max="13837" width="4.625" style="61" customWidth="1"/>
    <col min="13838" max="14080" width="9" style="61" customWidth="1"/>
    <col min="14081" max="14081" width="9.625" style="61" customWidth="1"/>
    <col min="14082" max="14082" width="3.625" style="61" customWidth="1"/>
    <col min="14083" max="14083" width="6.5" style="61" customWidth="1"/>
    <col min="14084" max="14091" width="8.625" style="61" customWidth="1"/>
    <col min="14092" max="14092" width="9.75" style="61" customWidth="1"/>
    <col min="14093" max="14093" width="4.625" style="61" customWidth="1"/>
    <col min="14094" max="14336" width="9" style="61" customWidth="1"/>
    <col min="14337" max="14337" width="9.625" style="61" customWidth="1"/>
    <col min="14338" max="14338" width="3.625" style="61" customWidth="1"/>
    <col min="14339" max="14339" width="6.5" style="61" customWidth="1"/>
    <col min="14340" max="14347" width="8.625" style="61" customWidth="1"/>
    <col min="14348" max="14348" width="9.75" style="61" customWidth="1"/>
    <col min="14349" max="14349" width="4.625" style="61" customWidth="1"/>
    <col min="14350" max="14592" width="9" style="61" customWidth="1"/>
    <col min="14593" max="14593" width="9.625" style="61" customWidth="1"/>
    <col min="14594" max="14594" width="3.625" style="61" customWidth="1"/>
    <col min="14595" max="14595" width="6.5" style="61" customWidth="1"/>
    <col min="14596" max="14603" width="8.625" style="61" customWidth="1"/>
    <col min="14604" max="14604" width="9.75" style="61" customWidth="1"/>
    <col min="14605" max="14605" width="4.625" style="61" customWidth="1"/>
    <col min="14606" max="14848" width="9" style="61" customWidth="1"/>
    <col min="14849" max="14849" width="9.625" style="61" customWidth="1"/>
    <col min="14850" max="14850" width="3.625" style="61" customWidth="1"/>
    <col min="14851" max="14851" width="6.5" style="61" customWidth="1"/>
    <col min="14852" max="14859" width="8.625" style="61" customWidth="1"/>
    <col min="14860" max="14860" width="9.75" style="61" customWidth="1"/>
    <col min="14861" max="14861" width="4.625" style="61" customWidth="1"/>
    <col min="14862" max="15104" width="9" style="61" customWidth="1"/>
    <col min="15105" max="15105" width="9.625" style="61" customWidth="1"/>
    <col min="15106" max="15106" width="3.625" style="61" customWidth="1"/>
    <col min="15107" max="15107" width="6.5" style="61" customWidth="1"/>
    <col min="15108" max="15115" width="8.625" style="61" customWidth="1"/>
    <col min="15116" max="15116" width="9.75" style="61" customWidth="1"/>
    <col min="15117" max="15117" width="4.625" style="61" customWidth="1"/>
    <col min="15118" max="15360" width="9" style="61" customWidth="1"/>
    <col min="15361" max="15361" width="9.625" style="61" customWidth="1"/>
    <col min="15362" max="15362" width="3.625" style="61" customWidth="1"/>
    <col min="15363" max="15363" width="6.5" style="61" customWidth="1"/>
    <col min="15364" max="15371" width="8.625" style="61" customWidth="1"/>
    <col min="15372" max="15372" width="9.75" style="61" customWidth="1"/>
    <col min="15373" max="15373" width="4.625" style="61" customWidth="1"/>
    <col min="15374" max="15616" width="9" style="61" customWidth="1"/>
    <col min="15617" max="15617" width="9.625" style="61" customWidth="1"/>
    <col min="15618" max="15618" width="3.625" style="61" customWidth="1"/>
    <col min="15619" max="15619" width="6.5" style="61" customWidth="1"/>
    <col min="15620" max="15627" width="8.625" style="61" customWidth="1"/>
    <col min="15628" max="15628" width="9.75" style="61" customWidth="1"/>
    <col min="15629" max="15629" width="4.625" style="61" customWidth="1"/>
    <col min="15630" max="15872" width="9" style="61" customWidth="1"/>
    <col min="15873" max="15873" width="9.625" style="61" customWidth="1"/>
    <col min="15874" max="15874" width="3.625" style="61" customWidth="1"/>
    <col min="15875" max="15875" width="6.5" style="61" customWidth="1"/>
    <col min="15876" max="15883" width="8.625" style="61" customWidth="1"/>
    <col min="15884" max="15884" width="9.75" style="61" customWidth="1"/>
    <col min="15885" max="15885" width="4.625" style="61" customWidth="1"/>
    <col min="15886" max="16128" width="9" style="61" customWidth="1"/>
    <col min="16129" max="16129" width="9.625" style="61" customWidth="1"/>
    <col min="16130" max="16130" width="3.625" style="61" customWidth="1"/>
    <col min="16131" max="16131" width="6.5" style="61" customWidth="1"/>
    <col min="16132" max="16139" width="8.625" style="61" customWidth="1"/>
    <col min="16140" max="16140" width="9.75" style="61" customWidth="1"/>
    <col min="16141" max="16141" width="4.625" style="61" customWidth="1"/>
    <col min="16142" max="16384" width="9" style="61" customWidth="1"/>
  </cols>
  <sheetData>
    <row r="1" spans="1:15" ht="24" customHeight="1">
      <c r="E1" s="228" t="s">
        <v>257</v>
      </c>
      <c r="F1" s="918"/>
      <c r="G1" s="918"/>
      <c r="H1" s="918"/>
      <c r="I1" s="918"/>
      <c r="J1" s="918"/>
      <c r="K1" s="918"/>
      <c r="L1" s="918"/>
    </row>
    <row r="2" spans="1:15" ht="12.2" customHeight="1">
      <c r="E2" s="228"/>
      <c r="F2" s="918"/>
      <c r="G2" s="918"/>
      <c r="H2" s="918"/>
      <c r="I2" s="918"/>
      <c r="J2" s="921"/>
      <c r="K2" s="921"/>
      <c r="L2" s="921"/>
    </row>
    <row r="3" spans="1:15" ht="15" customHeight="1">
      <c r="E3" s="902" t="s">
        <v>417</v>
      </c>
      <c r="F3" s="902"/>
      <c r="G3" s="902"/>
      <c r="H3" s="902"/>
      <c r="I3" s="902"/>
      <c r="J3" s="921"/>
      <c r="K3" s="921"/>
      <c r="L3" s="921"/>
    </row>
    <row r="4" spans="1:15" ht="15.75" customHeight="1">
      <c r="A4" s="865"/>
      <c r="B4" s="865"/>
      <c r="C4" s="865"/>
      <c r="D4" s="886"/>
      <c r="E4" s="903" t="s">
        <v>870</v>
      </c>
      <c r="F4" s="903"/>
      <c r="G4" s="903"/>
      <c r="H4" s="903"/>
      <c r="I4" s="903"/>
      <c r="J4" s="903"/>
    </row>
    <row r="5" spans="1:15" ht="15.75" customHeight="1">
      <c r="A5" s="792" t="s">
        <v>871</v>
      </c>
      <c r="B5" s="792"/>
      <c r="C5" s="792"/>
      <c r="J5" s="922" t="s">
        <v>229</v>
      </c>
      <c r="K5" s="922"/>
    </row>
    <row r="6" spans="1:15" ht="15.75" customHeight="1">
      <c r="A6" s="499" t="s">
        <v>108</v>
      </c>
      <c r="B6" s="876"/>
      <c r="C6" s="876"/>
      <c r="D6" s="513" t="s">
        <v>831</v>
      </c>
      <c r="E6" s="904"/>
      <c r="F6" s="513" t="s">
        <v>872</v>
      </c>
      <c r="G6" s="904"/>
      <c r="H6" s="513" t="s">
        <v>873</v>
      </c>
      <c r="I6" s="536"/>
      <c r="J6" s="513" t="s">
        <v>874</v>
      </c>
      <c r="K6" s="923"/>
    </row>
    <row r="7" spans="1:15" ht="39.200000000000003" customHeight="1">
      <c r="A7" s="866"/>
      <c r="B7" s="866"/>
      <c r="C7" s="866"/>
      <c r="D7" s="887" t="s">
        <v>413</v>
      </c>
      <c r="E7" s="544" t="s">
        <v>875</v>
      </c>
      <c r="F7" s="887" t="s">
        <v>807</v>
      </c>
      <c r="G7" s="887" t="s">
        <v>875</v>
      </c>
      <c r="H7" s="695" t="s">
        <v>413</v>
      </c>
      <c r="I7" s="544" t="s">
        <v>875</v>
      </c>
      <c r="J7" s="887" t="s">
        <v>5</v>
      </c>
      <c r="K7" s="694" t="s">
        <v>875</v>
      </c>
    </row>
    <row r="8" spans="1:15" ht="15.6" customHeight="1">
      <c r="A8" s="867" t="s">
        <v>244</v>
      </c>
      <c r="B8" s="877">
        <v>4</v>
      </c>
      <c r="C8" s="883" t="s">
        <v>733</v>
      </c>
      <c r="D8" s="888">
        <v>101.9</v>
      </c>
      <c r="E8" s="905">
        <v>107.7</v>
      </c>
      <c r="F8" s="905">
        <v>99.6</v>
      </c>
      <c r="G8" s="905">
        <v>105.3</v>
      </c>
      <c r="H8" s="905">
        <v>110.3</v>
      </c>
      <c r="I8" s="905">
        <v>118.1</v>
      </c>
      <c r="J8" s="905">
        <v>101.2</v>
      </c>
      <c r="K8" s="905">
        <v>100.9</v>
      </c>
      <c r="L8" s="26"/>
    </row>
    <row r="9" spans="1:15" ht="15.6" customHeight="1">
      <c r="A9" s="867"/>
      <c r="B9" s="877">
        <v>5</v>
      </c>
      <c r="C9" s="877"/>
      <c r="D9" s="888">
        <v>104.5</v>
      </c>
      <c r="E9" s="905">
        <v>109.9</v>
      </c>
      <c r="F9" s="645">
        <v>98.6</v>
      </c>
      <c r="G9" s="645">
        <v>103.7</v>
      </c>
      <c r="H9" s="905">
        <v>116.7</v>
      </c>
      <c r="I9" s="905">
        <v>122.9</v>
      </c>
      <c r="J9" s="905">
        <v>102.1</v>
      </c>
      <c r="K9" s="905">
        <v>101.6</v>
      </c>
      <c r="L9" s="26"/>
      <c r="N9" s="26"/>
    </row>
    <row r="10" spans="1:15" ht="14.25" customHeight="1">
      <c r="A10" s="77"/>
      <c r="B10" s="877">
        <v>6</v>
      </c>
      <c r="C10" s="77"/>
      <c r="D10" s="888">
        <v>109</v>
      </c>
      <c r="E10" s="906">
        <v>113.5</v>
      </c>
      <c r="F10" s="77">
        <v>99.6</v>
      </c>
      <c r="G10" s="920">
        <v>103.7</v>
      </c>
      <c r="H10" s="77">
        <v>122.3</v>
      </c>
      <c r="I10" s="77">
        <v>122.4</v>
      </c>
      <c r="J10" s="905">
        <v>101.9</v>
      </c>
      <c r="K10" s="905">
        <v>99.4</v>
      </c>
      <c r="L10" s="26"/>
    </row>
    <row r="11" spans="1:15" ht="15.6" customHeight="1">
      <c r="B11" s="6"/>
      <c r="C11" s="6"/>
      <c r="D11" s="889"/>
      <c r="E11" s="907"/>
      <c r="F11" s="907"/>
      <c r="G11" s="907"/>
      <c r="H11" s="907"/>
      <c r="I11" s="907"/>
      <c r="J11" s="907"/>
      <c r="K11" s="907"/>
      <c r="L11" s="26"/>
    </row>
    <row r="12" spans="1:15" ht="15.6" customHeight="1">
      <c r="A12" s="352" t="s">
        <v>513</v>
      </c>
      <c r="B12" s="66">
        <v>8</v>
      </c>
      <c r="C12" s="878" t="s">
        <v>709</v>
      </c>
      <c r="D12" s="890">
        <v>92.5</v>
      </c>
      <c r="E12" s="908">
        <v>93.3</v>
      </c>
      <c r="F12" s="908">
        <v>84</v>
      </c>
      <c r="G12" s="908">
        <v>84.7</v>
      </c>
      <c r="H12" s="908">
        <v>110.8</v>
      </c>
      <c r="I12" s="908">
        <v>116.7</v>
      </c>
      <c r="J12" s="908">
        <v>102.2</v>
      </c>
      <c r="K12" s="908">
        <v>99.5</v>
      </c>
      <c r="L12" s="26"/>
    </row>
    <row r="13" spans="1:15" ht="15.6" customHeight="1">
      <c r="A13" s="352"/>
      <c r="B13" s="66">
        <v>9</v>
      </c>
      <c r="C13" s="878"/>
      <c r="D13" s="890">
        <v>89.6</v>
      </c>
      <c r="E13" s="908">
        <v>90.8</v>
      </c>
      <c r="F13" s="908">
        <v>81.599999999999994</v>
      </c>
      <c r="G13" s="908">
        <v>82.7</v>
      </c>
      <c r="H13" s="908">
        <v>121.5</v>
      </c>
      <c r="I13" s="908">
        <v>125.4</v>
      </c>
      <c r="J13" s="908">
        <v>101.5</v>
      </c>
      <c r="K13" s="908">
        <v>98.5</v>
      </c>
      <c r="L13" s="26"/>
    </row>
    <row r="14" spans="1:15" ht="15.6" customHeight="1">
      <c r="A14" s="352"/>
      <c r="B14" s="66">
        <v>10</v>
      </c>
      <c r="C14" s="878"/>
      <c r="D14" s="890">
        <v>89.6</v>
      </c>
      <c r="E14" s="908">
        <v>90.1</v>
      </c>
      <c r="F14" s="908">
        <v>81.099999999999994</v>
      </c>
      <c r="G14" s="908">
        <v>81.5</v>
      </c>
      <c r="H14" s="908">
        <v>120.4</v>
      </c>
      <c r="I14" s="908">
        <v>128.1</v>
      </c>
      <c r="J14" s="908">
        <v>101.5</v>
      </c>
      <c r="K14" s="908">
        <v>98.8</v>
      </c>
      <c r="L14" s="26"/>
    </row>
    <row r="15" spans="1:15" ht="15.6" customHeight="1">
      <c r="A15" s="352"/>
      <c r="B15" s="66">
        <v>11</v>
      </c>
      <c r="C15" s="878"/>
      <c r="D15" s="890">
        <v>95.5</v>
      </c>
      <c r="E15" s="908">
        <v>97.2</v>
      </c>
      <c r="F15" s="908">
        <v>85.8</v>
      </c>
      <c r="G15" s="908">
        <v>87.3</v>
      </c>
      <c r="H15" s="908">
        <v>128</v>
      </c>
      <c r="I15" s="908">
        <v>127.2</v>
      </c>
      <c r="J15" s="908">
        <v>101.2</v>
      </c>
      <c r="K15" s="908">
        <v>98.5</v>
      </c>
      <c r="L15" s="26"/>
    </row>
    <row r="16" spans="1:15" ht="15.6" customHeight="1">
      <c r="A16" s="352"/>
      <c r="B16" s="66">
        <v>12</v>
      </c>
      <c r="C16" s="878"/>
      <c r="D16" s="890">
        <v>199</v>
      </c>
      <c r="E16" s="908">
        <v>222.9</v>
      </c>
      <c r="F16" s="908">
        <v>177.7</v>
      </c>
      <c r="G16" s="908">
        <v>199</v>
      </c>
      <c r="H16" s="908">
        <v>119.4</v>
      </c>
      <c r="I16" s="908">
        <v>125.4</v>
      </c>
      <c r="J16" s="908">
        <v>101.2</v>
      </c>
      <c r="K16" s="908">
        <v>98.4</v>
      </c>
      <c r="L16" s="26"/>
      <c r="O16" s="77"/>
    </row>
    <row r="17" spans="1:25" ht="15.6" customHeight="1">
      <c r="A17" s="352" t="s">
        <v>938</v>
      </c>
      <c r="B17" s="66">
        <v>1</v>
      </c>
      <c r="C17" s="878" t="s">
        <v>709</v>
      </c>
      <c r="D17" s="890">
        <v>94.4</v>
      </c>
      <c r="E17" s="908">
        <v>93.3</v>
      </c>
      <c r="F17" s="908">
        <v>83.8</v>
      </c>
      <c r="G17" s="908">
        <v>82.8</v>
      </c>
      <c r="H17" s="908">
        <v>109.7</v>
      </c>
      <c r="I17" s="908">
        <v>102.6</v>
      </c>
      <c r="J17" s="908">
        <v>101.2</v>
      </c>
      <c r="K17" s="908">
        <v>98</v>
      </c>
      <c r="L17" s="26"/>
      <c r="O17" s="77"/>
    </row>
    <row r="18" spans="1:25" ht="15.6" customHeight="1">
      <c r="A18" s="352"/>
      <c r="B18" s="66">
        <v>2</v>
      </c>
      <c r="C18" s="631"/>
      <c r="D18" s="890">
        <v>89</v>
      </c>
      <c r="E18" s="908">
        <v>88.1</v>
      </c>
      <c r="F18" s="908">
        <v>79.5</v>
      </c>
      <c r="G18" s="908">
        <v>78.7</v>
      </c>
      <c r="H18" s="908">
        <v>115.1</v>
      </c>
      <c r="I18" s="908">
        <v>112.3</v>
      </c>
      <c r="J18" s="908">
        <v>100.7</v>
      </c>
      <c r="K18" s="908">
        <v>97.8</v>
      </c>
      <c r="L18" s="26"/>
      <c r="O18" s="77"/>
    </row>
    <row r="19" spans="1:25" ht="15.6" customHeight="1">
      <c r="A19" s="352"/>
      <c r="B19" s="66">
        <v>3</v>
      </c>
      <c r="C19" s="631"/>
      <c r="D19" s="890">
        <v>91.4</v>
      </c>
      <c r="E19" s="908">
        <v>89.3</v>
      </c>
      <c r="F19" s="908">
        <v>81.5</v>
      </c>
      <c r="G19" s="908">
        <v>79.599999999999994</v>
      </c>
      <c r="H19" s="908">
        <v>115.1</v>
      </c>
      <c r="I19" s="908">
        <v>107.9</v>
      </c>
      <c r="J19" s="908">
        <v>99.8</v>
      </c>
      <c r="K19" s="908">
        <v>96</v>
      </c>
      <c r="L19" s="26"/>
      <c r="O19" s="77"/>
    </row>
    <row r="20" spans="1:25" ht="15.6" customHeight="1">
      <c r="A20" s="352"/>
      <c r="B20" s="66">
        <v>4</v>
      </c>
      <c r="C20" s="631"/>
      <c r="D20" s="890">
        <v>91.8</v>
      </c>
      <c r="E20" s="908">
        <v>93</v>
      </c>
      <c r="F20" s="908">
        <v>81.5</v>
      </c>
      <c r="G20" s="908">
        <v>82.6</v>
      </c>
      <c r="H20" s="908">
        <v>121.5</v>
      </c>
      <c r="I20" s="908">
        <v>107.9</v>
      </c>
      <c r="J20" s="908">
        <v>99.9</v>
      </c>
      <c r="K20" s="908">
        <v>96.5</v>
      </c>
      <c r="L20" s="26"/>
      <c r="O20" s="77"/>
    </row>
    <row r="21" spans="1:25" ht="15.6" customHeight="1">
      <c r="A21" s="352"/>
      <c r="B21" s="66">
        <v>5</v>
      </c>
      <c r="C21" s="631"/>
      <c r="D21" s="890">
        <v>90.3</v>
      </c>
      <c r="E21" s="908">
        <v>90.2</v>
      </c>
      <c r="F21" s="908">
        <v>79.8</v>
      </c>
      <c r="G21" s="908">
        <v>79.8</v>
      </c>
      <c r="H21" s="908">
        <v>114</v>
      </c>
      <c r="I21" s="908">
        <v>100</v>
      </c>
      <c r="J21" s="908">
        <v>100.9</v>
      </c>
      <c r="K21" s="908">
        <v>98.6</v>
      </c>
      <c r="L21" s="26"/>
      <c r="O21" s="77"/>
    </row>
    <row r="22" spans="1:25" ht="15.6" customHeight="1">
      <c r="A22" s="352"/>
      <c r="B22" s="66">
        <v>6</v>
      </c>
      <c r="C22" s="631"/>
      <c r="D22" s="227">
        <v>151.19999999999999</v>
      </c>
      <c r="E22" s="227">
        <v>142.19999999999999</v>
      </c>
      <c r="F22" s="227">
        <v>133.1</v>
      </c>
      <c r="G22" s="227">
        <v>125.2</v>
      </c>
      <c r="H22" s="227">
        <v>116.1</v>
      </c>
      <c r="I22" s="227">
        <v>104.4</v>
      </c>
      <c r="J22" s="908">
        <v>101.2</v>
      </c>
      <c r="K22" s="908">
        <v>98.8</v>
      </c>
      <c r="L22" s="26"/>
      <c r="O22" s="77"/>
    </row>
    <row r="23" spans="1:25" ht="15.6" customHeight="1">
      <c r="A23" s="352"/>
      <c r="B23" s="66">
        <v>7</v>
      </c>
      <c r="C23" s="631"/>
      <c r="D23" s="227">
        <v>143.6</v>
      </c>
      <c r="E23" s="227">
        <v>166.3</v>
      </c>
      <c r="F23" s="227">
        <v>126.5</v>
      </c>
      <c r="G23" s="227">
        <v>146.5</v>
      </c>
      <c r="H23" s="227">
        <v>112.9</v>
      </c>
      <c r="I23" s="227">
        <v>107</v>
      </c>
      <c r="J23" s="908">
        <v>100.7</v>
      </c>
      <c r="K23" s="908">
        <v>96</v>
      </c>
      <c r="L23" s="26"/>
      <c r="O23" s="77"/>
    </row>
    <row r="24" spans="1:25" ht="15.6" customHeight="1">
      <c r="A24" s="305"/>
      <c r="B24" s="78">
        <v>8</v>
      </c>
      <c r="C24" s="884"/>
      <c r="D24" s="891">
        <v>92.3</v>
      </c>
      <c r="E24" s="909">
        <v>95.7</v>
      </c>
      <c r="F24" s="909">
        <v>81.099999999999994</v>
      </c>
      <c r="G24" s="909">
        <v>84.1</v>
      </c>
      <c r="H24" s="909">
        <v>102.2</v>
      </c>
      <c r="I24" s="909">
        <v>100</v>
      </c>
      <c r="J24" s="909">
        <v>100.5</v>
      </c>
      <c r="K24" s="909">
        <v>95.8</v>
      </c>
      <c r="L24" s="26"/>
      <c r="N24" s="925"/>
      <c r="O24" s="925"/>
      <c r="P24" s="925"/>
      <c r="Q24" s="925"/>
      <c r="R24" s="925"/>
      <c r="S24" s="925"/>
      <c r="T24" s="925"/>
      <c r="U24" s="925"/>
      <c r="V24" s="26"/>
      <c r="W24" s="26"/>
      <c r="X24" s="26"/>
      <c r="Y24" s="26"/>
    </row>
    <row r="25" spans="1:25" ht="12.2" customHeight="1">
      <c r="A25" s="868" t="s">
        <v>748</v>
      </c>
      <c r="B25" s="868"/>
      <c r="C25" s="885"/>
      <c r="D25" s="892">
        <v>-0.2</v>
      </c>
      <c r="E25" s="910">
        <v>2.6</v>
      </c>
      <c r="F25" s="910">
        <v>-3.5</v>
      </c>
      <c r="G25" s="910">
        <v>-0.7</v>
      </c>
      <c r="H25" s="910">
        <v>-7.8</v>
      </c>
      <c r="I25" s="910">
        <v>-14.3</v>
      </c>
      <c r="J25" s="910">
        <v>-1.7</v>
      </c>
      <c r="K25" s="910">
        <v>-3.7</v>
      </c>
      <c r="L25" s="64"/>
    </row>
    <row r="26" spans="1:25" ht="13.7" customHeight="1">
      <c r="A26" s="519" t="s">
        <v>514</v>
      </c>
      <c r="B26" s="519"/>
      <c r="C26" s="519"/>
      <c r="D26" s="893">
        <v>-35.700000000000003</v>
      </c>
      <c r="E26" s="911">
        <v>-42.5</v>
      </c>
      <c r="F26" s="911">
        <v>-35.9</v>
      </c>
      <c r="G26" s="911">
        <v>-42.6</v>
      </c>
      <c r="H26" s="911">
        <v>-9.5</v>
      </c>
      <c r="I26" s="911">
        <v>-6.5</v>
      </c>
      <c r="J26" s="911">
        <v>-0.2</v>
      </c>
      <c r="K26" s="911">
        <v>-0.2</v>
      </c>
      <c r="L26" s="924"/>
    </row>
    <row r="27" spans="1:25" ht="13.7" customHeight="1">
      <c r="A27" s="26"/>
      <c r="B27" s="304"/>
      <c r="C27" s="304"/>
      <c r="D27" s="894"/>
      <c r="E27" s="894"/>
      <c r="F27" s="894"/>
      <c r="G27" s="894"/>
      <c r="H27" s="894"/>
      <c r="I27" s="894"/>
      <c r="J27" s="894"/>
      <c r="K27" s="894"/>
      <c r="L27" s="924"/>
    </row>
    <row r="28" spans="1:25" ht="12.2" customHeight="1">
      <c r="A28" s="26"/>
      <c r="B28" s="26"/>
      <c r="C28" s="26"/>
      <c r="D28" s="894"/>
      <c r="E28" s="894"/>
      <c r="F28" s="894"/>
      <c r="G28" s="894"/>
      <c r="H28" s="894"/>
      <c r="I28" s="894"/>
      <c r="J28" s="894"/>
      <c r="K28" s="894"/>
      <c r="L28" s="64"/>
    </row>
    <row r="29" spans="1:25" ht="12.2" customHeight="1">
      <c r="A29" s="869"/>
      <c r="B29" s="869"/>
      <c r="C29" s="869"/>
      <c r="D29" s="869"/>
      <c r="E29" s="869"/>
      <c r="F29" s="869"/>
      <c r="G29" s="869"/>
      <c r="H29" s="869"/>
      <c r="I29" s="869"/>
      <c r="J29" s="869"/>
      <c r="K29" s="869"/>
      <c r="L29" s="869"/>
    </row>
    <row r="30" spans="1:25" ht="15.6" customHeight="1">
      <c r="E30" s="903" t="s">
        <v>952</v>
      </c>
      <c r="F30" s="903"/>
      <c r="G30" s="903"/>
      <c r="H30" s="903"/>
      <c r="I30" s="903"/>
    </row>
    <row r="31" spans="1:25" ht="15.6" customHeight="1">
      <c r="A31" s="870"/>
      <c r="B31" s="870"/>
      <c r="C31" s="870"/>
      <c r="O31" s="26"/>
    </row>
    <row r="32" spans="1:25" ht="15.6" customHeight="1">
      <c r="A32" s="61" t="s">
        <v>282</v>
      </c>
      <c r="K32" s="922" t="s">
        <v>229</v>
      </c>
      <c r="L32" s="922"/>
    </row>
    <row r="33" spans="1:16" ht="15.6" customHeight="1">
      <c r="A33" s="499" t="s">
        <v>232</v>
      </c>
      <c r="B33" s="499"/>
      <c r="C33" s="532"/>
      <c r="D33" s="544" t="s">
        <v>270</v>
      </c>
      <c r="E33" s="544"/>
      <c r="F33" s="544"/>
      <c r="G33" s="544" t="s">
        <v>876</v>
      </c>
      <c r="H33" s="544"/>
      <c r="I33" s="544"/>
      <c r="J33" s="544" t="s">
        <v>416</v>
      </c>
      <c r="K33" s="544"/>
      <c r="L33" s="513"/>
    </row>
    <row r="34" spans="1:16" ht="15" customHeight="1">
      <c r="A34" s="500"/>
      <c r="B34" s="500"/>
      <c r="C34" s="533"/>
      <c r="D34" s="544" t="s">
        <v>731</v>
      </c>
      <c r="E34" s="544" t="s">
        <v>877</v>
      </c>
      <c r="F34" s="544" t="s">
        <v>620</v>
      </c>
      <c r="G34" s="544" t="s">
        <v>731</v>
      </c>
      <c r="H34" s="544" t="s">
        <v>877</v>
      </c>
      <c r="I34" s="544" t="s">
        <v>620</v>
      </c>
      <c r="J34" s="544" t="s">
        <v>731</v>
      </c>
      <c r="K34" s="544" t="s">
        <v>877</v>
      </c>
      <c r="L34" s="513" t="s">
        <v>620</v>
      </c>
    </row>
    <row r="35" spans="1:16" ht="15" customHeight="1">
      <c r="A35" s="871" t="s">
        <v>938</v>
      </c>
      <c r="B35" s="878">
        <v>6</v>
      </c>
      <c r="C35" s="878" t="s">
        <v>91</v>
      </c>
      <c r="D35" s="895">
        <v>460910</v>
      </c>
      <c r="E35" s="73">
        <v>589888</v>
      </c>
      <c r="F35" s="73">
        <v>312701</v>
      </c>
      <c r="G35" s="73">
        <v>274015</v>
      </c>
      <c r="H35" s="73">
        <v>339799</v>
      </c>
      <c r="I35" s="73">
        <v>198422</v>
      </c>
      <c r="J35" s="73">
        <v>186895</v>
      </c>
      <c r="K35" s="73">
        <v>250089</v>
      </c>
      <c r="L35" s="73">
        <v>114279</v>
      </c>
    </row>
    <row r="36" spans="1:16" ht="15" customHeight="1">
      <c r="A36" s="871"/>
      <c r="B36" s="878">
        <v>7</v>
      </c>
      <c r="C36" s="878"/>
      <c r="D36" s="896">
        <v>437909</v>
      </c>
      <c r="E36" s="912">
        <v>578988</v>
      </c>
      <c r="F36" s="912">
        <v>276093</v>
      </c>
      <c r="G36" s="912">
        <v>271441</v>
      </c>
      <c r="H36" s="912">
        <v>337073</v>
      </c>
      <c r="I36" s="912">
        <v>196161</v>
      </c>
      <c r="J36" s="912">
        <v>166468</v>
      </c>
      <c r="K36" s="912">
        <v>241915</v>
      </c>
      <c r="L36" s="912">
        <v>79932</v>
      </c>
    </row>
    <row r="37" spans="1:16" ht="15" customHeight="1">
      <c r="A37" s="872"/>
      <c r="B37" s="877">
        <v>8</v>
      </c>
      <c r="C37" s="877"/>
      <c r="D37" s="897">
        <v>281401</v>
      </c>
      <c r="E37" s="913">
        <v>351772</v>
      </c>
      <c r="F37" s="913">
        <v>200182</v>
      </c>
      <c r="G37" s="913">
        <v>268029</v>
      </c>
      <c r="H37" s="913">
        <v>333000</v>
      </c>
      <c r="I37" s="913">
        <v>193043</v>
      </c>
      <c r="J37" s="913">
        <v>13372</v>
      </c>
      <c r="K37" s="913">
        <v>18772</v>
      </c>
      <c r="L37" s="913">
        <v>7139</v>
      </c>
    </row>
    <row r="38" spans="1:16" ht="15" customHeight="1">
      <c r="A38" s="35"/>
      <c r="B38" s="35"/>
      <c r="C38" s="35"/>
      <c r="D38" s="898"/>
      <c r="E38" s="914"/>
      <c r="F38" s="919"/>
      <c r="G38" s="919"/>
      <c r="H38" s="919"/>
      <c r="I38" s="919"/>
      <c r="J38" s="919"/>
      <c r="K38" s="919"/>
      <c r="L38" s="919"/>
    </row>
    <row r="39" spans="1:16" ht="15.6" customHeight="1">
      <c r="A39" s="39" t="s">
        <v>441</v>
      </c>
      <c r="B39" s="25"/>
      <c r="C39" s="25"/>
      <c r="D39" s="899">
        <v>365832</v>
      </c>
      <c r="E39" s="915">
        <v>403772</v>
      </c>
      <c r="F39" s="915">
        <v>210794</v>
      </c>
      <c r="G39" s="915">
        <v>330930</v>
      </c>
      <c r="H39" s="915">
        <v>361601</v>
      </c>
      <c r="I39" s="915">
        <v>205597</v>
      </c>
      <c r="J39" s="915">
        <v>34902</v>
      </c>
      <c r="K39" s="915">
        <v>42171</v>
      </c>
      <c r="L39" s="915">
        <v>5197</v>
      </c>
    </row>
    <row r="40" spans="1:16" ht="15.6" customHeight="1">
      <c r="A40" s="39" t="s">
        <v>357</v>
      </c>
      <c r="B40" s="25"/>
      <c r="C40" s="25"/>
      <c r="D40" s="899">
        <v>349771</v>
      </c>
      <c r="E40" s="915">
        <v>404570</v>
      </c>
      <c r="F40" s="915">
        <v>226340</v>
      </c>
      <c r="G40" s="915">
        <v>331345</v>
      </c>
      <c r="H40" s="915">
        <v>381221</v>
      </c>
      <c r="I40" s="915">
        <v>219001</v>
      </c>
      <c r="J40" s="915">
        <v>18426</v>
      </c>
      <c r="K40" s="915">
        <v>23349</v>
      </c>
      <c r="L40" s="915">
        <v>7339</v>
      </c>
    </row>
    <row r="41" spans="1:16" ht="15.6" customHeight="1">
      <c r="A41" s="873" t="s">
        <v>30</v>
      </c>
      <c r="B41" s="879"/>
      <c r="C41" s="879"/>
      <c r="D41" s="899">
        <v>485610</v>
      </c>
      <c r="E41" s="915">
        <v>507091</v>
      </c>
      <c r="F41" s="915">
        <v>377782</v>
      </c>
      <c r="G41" s="915">
        <v>474157</v>
      </c>
      <c r="H41" s="915">
        <v>495372</v>
      </c>
      <c r="I41" s="915">
        <v>367666</v>
      </c>
      <c r="J41" s="915">
        <v>11453</v>
      </c>
      <c r="K41" s="915">
        <v>11719</v>
      </c>
      <c r="L41" s="915">
        <v>10116</v>
      </c>
    </row>
    <row r="42" spans="1:16" ht="15.6" customHeight="1">
      <c r="A42" s="39" t="s">
        <v>50</v>
      </c>
      <c r="B42" s="25"/>
      <c r="C42" s="25"/>
      <c r="D42" s="899">
        <v>404871</v>
      </c>
      <c r="E42" s="915">
        <v>453469</v>
      </c>
      <c r="F42" s="915">
        <v>310736</v>
      </c>
      <c r="G42" s="915">
        <v>370125</v>
      </c>
      <c r="H42" s="915">
        <v>411409</v>
      </c>
      <c r="I42" s="915">
        <v>290159</v>
      </c>
      <c r="J42" s="915">
        <v>34746</v>
      </c>
      <c r="K42" s="915">
        <v>42060</v>
      </c>
      <c r="L42" s="915">
        <v>20577</v>
      </c>
    </row>
    <row r="43" spans="1:16" ht="15.6" customHeight="1">
      <c r="A43" s="39" t="s">
        <v>224</v>
      </c>
      <c r="B43" s="25"/>
      <c r="C43" s="25"/>
      <c r="D43" s="899">
        <v>275578</v>
      </c>
      <c r="E43" s="915">
        <v>315761</v>
      </c>
      <c r="F43" s="915">
        <v>167981</v>
      </c>
      <c r="G43" s="915">
        <v>266995</v>
      </c>
      <c r="H43" s="915">
        <v>305127</v>
      </c>
      <c r="I43" s="915">
        <v>164892</v>
      </c>
      <c r="J43" s="915">
        <v>8583</v>
      </c>
      <c r="K43" s="915">
        <v>10634</v>
      </c>
      <c r="L43" s="915">
        <v>3089</v>
      </c>
    </row>
    <row r="44" spans="1:16" ht="15.6" customHeight="1">
      <c r="A44" s="39" t="s">
        <v>443</v>
      </c>
      <c r="B44" s="25"/>
      <c r="C44" s="25"/>
      <c r="D44" s="899">
        <v>232559</v>
      </c>
      <c r="E44" s="915">
        <v>319444</v>
      </c>
      <c r="F44" s="915">
        <v>165344</v>
      </c>
      <c r="G44" s="915">
        <v>220278</v>
      </c>
      <c r="H44" s="915">
        <v>300695</v>
      </c>
      <c r="I44" s="915">
        <v>158066</v>
      </c>
      <c r="J44" s="915">
        <v>12281</v>
      </c>
      <c r="K44" s="915">
        <v>18749</v>
      </c>
      <c r="L44" s="915">
        <v>7278</v>
      </c>
    </row>
    <row r="45" spans="1:16" ht="15.6" customHeight="1">
      <c r="A45" s="39" t="s">
        <v>446</v>
      </c>
      <c r="B45" s="25"/>
      <c r="C45" s="25"/>
      <c r="D45" s="899">
        <v>353198</v>
      </c>
      <c r="E45" s="915">
        <v>455870</v>
      </c>
      <c r="F45" s="915">
        <v>285327</v>
      </c>
      <c r="G45" s="915">
        <v>352348</v>
      </c>
      <c r="H45" s="915">
        <v>455543</v>
      </c>
      <c r="I45" s="915">
        <v>284131</v>
      </c>
      <c r="J45" s="915">
        <v>850</v>
      </c>
      <c r="K45" s="915">
        <v>327</v>
      </c>
      <c r="L45" s="915">
        <v>1196</v>
      </c>
    </row>
    <row r="46" spans="1:16" ht="15.6" customHeight="1">
      <c r="A46" s="39" t="s">
        <v>368</v>
      </c>
      <c r="B46" s="25"/>
      <c r="C46" s="25"/>
      <c r="D46" s="899">
        <v>227513</v>
      </c>
      <c r="E46" s="915">
        <v>306822</v>
      </c>
      <c r="F46" s="915">
        <v>162868</v>
      </c>
      <c r="G46" s="915">
        <v>212581</v>
      </c>
      <c r="H46" s="915">
        <v>285136</v>
      </c>
      <c r="I46" s="915">
        <v>153442</v>
      </c>
      <c r="J46" s="915">
        <v>14932</v>
      </c>
      <c r="K46" s="915">
        <v>21686</v>
      </c>
      <c r="L46" s="915">
        <v>9426</v>
      </c>
    </row>
    <row r="47" spans="1:16" ht="15.6" customHeight="1">
      <c r="A47" s="874" t="s">
        <v>448</v>
      </c>
      <c r="B47" s="880"/>
      <c r="C47" s="880"/>
      <c r="D47" s="899">
        <v>395343</v>
      </c>
      <c r="E47" s="915">
        <v>444195</v>
      </c>
      <c r="F47" s="915">
        <v>261421</v>
      </c>
      <c r="G47" s="915">
        <v>394734</v>
      </c>
      <c r="H47" s="915">
        <v>443403</v>
      </c>
      <c r="I47" s="915">
        <v>261312</v>
      </c>
      <c r="J47" s="915">
        <v>609</v>
      </c>
      <c r="K47" s="915">
        <v>792</v>
      </c>
      <c r="L47" s="915">
        <v>109</v>
      </c>
    </row>
    <row r="48" spans="1:16" ht="15.6" customHeight="1">
      <c r="A48" s="873" t="s">
        <v>451</v>
      </c>
      <c r="B48" s="879"/>
      <c r="C48" s="879"/>
      <c r="D48" s="899">
        <v>122746</v>
      </c>
      <c r="E48" s="915">
        <v>146469</v>
      </c>
      <c r="F48" s="915">
        <v>107739</v>
      </c>
      <c r="G48" s="915">
        <v>121799</v>
      </c>
      <c r="H48" s="915">
        <v>144789</v>
      </c>
      <c r="I48" s="915">
        <v>107256</v>
      </c>
      <c r="J48" s="915">
        <v>947</v>
      </c>
      <c r="K48" s="915">
        <v>1680</v>
      </c>
      <c r="L48" s="915">
        <v>483</v>
      </c>
      <c r="P48" s="26"/>
    </row>
    <row r="49" spans="1:59" ht="15.6" customHeight="1">
      <c r="A49" s="874" t="s">
        <v>312</v>
      </c>
      <c r="B49" s="881"/>
      <c r="C49" s="881"/>
      <c r="D49" s="899">
        <v>189223</v>
      </c>
      <c r="E49" s="915">
        <v>259551</v>
      </c>
      <c r="F49" s="915">
        <v>140342</v>
      </c>
      <c r="G49" s="915">
        <v>183488</v>
      </c>
      <c r="H49" s="915">
        <v>250307</v>
      </c>
      <c r="I49" s="915">
        <v>137046</v>
      </c>
      <c r="J49" s="915">
        <v>5735</v>
      </c>
      <c r="K49" s="915">
        <v>9244</v>
      </c>
      <c r="L49" s="915">
        <v>3296</v>
      </c>
    </row>
    <row r="50" spans="1:59" ht="15.6" customHeight="1">
      <c r="A50" s="39" t="s">
        <v>401</v>
      </c>
      <c r="B50" s="25"/>
      <c r="C50" s="25"/>
      <c r="D50" s="899">
        <v>306735</v>
      </c>
      <c r="E50" s="915">
        <v>339788</v>
      </c>
      <c r="F50" s="915">
        <v>274303</v>
      </c>
      <c r="G50" s="915">
        <v>304560</v>
      </c>
      <c r="H50" s="915">
        <v>336925</v>
      </c>
      <c r="I50" s="915">
        <v>272803</v>
      </c>
      <c r="J50" s="915">
        <v>2175</v>
      </c>
      <c r="K50" s="915">
        <v>2863</v>
      </c>
      <c r="L50" s="915">
        <v>1500</v>
      </c>
    </row>
    <row r="51" spans="1:59" ht="15.6" customHeight="1">
      <c r="A51" s="39" t="s">
        <v>141</v>
      </c>
      <c r="B51" s="25"/>
      <c r="C51" s="25"/>
      <c r="D51" s="899">
        <v>257708</v>
      </c>
      <c r="E51" s="915">
        <v>363256</v>
      </c>
      <c r="F51" s="915">
        <v>227134</v>
      </c>
      <c r="G51" s="915">
        <v>244343</v>
      </c>
      <c r="H51" s="915">
        <v>343456</v>
      </c>
      <c r="I51" s="915">
        <v>215633</v>
      </c>
      <c r="J51" s="915">
        <v>13365</v>
      </c>
      <c r="K51" s="915">
        <v>19800</v>
      </c>
      <c r="L51" s="915">
        <v>11501</v>
      </c>
    </row>
    <row r="52" spans="1:59" ht="15.6" customHeight="1">
      <c r="A52" s="39" t="s">
        <v>452</v>
      </c>
      <c r="B52" s="25"/>
      <c r="C52" s="25"/>
      <c r="D52" s="899">
        <v>334838</v>
      </c>
      <c r="E52" s="915">
        <v>362660</v>
      </c>
      <c r="F52" s="915">
        <v>259561</v>
      </c>
      <c r="G52" s="915">
        <v>334520</v>
      </c>
      <c r="H52" s="915">
        <v>362304</v>
      </c>
      <c r="I52" s="915">
        <v>259347</v>
      </c>
      <c r="J52" s="915">
        <v>318</v>
      </c>
      <c r="K52" s="915">
        <v>356</v>
      </c>
      <c r="L52" s="915">
        <v>214</v>
      </c>
      <c r="BG52" s="61">
        <v>2</v>
      </c>
    </row>
    <row r="53" spans="1:59" ht="14.25" customHeight="1">
      <c r="A53" s="875" t="s">
        <v>3</v>
      </c>
      <c r="B53" s="882"/>
      <c r="C53" s="882"/>
      <c r="D53" s="900">
        <v>248633</v>
      </c>
      <c r="E53" s="916">
        <v>278924</v>
      </c>
      <c r="F53" s="916">
        <v>188224</v>
      </c>
      <c r="G53" s="916">
        <v>228931</v>
      </c>
      <c r="H53" s="916">
        <v>256866</v>
      </c>
      <c r="I53" s="916">
        <v>173218</v>
      </c>
      <c r="J53" s="916">
        <v>19702</v>
      </c>
      <c r="K53" s="916">
        <v>22058</v>
      </c>
      <c r="L53" s="916">
        <v>15006</v>
      </c>
    </row>
    <row r="54" spans="1:59">
      <c r="A54" s="64"/>
      <c r="B54" s="64"/>
      <c r="C54" s="64"/>
      <c r="D54" s="64"/>
      <c r="E54" s="64"/>
      <c r="F54" s="64"/>
      <c r="G54" s="64"/>
      <c r="H54" s="64"/>
      <c r="I54" s="64"/>
      <c r="J54" s="64"/>
      <c r="K54" s="64"/>
      <c r="L54" s="64"/>
      <c r="P54" s="26"/>
    </row>
    <row r="55" spans="1:59">
      <c r="D55" s="901"/>
      <c r="E55" s="917"/>
      <c r="F55" s="917"/>
      <c r="G55" s="901"/>
      <c r="H55" s="917"/>
      <c r="I55" s="917"/>
      <c r="J55" s="901"/>
    </row>
  </sheetData>
  <customSheetViews>
    <customSheetView guid="{47EA9957-A615-47FB-A919-F4A5C47399E9}" hiddenRows="1" topLeftCell="A2">
      <selection activeCell="E1" sqref="E1"/>
      <pageMargins left="0.19685039370078741" right="0.5" top="0.78740157480314965" bottom="0.39370078740157483" header="0.19685039370078741" footer="0.19685039370078741"/>
      <printOptions horizontalCentered="1"/>
      <pageSetup paperSize="9" scale="95" orientation="portrait" r:id="rId1"/>
      <headerFooter alignWithMargins="0"/>
    </customSheetView>
  </customSheetViews>
  <mergeCells count="33">
    <mergeCell ref="E3:I3"/>
    <mergeCell ref="A4:C4"/>
    <mergeCell ref="E4:J4"/>
    <mergeCell ref="A5:C5"/>
    <mergeCell ref="J5:K5"/>
    <mergeCell ref="D6:E6"/>
    <mergeCell ref="F6:G6"/>
    <mergeCell ref="H6:I6"/>
    <mergeCell ref="J6:K6"/>
    <mergeCell ref="A25:C25"/>
    <mergeCell ref="A26:C26"/>
    <mergeCell ref="E30:I30"/>
    <mergeCell ref="K32:L32"/>
    <mergeCell ref="D33:F33"/>
    <mergeCell ref="G33:I33"/>
    <mergeCell ref="J33:L33"/>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6:C7"/>
    <mergeCell ref="A33:C34"/>
  </mergeCells>
  <phoneticPr fontId="39"/>
  <dataValidations count="2">
    <dataValidation type="whole" imeMode="off" allowBlank="1" showDropDown="0" showInputMessage="1" showErrorMessage="1" errorTitle="入力エラー" error="入力した値に誤りがあります" sqref="E35:L38 B35:B37 D35:D39">
      <formula1>-999999999999</formula1>
      <formula2>999999999999</formula2>
    </dataValidation>
    <dataValidation imeMode="off" allowBlank="1" showDropDown="0" showInputMessage="1" showErrorMessage="1" sqref="B11:B24 D8:K9 B8 D11:K28"/>
  </dataValidations>
  <printOptions horizontalCentered="1"/>
  <pageMargins left="0.19685039370078741" right="0.51181102362204722" top="0.78740157480314965" bottom="0.39370078740157483" header="0.19685039370078741" footer="0.19685039370078741"/>
  <pageSetup paperSize="9" scale="96" fitToWidth="1" fitToHeight="1" orientation="portrait" usePrinterDefaults="1" r:id="rId2"/>
  <headerFooter alignWithMargins="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22"/>
  <dimension ref="A1:AR55"/>
  <sheetViews>
    <sheetView showGridLines="0" zoomScale="115" zoomScaleNormal="115" zoomScaleSheetLayoutView="100" workbookViewId="0">
      <selection activeCell="A31" sqref="A31"/>
    </sheetView>
  </sheetViews>
  <sheetFormatPr defaultRowHeight="12"/>
  <cols>
    <col min="1" max="1" width="10.625" style="61" customWidth="1"/>
    <col min="2" max="2" width="3.25" style="61" bestFit="1" customWidth="1"/>
    <col min="3" max="3" width="3.125" style="61" bestFit="1" customWidth="1"/>
    <col min="4" max="9" width="6.625" style="61" customWidth="1"/>
    <col min="10" max="10" width="7.375" style="61" customWidth="1"/>
    <col min="11" max="16" width="6.625" style="61" customWidth="1"/>
    <col min="17" max="17" width="9" style="61" bestFit="1" customWidth="1"/>
    <col min="18" max="18" width="4.875" style="61" customWidth="1"/>
    <col min="19" max="19" width="3.25" style="61" customWidth="1"/>
    <col min="20" max="20" width="13.75" style="61" customWidth="1"/>
    <col min="21" max="21" width="9.625" style="61" customWidth="1"/>
    <col min="22" max="22" width="10.625" style="61" customWidth="1"/>
    <col min="23" max="27" width="9.625" style="61" customWidth="1"/>
    <col min="28" max="256" width="9" style="61" bestFit="1" customWidth="1"/>
    <col min="257" max="16384" width="9" style="61" customWidth="1"/>
  </cols>
  <sheetData>
    <row r="1" spans="1:16" ht="14.65" customHeight="1">
      <c r="A1" s="81"/>
      <c r="B1" s="81"/>
      <c r="C1" s="81"/>
      <c r="D1" s="81"/>
      <c r="F1" s="81" t="s">
        <v>90</v>
      </c>
      <c r="G1" s="81"/>
      <c r="H1" s="81"/>
      <c r="I1" s="81"/>
      <c r="J1" s="81"/>
      <c r="K1" s="81"/>
      <c r="L1" s="81"/>
      <c r="M1" s="81"/>
      <c r="N1" s="81"/>
      <c r="O1" s="81"/>
      <c r="P1" s="81"/>
    </row>
    <row r="2" spans="1:16" ht="14.65" customHeight="1">
      <c r="A2" s="926"/>
      <c r="B2" s="926"/>
      <c r="C2" s="926"/>
      <c r="D2" s="926"/>
      <c r="E2" s="943"/>
      <c r="F2" s="943"/>
      <c r="G2" s="193"/>
      <c r="H2" s="193"/>
      <c r="I2" s="193"/>
      <c r="J2" s="193"/>
      <c r="K2" s="193"/>
      <c r="L2" s="193"/>
      <c r="M2" s="193"/>
      <c r="N2" s="193"/>
      <c r="O2" s="193"/>
      <c r="P2" s="193"/>
    </row>
    <row r="3" spans="1:16" ht="14.65" customHeight="1">
      <c r="A3" s="927" t="s">
        <v>463</v>
      </c>
      <c r="B3" s="927"/>
      <c r="C3" s="927"/>
      <c r="D3" s="193"/>
      <c r="E3" s="944"/>
      <c r="F3" s="944"/>
      <c r="G3" s="193"/>
      <c r="H3" s="193"/>
      <c r="I3" s="193"/>
      <c r="J3" s="193"/>
      <c r="K3" s="193"/>
      <c r="L3" s="193"/>
      <c r="M3" s="193"/>
      <c r="N3" s="959" t="s">
        <v>229</v>
      </c>
      <c r="O3" s="959"/>
      <c r="P3" s="960"/>
    </row>
    <row r="4" spans="1:16" ht="14.65" customHeight="1">
      <c r="A4" s="499" t="s">
        <v>169</v>
      </c>
      <c r="B4" s="499"/>
      <c r="C4" s="532"/>
      <c r="D4" s="513" t="s">
        <v>204</v>
      </c>
      <c r="E4" s="520"/>
      <c r="F4" s="536"/>
      <c r="G4" s="513" t="s">
        <v>219</v>
      </c>
      <c r="H4" s="520"/>
      <c r="I4" s="536"/>
      <c r="J4" s="513" t="s">
        <v>171</v>
      </c>
      <c r="K4" s="520"/>
      <c r="L4" s="536"/>
      <c r="M4" s="513" t="s">
        <v>136</v>
      </c>
      <c r="N4" s="520"/>
      <c r="O4" s="520"/>
      <c r="P4" s="66"/>
    </row>
    <row r="5" spans="1:16" ht="14.65" customHeight="1">
      <c r="A5" s="500"/>
      <c r="B5" s="500"/>
      <c r="C5" s="533"/>
      <c r="D5" s="513" t="s">
        <v>380</v>
      </c>
      <c r="E5" s="513" t="s">
        <v>240</v>
      </c>
      <c r="F5" s="513" t="s">
        <v>222</v>
      </c>
      <c r="G5" s="513" t="s">
        <v>380</v>
      </c>
      <c r="H5" s="513" t="s">
        <v>240</v>
      </c>
      <c r="I5" s="513" t="s">
        <v>222</v>
      </c>
      <c r="J5" s="513" t="s">
        <v>380</v>
      </c>
      <c r="K5" s="513" t="s">
        <v>240</v>
      </c>
      <c r="L5" s="513" t="s">
        <v>222</v>
      </c>
      <c r="M5" s="513" t="s">
        <v>380</v>
      </c>
      <c r="N5" s="513" t="s">
        <v>240</v>
      </c>
      <c r="O5" s="513" t="s">
        <v>222</v>
      </c>
      <c r="P5" s="66"/>
    </row>
    <row r="6" spans="1:16" ht="14.65" customHeight="1">
      <c r="A6" s="352" t="s">
        <v>688</v>
      </c>
      <c r="B6" s="878">
        <v>6</v>
      </c>
      <c r="C6" s="935" t="s">
        <v>709</v>
      </c>
      <c r="D6" s="936">
        <v>18.5</v>
      </c>
      <c r="E6" s="945">
        <v>19.3</v>
      </c>
      <c r="F6" s="945">
        <v>17.600000000000001</v>
      </c>
      <c r="G6" s="945">
        <v>143.19999999999999</v>
      </c>
      <c r="H6" s="945">
        <v>159.6</v>
      </c>
      <c r="I6" s="945">
        <v>124.4</v>
      </c>
      <c r="J6" s="945">
        <v>132.4</v>
      </c>
      <c r="K6" s="945">
        <v>144.5</v>
      </c>
      <c r="L6" s="945">
        <v>118.4</v>
      </c>
      <c r="M6" s="945">
        <v>10.8</v>
      </c>
      <c r="N6" s="945">
        <v>15.1</v>
      </c>
      <c r="O6" s="945">
        <v>6</v>
      </c>
      <c r="P6" s="945"/>
    </row>
    <row r="7" spans="1:16" ht="14.65" customHeight="1">
      <c r="A7" s="352"/>
      <c r="B7" s="878">
        <v>7</v>
      </c>
      <c r="C7" s="935"/>
      <c r="D7" s="937">
        <v>18.7</v>
      </c>
      <c r="E7" s="274">
        <v>19.399999999999999</v>
      </c>
      <c r="F7" s="274">
        <v>17.8</v>
      </c>
      <c r="G7" s="274">
        <v>144.5</v>
      </c>
      <c r="H7" s="274">
        <v>161.1</v>
      </c>
      <c r="I7" s="274">
        <v>125.5</v>
      </c>
      <c r="J7" s="274">
        <v>134</v>
      </c>
      <c r="K7" s="274">
        <v>146.30000000000001</v>
      </c>
      <c r="L7" s="274">
        <v>119.9</v>
      </c>
      <c r="M7" s="274">
        <v>10.5</v>
      </c>
      <c r="N7" s="274">
        <v>14.8</v>
      </c>
      <c r="O7" s="274">
        <v>5.6</v>
      </c>
      <c r="P7" s="945"/>
    </row>
    <row r="8" spans="1:16" ht="14.65" customHeight="1">
      <c r="A8" s="305"/>
      <c r="B8" s="877">
        <v>8</v>
      </c>
      <c r="C8" s="630"/>
      <c r="D8" s="938">
        <v>17.2</v>
      </c>
      <c r="E8" s="938">
        <v>17.8</v>
      </c>
      <c r="F8" s="938">
        <v>16.5</v>
      </c>
      <c r="G8" s="938">
        <v>132.19999999999999</v>
      </c>
      <c r="H8" s="938">
        <v>146.1</v>
      </c>
      <c r="I8" s="938">
        <v>116.1</v>
      </c>
      <c r="J8" s="938">
        <v>122.7</v>
      </c>
      <c r="K8" s="938">
        <v>132.6</v>
      </c>
      <c r="L8" s="938">
        <v>111.3</v>
      </c>
      <c r="M8" s="938">
        <v>9.5</v>
      </c>
      <c r="N8" s="938">
        <v>13.5</v>
      </c>
      <c r="O8" s="938">
        <v>4.8</v>
      </c>
      <c r="P8" s="523"/>
    </row>
    <row r="9" spans="1:16" ht="14.65" customHeight="1">
      <c r="A9" s="10"/>
      <c r="B9" s="10"/>
      <c r="C9" s="10"/>
      <c r="D9" s="939"/>
      <c r="E9" s="192"/>
      <c r="F9" s="192"/>
      <c r="G9" s="192"/>
      <c r="H9" s="192"/>
      <c r="I9" s="192"/>
      <c r="J9" s="192"/>
      <c r="K9" s="192"/>
      <c r="L9" s="192"/>
      <c r="M9" s="192"/>
      <c r="N9" s="192"/>
      <c r="O9" s="192"/>
      <c r="P9" s="192"/>
    </row>
    <row r="10" spans="1:16" ht="14.65" customHeight="1">
      <c r="A10" s="8" t="s">
        <v>441</v>
      </c>
      <c r="B10" s="8" t="s">
        <v>441</v>
      </c>
      <c r="C10" s="8" t="s">
        <v>441</v>
      </c>
      <c r="D10" s="936">
        <v>18.100000000000001</v>
      </c>
      <c r="E10" s="946">
        <v>18.399999999999999</v>
      </c>
      <c r="F10" s="946">
        <v>16.8</v>
      </c>
      <c r="G10" s="946">
        <v>143.6</v>
      </c>
      <c r="H10" s="946">
        <v>150.5</v>
      </c>
      <c r="I10" s="946">
        <v>115.3</v>
      </c>
      <c r="J10" s="946">
        <v>135.30000000000001</v>
      </c>
      <c r="K10" s="946">
        <v>140.69999999999999</v>
      </c>
      <c r="L10" s="946">
        <v>113</v>
      </c>
      <c r="M10" s="946">
        <v>8.3000000000000007</v>
      </c>
      <c r="N10" s="946">
        <v>9.8000000000000007</v>
      </c>
      <c r="O10" s="946">
        <v>2.2999999999999998</v>
      </c>
      <c r="P10" s="957"/>
    </row>
    <row r="11" spans="1:16" ht="14.65" customHeight="1">
      <c r="A11" s="8" t="s">
        <v>357</v>
      </c>
      <c r="B11" s="8" t="s">
        <v>357</v>
      </c>
      <c r="C11" s="8" t="s">
        <v>357</v>
      </c>
      <c r="D11" s="936">
        <v>17.8</v>
      </c>
      <c r="E11" s="946">
        <v>18</v>
      </c>
      <c r="F11" s="946">
        <v>17.399999999999999</v>
      </c>
      <c r="G11" s="946">
        <v>148</v>
      </c>
      <c r="H11" s="946">
        <v>153.9</v>
      </c>
      <c r="I11" s="946">
        <v>134.80000000000001</v>
      </c>
      <c r="J11" s="946">
        <v>136.6</v>
      </c>
      <c r="K11" s="946">
        <v>140.5</v>
      </c>
      <c r="L11" s="946">
        <v>127.9</v>
      </c>
      <c r="M11" s="946">
        <v>11.4</v>
      </c>
      <c r="N11" s="946">
        <v>13.4</v>
      </c>
      <c r="O11" s="946">
        <v>6.9</v>
      </c>
      <c r="P11" s="957"/>
    </row>
    <row r="12" spans="1:16" ht="14.65" customHeight="1">
      <c r="A12" s="928" t="s">
        <v>30</v>
      </c>
      <c r="B12" s="928" t="s">
        <v>30</v>
      </c>
      <c r="C12" s="928" t="s">
        <v>30</v>
      </c>
      <c r="D12" s="936">
        <v>18.3</v>
      </c>
      <c r="E12" s="946">
        <v>18.3</v>
      </c>
      <c r="F12" s="946">
        <v>18.2</v>
      </c>
      <c r="G12" s="946">
        <v>152.80000000000001</v>
      </c>
      <c r="H12" s="946">
        <v>155</v>
      </c>
      <c r="I12" s="946">
        <v>141.1</v>
      </c>
      <c r="J12" s="946">
        <v>139.9</v>
      </c>
      <c r="K12" s="946">
        <v>140.9</v>
      </c>
      <c r="L12" s="946">
        <v>134.5</v>
      </c>
      <c r="M12" s="946">
        <v>12.9</v>
      </c>
      <c r="N12" s="946">
        <v>14.1</v>
      </c>
      <c r="O12" s="946">
        <v>6.6</v>
      </c>
      <c r="P12" s="957"/>
    </row>
    <row r="13" spans="1:16" ht="14.65" customHeight="1">
      <c r="A13" s="8" t="s">
        <v>50</v>
      </c>
      <c r="B13" s="8" t="s">
        <v>50</v>
      </c>
      <c r="C13" s="8" t="s">
        <v>50</v>
      </c>
      <c r="D13" s="936">
        <v>18.8</v>
      </c>
      <c r="E13" s="946">
        <v>19.2</v>
      </c>
      <c r="F13" s="946">
        <v>18.100000000000001</v>
      </c>
      <c r="G13" s="946">
        <v>152.80000000000001</v>
      </c>
      <c r="H13" s="946">
        <v>160.19999999999999</v>
      </c>
      <c r="I13" s="946">
        <v>138.69999999999999</v>
      </c>
      <c r="J13" s="946">
        <v>141.80000000000001</v>
      </c>
      <c r="K13" s="946">
        <v>147</v>
      </c>
      <c r="L13" s="946">
        <v>131.80000000000001</v>
      </c>
      <c r="M13" s="946">
        <v>11</v>
      </c>
      <c r="N13" s="946">
        <v>13.2</v>
      </c>
      <c r="O13" s="946">
        <v>6.9</v>
      </c>
      <c r="P13" s="957"/>
    </row>
    <row r="14" spans="1:16" ht="14.65" customHeight="1">
      <c r="A14" s="8" t="s">
        <v>224</v>
      </c>
      <c r="B14" s="8" t="s">
        <v>224</v>
      </c>
      <c r="C14" s="8" t="s">
        <v>224</v>
      </c>
      <c r="D14" s="936">
        <v>18.899999999999999</v>
      </c>
      <c r="E14" s="946">
        <v>19.2</v>
      </c>
      <c r="F14" s="946">
        <v>18.100000000000001</v>
      </c>
      <c r="G14" s="946">
        <v>159.30000000000001</v>
      </c>
      <c r="H14" s="946">
        <v>170.8</v>
      </c>
      <c r="I14" s="946">
        <v>128.1</v>
      </c>
      <c r="J14" s="946">
        <v>136.19999999999999</v>
      </c>
      <c r="K14" s="946">
        <v>143.4</v>
      </c>
      <c r="L14" s="946">
        <v>116.8</v>
      </c>
      <c r="M14" s="946">
        <v>23.1</v>
      </c>
      <c r="N14" s="946">
        <v>27.4</v>
      </c>
      <c r="O14" s="946">
        <v>11.3</v>
      </c>
      <c r="P14" s="957"/>
    </row>
    <row r="15" spans="1:16" ht="14.25" customHeight="1">
      <c r="A15" s="8" t="s">
        <v>443</v>
      </c>
      <c r="B15" s="8" t="s">
        <v>443</v>
      </c>
      <c r="C15" s="8" t="s">
        <v>443</v>
      </c>
      <c r="D15" s="936">
        <v>17.600000000000001</v>
      </c>
      <c r="E15" s="946">
        <v>18.2</v>
      </c>
      <c r="F15" s="946">
        <v>17.100000000000001</v>
      </c>
      <c r="G15" s="946">
        <v>127.2</v>
      </c>
      <c r="H15" s="946">
        <v>146.1</v>
      </c>
      <c r="I15" s="946">
        <v>112.6</v>
      </c>
      <c r="J15" s="946">
        <v>120</v>
      </c>
      <c r="K15" s="946">
        <v>133.80000000000001</v>
      </c>
      <c r="L15" s="946">
        <v>109.4</v>
      </c>
      <c r="M15" s="946">
        <v>7.2</v>
      </c>
      <c r="N15" s="946">
        <v>12.3</v>
      </c>
      <c r="O15" s="946">
        <v>3.2</v>
      </c>
      <c r="P15" s="957"/>
    </row>
    <row r="16" spans="1:16" ht="14.65" customHeight="1">
      <c r="A16" s="8" t="s">
        <v>446</v>
      </c>
      <c r="B16" s="8" t="s">
        <v>446</v>
      </c>
      <c r="C16" s="8" t="s">
        <v>446</v>
      </c>
      <c r="D16" s="936">
        <v>17.8</v>
      </c>
      <c r="E16" s="946">
        <v>18</v>
      </c>
      <c r="F16" s="946">
        <v>17.600000000000001</v>
      </c>
      <c r="G16" s="946">
        <v>140.6</v>
      </c>
      <c r="H16" s="946">
        <v>150.6</v>
      </c>
      <c r="I16" s="946">
        <v>134</v>
      </c>
      <c r="J16" s="946">
        <v>130.80000000000001</v>
      </c>
      <c r="K16" s="946">
        <v>138.80000000000001</v>
      </c>
      <c r="L16" s="946">
        <v>125.5</v>
      </c>
      <c r="M16" s="946">
        <v>9.8000000000000007</v>
      </c>
      <c r="N16" s="946">
        <v>11.8</v>
      </c>
      <c r="O16" s="946">
        <v>8.5</v>
      </c>
      <c r="P16" s="957"/>
    </row>
    <row r="17" spans="1:37" ht="14.65" customHeight="1">
      <c r="A17" s="873" t="s">
        <v>368</v>
      </c>
      <c r="B17" s="873"/>
      <c r="C17" s="873" t="s">
        <v>368</v>
      </c>
      <c r="D17" s="936">
        <v>16.100000000000001</v>
      </c>
      <c r="E17" s="946">
        <v>17.100000000000001</v>
      </c>
      <c r="F17" s="946">
        <v>15.2</v>
      </c>
      <c r="G17" s="946">
        <v>125.3</v>
      </c>
      <c r="H17" s="946">
        <v>144.80000000000001</v>
      </c>
      <c r="I17" s="946">
        <v>109.3</v>
      </c>
      <c r="J17" s="946">
        <v>116.9</v>
      </c>
      <c r="K17" s="946">
        <v>131.5</v>
      </c>
      <c r="L17" s="946">
        <v>105</v>
      </c>
      <c r="M17" s="946">
        <v>8.4</v>
      </c>
      <c r="N17" s="946">
        <v>13.3</v>
      </c>
      <c r="O17" s="946">
        <v>4.3</v>
      </c>
      <c r="P17" s="957"/>
    </row>
    <row r="18" spans="1:37" ht="14.65" customHeight="1">
      <c r="A18" s="874" t="s">
        <v>448</v>
      </c>
      <c r="B18" s="874"/>
      <c r="C18" s="874" t="s">
        <v>448</v>
      </c>
      <c r="D18" s="936">
        <v>17.399999999999999</v>
      </c>
      <c r="E18" s="946">
        <v>17.600000000000001</v>
      </c>
      <c r="F18" s="946">
        <v>16.899999999999999</v>
      </c>
      <c r="G18" s="946">
        <v>143.30000000000001</v>
      </c>
      <c r="H18" s="946">
        <v>149.1</v>
      </c>
      <c r="I18" s="946">
        <v>127.6</v>
      </c>
      <c r="J18" s="946">
        <v>131.80000000000001</v>
      </c>
      <c r="K18" s="946">
        <v>135.30000000000001</v>
      </c>
      <c r="L18" s="946">
        <v>122.3</v>
      </c>
      <c r="M18" s="946">
        <v>11.5</v>
      </c>
      <c r="N18" s="946">
        <v>13.8</v>
      </c>
      <c r="O18" s="946">
        <v>5.3</v>
      </c>
      <c r="P18" s="957"/>
    </row>
    <row r="19" spans="1:37" ht="14.65" customHeight="1">
      <c r="A19" s="929" t="s">
        <v>451</v>
      </c>
      <c r="B19" s="929" t="s">
        <v>451</v>
      </c>
      <c r="C19" s="929" t="s">
        <v>451</v>
      </c>
      <c r="D19" s="936">
        <v>14.2</v>
      </c>
      <c r="E19" s="946">
        <v>14.8</v>
      </c>
      <c r="F19" s="946">
        <v>13.9</v>
      </c>
      <c r="G19" s="946">
        <v>85.8</v>
      </c>
      <c r="H19" s="946">
        <v>95.8</v>
      </c>
      <c r="I19" s="946">
        <v>79.400000000000006</v>
      </c>
      <c r="J19" s="946">
        <v>81.599999999999994</v>
      </c>
      <c r="K19" s="946">
        <v>89.6</v>
      </c>
      <c r="L19" s="946">
        <v>76.5</v>
      </c>
      <c r="M19" s="946">
        <v>4.2</v>
      </c>
      <c r="N19" s="946">
        <v>6.2</v>
      </c>
      <c r="O19" s="946">
        <v>2.9</v>
      </c>
      <c r="P19" s="957"/>
    </row>
    <row r="20" spans="1:37" ht="14.65" customHeight="1">
      <c r="A20" s="874" t="s">
        <v>312</v>
      </c>
      <c r="B20" s="874" t="s">
        <v>312</v>
      </c>
      <c r="C20" s="874" t="s">
        <v>312</v>
      </c>
      <c r="D20" s="936">
        <v>16.399999999999999</v>
      </c>
      <c r="E20" s="946">
        <v>17.5</v>
      </c>
      <c r="F20" s="946">
        <v>15.6</v>
      </c>
      <c r="G20" s="946">
        <v>114.1</v>
      </c>
      <c r="H20" s="946">
        <v>135.69999999999999</v>
      </c>
      <c r="I20" s="946">
        <v>99.2</v>
      </c>
      <c r="J20" s="946">
        <v>108.4</v>
      </c>
      <c r="K20" s="946">
        <v>126.2</v>
      </c>
      <c r="L20" s="946">
        <v>96.1</v>
      </c>
      <c r="M20" s="946">
        <v>5.7</v>
      </c>
      <c r="N20" s="946">
        <v>9.5</v>
      </c>
      <c r="O20" s="946">
        <v>3.1</v>
      </c>
      <c r="P20" s="957"/>
      <c r="AK20" s="61" t="s">
        <v>999</v>
      </c>
    </row>
    <row r="21" spans="1:37" ht="14.65" customHeight="1">
      <c r="A21" s="8" t="s">
        <v>401</v>
      </c>
      <c r="B21" s="8" t="s">
        <v>401</v>
      </c>
      <c r="C21" s="8" t="s">
        <v>401</v>
      </c>
      <c r="D21" s="936">
        <v>13.8</v>
      </c>
      <c r="E21" s="946">
        <v>14.7</v>
      </c>
      <c r="F21" s="946">
        <v>12.9</v>
      </c>
      <c r="G21" s="946">
        <v>104.4</v>
      </c>
      <c r="H21" s="946">
        <v>111.9</v>
      </c>
      <c r="I21" s="946">
        <v>97</v>
      </c>
      <c r="J21" s="946">
        <v>94.2</v>
      </c>
      <c r="K21" s="946">
        <v>98.7</v>
      </c>
      <c r="L21" s="946">
        <v>89.7</v>
      </c>
      <c r="M21" s="946">
        <v>10.199999999999999</v>
      </c>
      <c r="N21" s="946">
        <v>13.2</v>
      </c>
      <c r="O21" s="946">
        <v>7.3</v>
      </c>
      <c r="P21" s="957"/>
    </row>
    <row r="22" spans="1:37" ht="14.65" customHeight="1">
      <c r="A22" s="8" t="s">
        <v>141</v>
      </c>
      <c r="B22" s="8"/>
      <c r="C22" s="8" t="s">
        <v>141</v>
      </c>
      <c r="D22" s="936">
        <v>17.399999999999999</v>
      </c>
      <c r="E22" s="946">
        <v>18.100000000000001</v>
      </c>
      <c r="F22" s="946">
        <v>17.100000000000001</v>
      </c>
      <c r="G22" s="946">
        <v>125.7</v>
      </c>
      <c r="H22" s="946">
        <v>134.1</v>
      </c>
      <c r="I22" s="946">
        <v>123.3</v>
      </c>
      <c r="J22" s="946">
        <v>121.3</v>
      </c>
      <c r="K22" s="946">
        <v>127</v>
      </c>
      <c r="L22" s="946">
        <v>119.7</v>
      </c>
      <c r="M22" s="946">
        <v>4.4000000000000004</v>
      </c>
      <c r="N22" s="946">
        <v>7.1</v>
      </c>
      <c r="O22" s="946">
        <v>3.6</v>
      </c>
      <c r="P22" s="957"/>
    </row>
    <row r="23" spans="1:37" ht="14.65" customHeight="1">
      <c r="A23" s="8" t="s">
        <v>452</v>
      </c>
      <c r="B23" s="8"/>
      <c r="C23" s="8" t="s">
        <v>452</v>
      </c>
      <c r="D23" s="936">
        <v>19</v>
      </c>
      <c r="E23" s="946">
        <v>19.5</v>
      </c>
      <c r="F23" s="946">
        <v>17.8</v>
      </c>
      <c r="G23" s="946">
        <v>156.4</v>
      </c>
      <c r="H23" s="946">
        <v>163.69999999999999</v>
      </c>
      <c r="I23" s="946">
        <v>136.6</v>
      </c>
      <c r="J23" s="946">
        <v>143.80000000000001</v>
      </c>
      <c r="K23" s="946">
        <v>148.5</v>
      </c>
      <c r="L23" s="946">
        <v>131</v>
      </c>
      <c r="M23" s="946">
        <v>12.6</v>
      </c>
      <c r="N23" s="946">
        <v>15.2</v>
      </c>
      <c r="O23" s="946">
        <v>5.6</v>
      </c>
      <c r="P23" s="957"/>
    </row>
    <row r="24" spans="1:37" ht="14.65" customHeight="1">
      <c r="A24" s="930" t="s">
        <v>3</v>
      </c>
      <c r="B24" s="930"/>
      <c r="C24" s="930" t="s">
        <v>3</v>
      </c>
      <c r="D24" s="940">
        <v>17.399999999999999</v>
      </c>
      <c r="E24" s="947">
        <v>17.7</v>
      </c>
      <c r="F24" s="947">
        <v>16.600000000000001</v>
      </c>
      <c r="G24" s="947">
        <v>139.1</v>
      </c>
      <c r="H24" s="947">
        <v>148.6</v>
      </c>
      <c r="I24" s="947">
        <v>120.5</v>
      </c>
      <c r="J24" s="947">
        <v>126.9</v>
      </c>
      <c r="K24" s="947">
        <v>133.19999999999999</v>
      </c>
      <c r="L24" s="947">
        <v>114.5</v>
      </c>
      <c r="M24" s="947">
        <v>12.2</v>
      </c>
      <c r="N24" s="947">
        <v>15.4</v>
      </c>
      <c r="O24" s="947">
        <v>6</v>
      </c>
      <c r="P24" s="957"/>
    </row>
    <row r="25" spans="1:37" ht="14.65" customHeight="1">
      <c r="D25" s="192"/>
      <c r="E25" s="948"/>
      <c r="F25" s="948"/>
      <c r="G25" s="192"/>
      <c r="H25" s="192"/>
      <c r="I25" s="192"/>
      <c r="J25" s="192"/>
      <c r="K25" s="192"/>
      <c r="L25" s="192"/>
      <c r="M25" s="192"/>
      <c r="N25" s="192"/>
      <c r="O25" s="192"/>
      <c r="P25" s="192"/>
      <c r="W25" s="918"/>
      <c r="X25" s="918"/>
      <c r="Y25" s="918"/>
      <c r="Z25" s="918"/>
      <c r="AA25" s="918"/>
      <c r="AB25" s="918"/>
    </row>
    <row r="26" spans="1:37" ht="14.65" customHeight="1">
      <c r="E26" s="948"/>
      <c r="F26" s="948"/>
      <c r="G26" s="192"/>
      <c r="H26" s="192"/>
      <c r="I26" s="192"/>
      <c r="J26" s="192"/>
      <c r="K26" s="192"/>
      <c r="L26" s="192"/>
      <c r="M26" s="192"/>
      <c r="N26" s="192"/>
      <c r="O26" s="192"/>
      <c r="P26" s="192"/>
      <c r="V26" s="228"/>
      <c r="W26" s="918"/>
      <c r="X26" s="918"/>
      <c r="Y26" s="918"/>
      <c r="Z26" s="918"/>
      <c r="AA26" s="921"/>
      <c r="AB26" s="921"/>
    </row>
    <row r="27" spans="1:37" ht="14.65" customHeight="1">
      <c r="D27" s="192"/>
      <c r="E27" s="948"/>
      <c r="F27" s="948"/>
      <c r="G27" s="948"/>
      <c r="H27" s="948"/>
      <c r="I27" s="948"/>
      <c r="J27" s="948"/>
      <c r="K27" s="948"/>
      <c r="L27" s="192"/>
      <c r="M27" s="192"/>
      <c r="N27" s="192"/>
      <c r="O27" s="192"/>
      <c r="P27" s="192"/>
      <c r="V27" s="902"/>
      <c r="W27" s="902"/>
      <c r="X27" s="902"/>
      <c r="Y27" s="902"/>
      <c r="Z27" s="902"/>
      <c r="AA27" s="921"/>
      <c r="AB27" s="921"/>
    </row>
    <row r="28" spans="1:37" ht="14.65" customHeight="1">
      <c r="A28" s="81"/>
      <c r="B28" s="81"/>
      <c r="C28" s="81"/>
      <c r="D28" s="81"/>
      <c r="F28" s="81"/>
      <c r="G28" s="81"/>
      <c r="H28" s="81"/>
      <c r="I28" s="81"/>
      <c r="J28" s="81"/>
      <c r="K28" s="81"/>
      <c r="L28" s="81"/>
      <c r="M28" s="81"/>
      <c r="N28" s="81"/>
      <c r="O28" s="81"/>
      <c r="P28" s="81"/>
      <c r="Q28" s="81"/>
      <c r="R28" s="81"/>
      <c r="S28" s="81"/>
      <c r="T28" s="81"/>
      <c r="V28" s="81"/>
      <c r="W28" s="81"/>
      <c r="X28" s="81"/>
      <c r="Y28" s="81"/>
      <c r="Z28" s="81"/>
      <c r="AA28" s="81"/>
      <c r="AB28" s="81"/>
      <c r="AC28" s="81"/>
      <c r="AD28" s="81"/>
      <c r="AE28" s="81"/>
    </row>
    <row r="29" spans="1:37" ht="14.65" customHeight="1">
      <c r="A29" s="77"/>
      <c r="B29" s="77"/>
      <c r="C29" s="77"/>
      <c r="D29" s="192"/>
      <c r="E29" s="948"/>
      <c r="F29" s="948"/>
      <c r="G29" s="192"/>
      <c r="H29" s="192"/>
      <c r="I29" s="192"/>
      <c r="J29" s="192"/>
      <c r="K29" s="192"/>
      <c r="L29" s="192"/>
      <c r="M29" s="192"/>
      <c r="N29" s="192"/>
      <c r="O29" s="192"/>
      <c r="P29" s="192"/>
      <c r="Q29" s="77"/>
      <c r="R29" s="77"/>
      <c r="S29" s="77"/>
      <c r="T29" s="192"/>
      <c r="U29" s="948"/>
      <c r="V29" s="948"/>
      <c r="W29" s="192"/>
      <c r="X29" s="192"/>
      <c r="Y29" s="192"/>
      <c r="Z29" s="192"/>
      <c r="AA29" s="192"/>
      <c r="AB29" s="192"/>
      <c r="AC29" s="192"/>
      <c r="AD29" s="192"/>
      <c r="AE29" s="192"/>
    </row>
    <row r="30" spans="1:37" ht="14.65" customHeight="1">
      <c r="D30" s="192"/>
      <c r="E30" s="948"/>
      <c r="F30" s="948"/>
      <c r="G30" s="192"/>
      <c r="H30" s="192"/>
      <c r="I30" s="192"/>
      <c r="J30" s="192"/>
      <c r="K30" s="192"/>
      <c r="L30" s="192"/>
      <c r="M30" s="192"/>
      <c r="N30" s="960"/>
      <c r="O30" s="960"/>
      <c r="P30" s="960"/>
      <c r="T30" s="192"/>
      <c r="U30" s="948"/>
      <c r="V30" s="948"/>
      <c r="W30" s="192"/>
      <c r="X30" s="192"/>
      <c r="Y30" s="192"/>
      <c r="Z30" s="192"/>
      <c r="AA30" s="960"/>
      <c r="AB30" s="960"/>
      <c r="AC30" s="192"/>
    </row>
    <row r="31" spans="1:37" ht="14.65" customHeight="1">
      <c r="A31" s="26"/>
      <c r="B31" s="26"/>
      <c r="C31" s="26"/>
      <c r="D31" s="26"/>
      <c r="E31" s="26"/>
      <c r="F31" s="26"/>
      <c r="G31" s="26"/>
      <c r="H31" s="17"/>
      <c r="I31" s="17"/>
      <c r="J31" s="26"/>
      <c r="K31" s="26"/>
      <c r="L31" s="26"/>
      <c r="M31" s="26"/>
      <c r="N31" s="26"/>
      <c r="O31" s="26"/>
      <c r="P31" s="26"/>
    </row>
    <row r="32" spans="1:37" ht="14.65" customHeight="1">
      <c r="A32" s="26"/>
      <c r="B32" s="26"/>
      <c r="C32" s="26"/>
      <c r="D32" s="26"/>
      <c r="E32" s="26"/>
      <c r="F32" s="26"/>
      <c r="G32" s="24"/>
      <c r="H32" s="24"/>
      <c r="I32" s="121"/>
      <c r="J32" s="26"/>
      <c r="K32" s="26"/>
      <c r="L32" s="26"/>
      <c r="M32" s="26"/>
      <c r="N32" s="26"/>
      <c r="O32" s="26"/>
      <c r="P32" s="26"/>
    </row>
    <row r="33" spans="1:16" ht="14.65" customHeight="1">
      <c r="A33" s="26"/>
      <c r="B33" s="26"/>
      <c r="C33" s="26"/>
      <c r="D33" s="26"/>
      <c r="E33" s="26"/>
      <c r="F33" s="26"/>
      <c r="G33" s="24"/>
      <c r="H33" s="24"/>
      <c r="I33" s="121"/>
      <c r="J33" s="66"/>
      <c r="K33" s="24"/>
      <c r="L33" s="24"/>
      <c r="M33" s="66"/>
      <c r="N33" s="24"/>
      <c r="O33" s="24"/>
      <c r="P33" s="24"/>
    </row>
    <row r="34" spans="1:16" ht="14.65" customHeight="1">
      <c r="A34" s="26"/>
      <c r="B34" s="26"/>
      <c r="C34" s="26"/>
      <c r="D34" s="26"/>
      <c r="E34" s="26"/>
      <c r="F34" s="26"/>
      <c r="G34" s="24"/>
      <c r="H34" s="24"/>
      <c r="I34" s="26"/>
      <c r="J34" s="26"/>
      <c r="K34" s="24"/>
      <c r="L34" s="24"/>
      <c r="M34" s="26"/>
      <c r="N34" s="24"/>
      <c r="O34" s="24"/>
      <c r="P34" s="24"/>
    </row>
    <row r="35" spans="1:16" s="886" customFormat="1" ht="3.75" hidden="1" customHeight="1">
      <c r="G35" s="952"/>
      <c r="H35" s="952"/>
      <c r="K35" s="952"/>
      <c r="L35" s="952"/>
      <c r="N35" s="952"/>
      <c r="O35" s="952"/>
      <c r="P35" s="952"/>
    </row>
    <row r="36" spans="1:16" ht="14.65" customHeight="1">
      <c r="A36" s="340"/>
      <c r="B36" s="340"/>
      <c r="C36" s="340"/>
      <c r="D36" s="941"/>
      <c r="E36" s="949"/>
      <c r="F36" s="949"/>
      <c r="G36" s="953"/>
      <c r="H36" s="953"/>
      <c r="I36" s="894"/>
      <c r="J36" s="894"/>
      <c r="K36" s="953"/>
      <c r="L36" s="953"/>
      <c r="M36" s="894"/>
      <c r="N36" s="953"/>
      <c r="O36" s="953"/>
      <c r="P36" s="953"/>
    </row>
    <row r="37" spans="1:16" ht="14.65" customHeight="1">
      <c r="A37" s="66"/>
      <c r="B37" s="66"/>
      <c r="C37" s="66"/>
      <c r="D37" s="942"/>
      <c r="E37" s="164"/>
      <c r="F37" s="951"/>
      <c r="G37" s="164"/>
      <c r="H37" s="955"/>
      <c r="I37" s="958"/>
      <c r="J37" s="955"/>
      <c r="K37" s="955"/>
      <c r="L37" s="955"/>
      <c r="M37" s="958"/>
      <c r="N37" s="955"/>
      <c r="O37" s="955"/>
      <c r="P37" s="955"/>
    </row>
    <row r="38" spans="1:16" ht="14.65" customHeight="1">
      <c r="A38" s="931"/>
      <c r="B38" s="289"/>
      <c r="C38" s="289"/>
      <c r="D38" s="942"/>
      <c r="E38" s="950"/>
      <c r="F38" s="950"/>
      <c r="G38" s="954"/>
      <c r="H38" s="956"/>
      <c r="I38" s="955"/>
      <c r="J38" s="955"/>
      <c r="K38" s="958"/>
      <c r="L38" s="958"/>
      <c r="M38" s="955"/>
      <c r="N38" s="958"/>
      <c r="O38" s="958"/>
      <c r="P38" s="958"/>
    </row>
    <row r="39" spans="1:16" ht="14.65" customHeight="1">
      <c r="A39" s="931"/>
      <c r="B39" s="289"/>
      <c r="C39" s="289"/>
      <c r="D39" s="942"/>
      <c r="E39" s="950"/>
      <c r="F39" s="950"/>
      <c r="G39" s="954"/>
      <c r="H39" s="957"/>
      <c r="I39" s="955"/>
      <c r="J39" s="955"/>
      <c r="K39" s="958"/>
      <c r="L39" s="958"/>
      <c r="M39" s="955"/>
      <c r="N39" s="958"/>
      <c r="O39" s="958"/>
      <c r="P39" s="958"/>
    </row>
    <row r="40" spans="1:16" ht="14.65" customHeight="1">
      <c r="A40" s="620"/>
      <c r="B40" s="934"/>
      <c r="C40" s="934"/>
      <c r="D40" s="942"/>
      <c r="E40" s="950"/>
      <c r="F40" s="950"/>
      <c r="G40" s="954"/>
      <c r="H40" s="956"/>
      <c r="I40" s="955"/>
      <c r="J40" s="955"/>
      <c r="K40" s="958"/>
      <c r="L40" s="958"/>
      <c r="M40" s="955"/>
      <c r="N40" s="958"/>
      <c r="O40" s="958"/>
      <c r="P40" s="958"/>
    </row>
    <row r="41" spans="1:16" ht="14.65" customHeight="1">
      <c r="A41" s="931"/>
      <c r="B41" s="289"/>
      <c r="C41" s="289"/>
      <c r="D41" s="942"/>
      <c r="E41" s="950"/>
      <c r="F41" s="950"/>
      <c r="G41" s="954"/>
      <c r="H41" s="956"/>
      <c r="I41" s="955"/>
      <c r="J41" s="955"/>
      <c r="K41" s="958"/>
      <c r="L41" s="958"/>
      <c r="M41" s="955"/>
      <c r="N41" s="958"/>
      <c r="O41" s="958"/>
      <c r="P41" s="958"/>
    </row>
    <row r="42" spans="1:16" ht="14.65" customHeight="1">
      <c r="A42" s="931"/>
      <c r="B42" s="289"/>
      <c r="C42" s="289"/>
      <c r="D42" s="942"/>
      <c r="E42" s="950"/>
      <c r="F42" s="950"/>
      <c r="G42" s="954"/>
      <c r="H42" s="957"/>
      <c r="I42" s="955"/>
      <c r="J42" s="955"/>
      <c r="K42" s="958"/>
      <c r="L42" s="958"/>
      <c r="M42" s="955"/>
      <c r="N42" s="958"/>
      <c r="O42" s="958"/>
      <c r="P42" s="958"/>
    </row>
    <row r="43" spans="1:16" ht="14.65" customHeight="1">
      <c r="A43" s="931"/>
      <c r="B43" s="289"/>
      <c r="C43" s="289"/>
      <c r="D43" s="942"/>
      <c r="E43" s="950"/>
      <c r="F43" s="950"/>
      <c r="G43" s="954"/>
      <c r="H43" s="957"/>
      <c r="I43" s="955"/>
      <c r="J43" s="955"/>
      <c r="K43" s="958"/>
      <c r="L43" s="958"/>
      <c r="M43" s="955"/>
      <c r="N43" s="958"/>
      <c r="O43" s="958"/>
      <c r="P43" s="958"/>
    </row>
    <row r="44" spans="1:16" ht="14.65" customHeight="1">
      <c r="A44" s="931"/>
      <c r="B44" s="289"/>
      <c r="C44" s="289"/>
      <c r="D44" s="942"/>
      <c r="E44" s="950"/>
      <c r="F44" s="950"/>
      <c r="G44" s="954"/>
      <c r="H44" s="956"/>
      <c r="I44" s="955"/>
      <c r="J44" s="955"/>
      <c r="K44" s="958"/>
      <c r="L44" s="958"/>
      <c r="M44" s="955"/>
      <c r="N44" s="958"/>
      <c r="O44" s="958"/>
      <c r="P44" s="958"/>
    </row>
    <row r="45" spans="1:16" ht="14.65" customHeight="1">
      <c r="A45" s="24"/>
      <c r="B45" s="289"/>
      <c r="C45" s="289"/>
      <c r="D45" s="942"/>
      <c r="E45" s="950"/>
      <c r="F45" s="950"/>
      <c r="G45" s="954"/>
      <c r="H45" s="956"/>
      <c r="I45" s="955"/>
      <c r="J45" s="955"/>
      <c r="K45" s="958"/>
      <c r="L45" s="958"/>
      <c r="M45" s="955"/>
      <c r="N45" s="958"/>
      <c r="O45" s="958"/>
      <c r="P45" s="958"/>
    </row>
    <row r="46" spans="1:16" ht="14.65" customHeight="1">
      <c r="A46" s="24"/>
      <c r="B46" s="289"/>
      <c r="C46" s="289"/>
      <c r="D46" s="942"/>
      <c r="E46" s="950"/>
      <c r="F46" s="950"/>
      <c r="G46" s="954"/>
      <c r="H46" s="956"/>
      <c r="I46" s="955"/>
      <c r="J46" s="955"/>
      <c r="K46" s="958"/>
      <c r="L46" s="958"/>
      <c r="M46" s="955"/>
      <c r="N46" s="958"/>
      <c r="O46" s="958"/>
      <c r="P46" s="958"/>
    </row>
    <row r="47" spans="1:16" ht="14.65" customHeight="1">
      <c r="A47" s="932"/>
      <c r="B47" s="289"/>
      <c r="C47" s="289"/>
      <c r="D47" s="942"/>
      <c r="E47" s="950"/>
      <c r="F47" s="950"/>
      <c r="G47" s="954"/>
      <c r="H47" s="957"/>
      <c r="I47" s="955"/>
      <c r="J47" s="955"/>
      <c r="K47" s="958"/>
      <c r="L47" s="958"/>
      <c r="M47" s="955"/>
      <c r="N47" s="958"/>
      <c r="O47" s="958"/>
      <c r="P47" s="958"/>
    </row>
    <row r="48" spans="1:16" ht="14.65" customHeight="1">
      <c r="A48" s="24"/>
      <c r="B48" s="934"/>
      <c r="C48" s="934"/>
      <c r="D48" s="942"/>
      <c r="E48" s="950"/>
      <c r="F48" s="950"/>
      <c r="G48" s="954"/>
      <c r="H48" s="957"/>
      <c r="I48" s="955"/>
      <c r="J48" s="955"/>
      <c r="K48" s="958"/>
      <c r="L48" s="958"/>
      <c r="M48" s="955"/>
      <c r="N48" s="958"/>
      <c r="O48" s="958"/>
      <c r="P48" s="958"/>
    </row>
    <row r="49" spans="1:44" ht="14.65" customHeight="1">
      <c r="A49" s="932"/>
      <c r="B49" s="289"/>
      <c r="C49" s="289"/>
      <c r="D49" s="942"/>
      <c r="E49" s="950"/>
      <c r="F49" s="950"/>
      <c r="G49" s="954"/>
      <c r="H49" s="957"/>
      <c r="I49" s="955"/>
      <c r="J49" s="955"/>
      <c r="K49" s="958"/>
      <c r="L49" s="958"/>
      <c r="M49" s="955"/>
      <c r="N49" s="958"/>
      <c r="O49" s="958"/>
      <c r="P49" s="958"/>
    </row>
    <row r="50" spans="1:44" ht="14.65" customHeight="1">
      <c r="A50" s="931"/>
      <c r="B50" s="289"/>
      <c r="C50" s="289"/>
      <c r="D50" s="942"/>
      <c r="E50" s="950"/>
      <c r="F50" s="950"/>
      <c r="G50" s="954"/>
      <c r="H50" s="957"/>
      <c r="I50" s="955"/>
      <c r="J50" s="955"/>
      <c r="K50" s="958"/>
      <c r="L50" s="958"/>
      <c r="M50" s="955"/>
      <c r="N50" s="958"/>
      <c r="O50" s="958"/>
      <c r="P50" s="958"/>
    </row>
    <row r="51" spans="1:44" ht="14.65" customHeight="1">
      <c r="A51" s="931"/>
      <c r="B51" s="289"/>
      <c r="C51" s="289"/>
      <c r="D51" s="942"/>
      <c r="E51" s="950"/>
      <c r="F51" s="950"/>
      <c r="G51" s="954"/>
      <c r="H51" s="957"/>
      <c r="I51" s="955"/>
      <c r="J51" s="955"/>
      <c r="K51" s="958"/>
      <c r="L51" s="958"/>
      <c r="M51" s="955"/>
      <c r="N51" s="958"/>
      <c r="O51" s="958"/>
      <c r="P51" s="958"/>
    </row>
    <row r="52" spans="1:44" ht="14.65" customHeight="1">
      <c r="A52" s="933"/>
      <c r="B52" s="289"/>
      <c r="C52" s="289"/>
      <c r="D52" s="942"/>
      <c r="E52" s="950"/>
      <c r="F52" s="950"/>
      <c r="G52" s="954"/>
      <c r="H52" s="957"/>
      <c r="I52" s="955"/>
      <c r="J52" s="955"/>
      <c r="K52" s="958"/>
      <c r="L52" s="958"/>
      <c r="M52" s="955"/>
      <c r="N52" s="958"/>
      <c r="O52" s="958"/>
      <c r="P52" s="958"/>
      <c r="AR52" s="61">
        <v>2</v>
      </c>
    </row>
    <row r="53" spans="1:44" ht="15.75" customHeight="1">
      <c r="A53" s="26"/>
      <c r="D53" s="192"/>
      <c r="E53" s="948"/>
      <c r="F53" s="948"/>
      <c r="G53" s="192"/>
      <c r="H53" s="192"/>
      <c r="I53" s="192"/>
      <c r="K53" s="192"/>
      <c r="L53" s="192"/>
      <c r="M53" s="192"/>
      <c r="N53" s="192"/>
      <c r="O53" s="192"/>
      <c r="P53" s="192"/>
    </row>
    <row r="54" spans="1:44">
      <c r="D54" s="192"/>
      <c r="E54" s="948"/>
      <c r="F54" s="948"/>
      <c r="G54" s="192"/>
      <c r="H54" s="192"/>
      <c r="I54" s="192"/>
      <c r="J54" s="192"/>
      <c r="K54" s="192"/>
      <c r="L54" s="192"/>
      <c r="M54" s="192"/>
      <c r="N54" s="192"/>
      <c r="O54" s="192"/>
      <c r="P54" s="192"/>
    </row>
    <row r="55" spans="1:44">
      <c r="D55" s="192"/>
      <c r="E55" s="948"/>
      <c r="F55" s="948"/>
      <c r="G55" s="192"/>
      <c r="H55" s="192"/>
      <c r="I55" s="192"/>
      <c r="J55" s="192"/>
      <c r="K55" s="192"/>
      <c r="L55" s="192"/>
      <c r="M55" s="192"/>
      <c r="N55" s="192"/>
      <c r="O55" s="192"/>
      <c r="P55" s="192"/>
    </row>
  </sheetData>
  <mergeCells count="26">
    <mergeCell ref="A2:D2"/>
    <mergeCell ref="A3:C3"/>
    <mergeCell ref="N3:O3"/>
    <mergeCell ref="D4:F4"/>
    <mergeCell ref="G4:I4"/>
    <mergeCell ref="J4:L4"/>
    <mergeCell ref="M4:O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V27:Z27"/>
    <mergeCell ref="N30:O30"/>
    <mergeCell ref="AA30:AB30"/>
    <mergeCell ref="A4:C5"/>
  </mergeCells>
  <phoneticPr fontId="39"/>
  <dataValidations count="3">
    <dataValidation type="whole" allowBlank="1" showDropDown="0" showInputMessage="1" showErrorMessage="1" errorTitle="入力エラー" error="入力した値に誤りがあります" sqref="P10:P24">
      <formula1>-999999999999</formula1>
      <formula2>999999999999</formula2>
    </dataValidation>
    <dataValidation type="whole" imeMode="off" allowBlank="1" showDropDown="0" showInputMessage="1" showErrorMessage="1" errorTitle="入力エラー" error="入力した値に誤りがあります" sqref="D6:O6 D10:O24 B6:B8">
      <formula1>-999999999999</formula1>
      <formula2>999999999999</formula2>
    </dataValidation>
    <dataValidation imeMode="off" allowBlank="1" showDropDown="0" showInputMessage="1" showErrorMessage="1" errorTitle="入力エラー" error="入力した値に誤りがあります" sqref="D7:O8"/>
  </dataValidations>
  <printOptions horizontalCentered="1"/>
  <pageMargins left="0.59055118110236227" right="0.19685039370078741" top="0.78740157480314965" bottom="0.39370078740157483" header="0.19685039370078741" footer="0.19685039370078741"/>
  <pageSetup paperSize="9" scale="94"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2"/>
  <dimension ref="A1:O25"/>
  <sheetViews>
    <sheetView showGridLines="0" zoomScaleSheetLayoutView="100" workbookViewId="0">
      <selection activeCell="E1" sqref="E1"/>
    </sheetView>
  </sheetViews>
  <sheetFormatPr defaultRowHeight="12"/>
  <cols>
    <col min="1" max="1" width="9" style="961" bestFit="1" customWidth="1"/>
    <col min="2" max="2" width="4.875" style="961" customWidth="1"/>
    <col min="3" max="3" width="3.25" style="961" customWidth="1"/>
    <col min="4" max="4" width="13.75" style="961" customWidth="1"/>
    <col min="5" max="5" width="9.625" style="961" customWidth="1"/>
    <col min="6" max="6" width="10.625" style="961" customWidth="1"/>
    <col min="7" max="11" width="9.625" style="961" customWidth="1"/>
    <col min="12" max="12" width="9" style="961" bestFit="1" customWidth="1"/>
    <col min="13" max="16384" width="9" style="961" customWidth="1"/>
  </cols>
  <sheetData>
    <row r="1" spans="1:15" ht="14.65" customHeight="1">
      <c r="A1" s="963"/>
      <c r="B1" s="963"/>
      <c r="C1" s="963"/>
      <c r="D1" s="963"/>
      <c r="E1" s="992" t="s">
        <v>964</v>
      </c>
      <c r="F1" s="999"/>
      <c r="G1" s="963"/>
      <c r="H1" s="963"/>
      <c r="I1" s="963"/>
      <c r="J1" s="963"/>
      <c r="K1" s="963"/>
      <c r="L1" s="963"/>
      <c r="M1" s="963"/>
      <c r="N1" s="963"/>
      <c r="O1" s="963"/>
    </row>
    <row r="2" spans="1:15" ht="14.65" customHeight="1">
      <c r="A2" s="964" t="s">
        <v>55</v>
      </c>
      <c r="B2" s="964"/>
      <c r="C2" s="964"/>
      <c r="D2" s="191"/>
      <c r="E2" s="993"/>
      <c r="F2" s="993"/>
      <c r="G2" s="191"/>
      <c r="H2" s="191"/>
      <c r="I2" s="191"/>
      <c r="J2" s="191"/>
      <c r="K2" s="191"/>
      <c r="L2" s="191"/>
      <c r="M2" s="191"/>
      <c r="N2" s="191"/>
      <c r="O2" s="191"/>
    </row>
    <row r="3" spans="1:15" ht="14.65" customHeight="1">
      <c r="A3" s="961" t="s">
        <v>469</v>
      </c>
      <c r="D3" s="191"/>
      <c r="E3" s="993"/>
      <c r="F3" s="993"/>
      <c r="G3" s="191"/>
      <c r="H3" s="191"/>
      <c r="I3" s="191"/>
      <c r="J3" s="191"/>
      <c r="K3" s="191" t="s">
        <v>229</v>
      </c>
      <c r="L3" s="993"/>
      <c r="M3" s="191"/>
    </row>
    <row r="4" spans="1:15" ht="14.65" customHeight="1">
      <c r="A4" s="499" t="s">
        <v>418</v>
      </c>
      <c r="B4" s="499"/>
      <c r="C4" s="532"/>
      <c r="D4" s="658" t="s">
        <v>299</v>
      </c>
      <c r="E4" s="595"/>
      <c r="F4" s="658" t="s">
        <v>650</v>
      </c>
      <c r="G4" s="1008"/>
      <c r="H4" s="513" t="s">
        <v>62</v>
      </c>
      <c r="I4" s="520"/>
      <c r="J4" s="520"/>
      <c r="K4" s="520"/>
    </row>
    <row r="5" spans="1:15" ht="14.65" customHeight="1">
      <c r="A5" s="625"/>
      <c r="B5" s="625"/>
      <c r="C5" s="627"/>
      <c r="D5" s="636"/>
      <c r="E5" s="791"/>
      <c r="F5" s="1000"/>
      <c r="G5" s="692"/>
      <c r="H5" s="487" t="s">
        <v>675</v>
      </c>
      <c r="I5" s="1012"/>
      <c r="J5" s="487" t="s">
        <v>676</v>
      </c>
      <c r="K5" s="596"/>
    </row>
    <row r="6" spans="1:15" ht="14.65" customHeight="1">
      <c r="A6" s="625"/>
      <c r="B6" s="625"/>
      <c r="C6" s="627"/>
      <c r="D6" s="636"/>
      <c r="E6" s="784" t="s">
        <v>669</v>
      </c>
      <c r="F6" s="1001"/>
      <c r="G6" s="784" t="s">
        <v>101</v>
      </c>
      <c r="H6" s="636"/>
      <c r="I6" s="1013" t="s">
        <v>677</v>
      </c>
      <c r="J6" s="636"/>
      <c r="K6" s="784" t="s">
        <v>677</v>
      </c>
    </row>
    <row r="7" spans="1:15" ht="14.65" customHeight="1">
      <c r="A7" s="500"/>
      <c r="B7" s="500"/>
      <c r="C7" s="533"/>
      <c r="D7" s="488"/>
      <c r="E7" s="785"/>
      <c r="F7" s="1002"/>
      <c r="G7" s="785"/>
      <c r="H7" s="488"/>
      <c r="I7" s="1014"/>
      <c r="J7" s="488"/>
      <c r="K7" s="785"/>
    </row>
    <row r="8" spans="1:15" s="962" customFormat="1" ht="3.75" hidden="1" customHeight="1">
      <c r="A8" s="965"/>
      <c r="B8" s="965"/>
      <c r="C8" s="980"/>
      <c r="D8" s="988"/>
      <c r="E8" s="994"/>
      <c r="F8" s="1003"/>
      <c r="G8" s="994"/>
      <c r="H8" s="988"/>
      <c r="I8" s="994"/>
      <c r="J8" s="988"/>
      <c r="K8" s="994"/>
    </row>
    <row r="9" spans="1:15" ht="14.65" customHeight="1">
      <c r="A9" s="966" t="s">
        <v>110</v>
      </c>
      <c r="B9" s="966"/>
      <c r="C9" s="981"/>
      <c r="D9" s="989">
        <v>1419033</v>
      </c>
      <c r="E9" s="995">
        <v>-1.7</v>
      </c>
      <c r="F9" s="1004">
        <v>30.9</v>
      </c>
      <c r="G9" s="1004">
        <v>0.9</v>
      </c>
      <c r="H9" s="1009">
        <v>1.36</v>
      </c>
      <c r="I9" s="1015">
        <v>-0.36</v>
      </c>
      <c r="J9" s="1009">
        <v>1.51</v>
      </c>
      <c r="K9" s="1015">
        <v>-0.45</v>
      </c>
    </row>
    <row r="10" spans="1:15" ht="14.65" customHeight="1">
      <c r="A10" s="967"/>
      <c r="B10" s="967"/>
      <c r="C10" s="967"/>
      <c r="D10" s="990"/>
      <c r="E10" s="996"/>
      <c r="F10" s="1005"/>
      <c r="G10" s="1005"/>
      <c r="H10" s="1010"/>
      <c r="I10" s="1010"/>
      <c r="J10" s="1018"/>
      <c r="K10" s="1010"/>
    </row>
    <row r="11" spans="1:15" ht="14.65" customHeight="1">
      <c r="A11" s="968" t="s">
        <v>441</v>
      </c>
      <c r="B11" s="974"/>
      <c r="C11" s="982"/>
      <c r="D11" s="479">
        <v>62781</v>
      </c>
      <c r="E11" s="997">
        <v>3.3</v>
      </c>
      <c r="F11" s="1006">
        <v>8.8000000000000007</v>
      </c>
      <c r="G11" s="1006">
        <v>2.5</v>
      </c>
      <c r="H11" s="1010">
        <v>0.55000000000000004</v>
      </c>
      <c r="I11" s="1016">
        <v>1.e-002</v>
      </c>
      <c r="J11" s="1016">
        <v>0.88</v>
      </c>
      <c r="K11" s="1016">
        <v>-0.12</v>
      </c>
    </row>
    <row r="12" spans="1:15" ht="14.65" customHeight="1">
      <c r="A12" s="968" t="s">
        <v>357</v>
      </c>
      <c r="B12" s="974"/>
      <c r="C12" s="982"/>
      <c r="D12" s="479">
        <v>368747</v>
      </c>
      <c r="E12" s="997">
        <v>-3.7</v>
      </c>
      <c r="F12" s="1006">
        <v>11.8</v>
      </c>
      <c r="G12" s="1006">
        <v>0.7</v>
      </c>
      <c r="H12" s="1010">
        <v>0.78</v>
      </c>
      <c r="I12" s="1016">
        <v>-0.1</v>
      </c>
      <c r="J12" s="1010">
        <v>0.97</v>
      </c>
      <c r="K12" s="1016">
        <v>-0.27</v>
      </c>
    </row>
    <row r="13" spans="1:15" ht="14.65" customHeight="1">
      <c r="A13" s="969" t="s">
        <v>30</v>
      </c>
      <c r="B13" s="975"/>
      <c r="C13" s="983"/>
      <c r="D13" s="479">
        <v>6175</v>
      </c>
      <c r="E13" s="997">
        <v>0.5</v>
      </c>
      <c r="F13" s="1006">
        <v>5.7</v>
      </c>
      <c r="G13" s="1006">
        <v>1.9</v>
      </c>
      <c r="H13" s="1010">
        <v>0.59</v>
      </c>
      <c r="I13" s="1016">
        <v>-0.94</v>
      </c>
      <c r="J13" s="1010">
        <v>1.49</v>
      </c>
      <c r="K13" s="1016">
        <v>-0.93</v>
      </c>
    </row>
    <row r="14" spans="1:15" ht="14.65" customHeight="1">
      <c r="A14" s="968" t="s">
        <v>50</v>
      </c>
      <c r="B14" s="974"/>
      <c r="C14" s="982"/>
      <c r="D14" s="479">
        <v>16549</v>
      </c>
      <c r="E14" s="997">
        <v>6.6</v>
      </c>
      <c r="F14" s="1006">
        <v>7.7</v>
      </c>
      <c r="G14" s="1006">
        <v>-2.1</v>
      </c>
      <c r="H14" s="1010">
        <v>0.73</v>
      </c>
      <c r="I14" s="1016">
        <v>0.53</v>
      </c>
      <c r="J14" s="1010">
        <v>0.67</v>
      </c>
      <c r="K14" s="1016">
        <v>-0.18</v>
      </c>
    </row>
    <row r="15" spans="1:15" ht="14.65" customHeight="1">
      <c r="A15" s="968" t="s">
        <v>422</v>
      </c>
      <c r="B15" s="974"/>
      <c r="C15" s="982"/>
      <c r="D15" s="479">
        <v>86832</v>
      </c>
      <c r="E15" s="997">
        <v>0.5</v>
      </c>
      <c r="F15" s="1006">
        <v>22</v>
      </c>
      <c r="G15" s="1006">
        <v>1.2</v>
      </c>
      <c r="H15" s="1010">
        <v>0.59</v>
      </c>
      <c r="I15" s="1016">
        <v>-0.66</v>
      </c>
      <c r="J15" s="1010">
        <v>1.18</v>
      </c>
      <c r="K15" s="1016">
        <v>-1.9</v>
      </c>
    </row>
    <row r="16" spans="1:15" ht="14.65" customHeight="1">
      <c r="A16" s="968" t="s">
        <v>114</v>
      </c>
      <c r="B16" s="974"/>
      <c r="C16" s="982"/>
      <c r="D16" s="479">
        <v>226783</v>
      </c>
      <c r="E16" s="997">
        <v>-0.5</v>
      </c>
      <c r="F16" s="1006">
        <v>46.4</v>
      </c>
      <c r="G16" s="1006">
        <v>-0.2</v>
      </c>
      <c r="H16" s="1010">
        <v>1.3</v>
      </c>
      <c r="I16" s="1016">
        <v>-0.25</v>
      </c>
      <c r="J16" s="1010">
        <v>1.77</v>
      </c>
      <c r="K16" s="1016">
        <v>0.3</v>
      </c>
    </row>
    <row r="17" spans="1:11" ht="14.65" customHeight="1">
      <c r="A17" s="968" t="s">
        <v>197</v>
      </c>
      <c r="B17" s="974"/>
      <c r="C17" s="982"/>
      <c r="D17" s="479">
        <v>31916</v>
      </c>
      <c r="E17" s="997">
        <v>1.3</v>
      </c>
      <c r="F17" s="1006">
        <v>17.2</v>
      </c>
      <c r="G17" s="1006">
        <v>1.8</v>
      </c>
      <c r="H17" s="1010">
        <v>0.32</v>
      </c>
      <c r="I17" s="1016">
        <v>0.23</v>
      </c>
      <c r="J17" s="1010">
        <v>0.82</v>
      </c>
      <c r="K17" s="1016">
        <v>0.61</v>
      </c>
    </row>
    <row r="18" spans="1:11" ht="14.65" customHeight="1">
      <c r="A18" s="970" t="s">
        <v>486</v>
      </c>
      <c r="B18" s="976"/>
      <c r="C18" s="984"/>
      <c r="D18" s="479">
        <v>17218</v>
      </c>
      <c r="E18" s="997">
        <v>-7.4</v>
      </c>
      <c r="F18" s="1006">
        <v>55.5</v>
      </c>
      <c r="G18" s="1006">
        <v>3.3</v>
      </c>
      <c r="H18" s="1010">
        <v>11.36</v>
      </c>
      <c r="I18" s="1016">
        <v>-6.23</v>
      </c>
      <c r="J18" s="1010">
        <v>3.2</v>
      </c>
      <c r="K18" s="1016">
        <v>1.31</v>
      </c>
    </row>
    <row r="19" spans="1:11" ht="14.65" customHeight="1">
      <c r="A19" s="971" t="s">
        <v>292</v>
      </c>
      <c r="B19" s="977"/>
      <c r="C19" s="985"/>
      <c r="D19" s="479">
        <v>32779</v>
      </c>
      <c r="E19" s="997">
        <v>-4.5</v>
      </c>
      <c r="F19" s="1006">
        <v>11.2</v>
      </c>
      <c r="G19" s="1006">
        <v>-1.1000000000000001</v>
      </c>
      <c r="H19" s="1010">
        <v>1.1499999999999999</v>
      </c>
      <c r="I19" s="1016">
        <v>8.e-002</v>
      </c>
      <c r="J19" s="1010">
        <v>0.81</v>
      </c>
      <c r="K19" s="1016">
        <v>-0.11</v>
      </c>
    </row>
    <row r="20" spans="1:11" ht="14.65" customHeight="1">
      <c r="A20" s="972" t="s">
        <v>487</v>
      </c>
      <c r="B20" s="974"/>
      <c r="C20" s="982"/>
      <c r="D20" s="479">
        <v>114324</v>
      </c>
      <c r="E20" s="997">
        <v>1.4</v>
      </c>
      <c r="F20" s="1006">
        <v>79.599999999999994</v>
      </c>
      <c r="G20" s="1006">
        <v>-2.6</v>
      </c>
      <c r="H20" s="1010">
        <v>2.69</v>
      </c>
      <c r="I20" s="1016">
        <v>-1.74</v>
      </c>
      <c r="J20" s="1010">
        <v>2.84</v>
      </c>
      <c r="K20" s="1016">
        <v>-0.93</v>
      </c>
    </row>
    <row r="21" spans="1:11" ht="14.65" customHeight="1">
      <c r="A21" s="971" t="s">
        <v>425</v>
      </c>
      <c r="B21" s="978"/>
      <c r="C21" s="986"/>
      <c r="D21" s="479">
        <v>40120</v>
      </c>
      <c r="E21" s="997">
        <v>1.4</v>
      </c>
      <c r="F21" s="1006">
        <v>55.3</v>
      </c>
      <c r="G21" s="1006">
        <v>-0.6</v>
      </c>
      <c r="H21" s="1010">
        <v>5.21</v>
      </c>
      <c r="I21" s="1016">
        <v>2.19</v>
      </c>
      <c r="J21" s="1010">
        <v>3.28</v>
      </c>
      <c r="K21" s="1016">
        <v>0.8</v>
      </c>
    </row>
    <row r="22" spans="1:11" ht="14.65" customHeight="1">
      <c r="A22" s="972" t="s">
        <v>488</v>
      </c>
      <c r="B22" s="974"/>
      <c r="C22" s="982"/>
      <c r="D22" s="479">
        <v>88653</v>
      </c>
      <c r="E22" s="997">
        <v>-0.2</v>
      </c>
      <c r="F22" s="1006">
        <v>25.4</v>
      </c>
      <c r="G22" s="1006">
        <v>-1.8</v>
      </c>
      <c r="H22" s="1010">
        <v>0.35</v>
      </c>
      <c r="I22" s="1016">
        <v>-0.65</v>
      </c>
      <c r="J22" s="1010">
        <v>0.52</v>
      </c>
      <c r="K22" s="1016">
        <v>0.42</v>
      </c>
    </row>
    <row r="23" spans="1:11" ht="14.65" customHeight="1">
      <c r="A23" s="968" t="s">
        <v>491</v>
      </c>
      <c r="B23" s="974"/>
      <c r="C23" s="982"/>
      <c r="D23" s="479">
        <v>205788</v>
      </c>
      <c r="E23" s="997">
        <v>-0.9</v>
      </c>
      <c r="F23" s="1006">
        <v>38.799999999999997</v>
      </c>
      <c r="G23" s="1006">
        <v>3.1</v>
      </c>
      <c r="H23" s="1010">
        <v>1.2</v>
      </c>
      <c r="I23" s="1016">
        <v>-0.43</v>
      </c>
      <c r="J23" s="1010">
        <v>1.79</v>
      </c>
      <c r="K23" s="1016">
        <v>2.e-002</v>
      </c>
    </row>
    <row r="24" spans="1:11" ht="14.65" customHeight="1">
      <c r="A24" s="968" t="s">
        <v>452</v>
      </c>
      <c r="B24" s="974"/>
      <c r="C24" s="982"/>
      <c r="D24" s="479">
        <v>10775</v>
      </c>
      <c r="E24" s="997">
        <v>-6.5</v>
      </c>
      <c r="F24" s="1006">
        <v>7</v>
      </c>
      <c r="G24" s="1006">
        <v>-0.4</v>
      </c>
      <c r="H24" s="1010">
        <v>6.e-002</v>
      </c>
      <c r="I24" s="1016">
        <v>-7.0000000000000007e-002</v>
      </c>
      <c r="J24" s="1010">
        <v>0.18</v>
      </c>
      <c r="K24" s="1016">
        <v>-0.83</v>
      </c>
    </row>
    <row r="25" spans="1:11" ht="14.65" customHeight="1">
      <c r="A25" s="973" t="s">
        <v>245</v>
      </c>
      <c r="B25" s="979"/>
      <c r="C25" s="987"/>
      <c r="D25" s="991">
        <v>109243</v>
      </c>
      <c r="E25" s="998">
        <v>-7.2</v>
      </c>
      <c r="F25" s="1007">
        <v>26.7</v>
      </c>
      <c r="G25" s="1007">
        <v>3.3</v>
      </c>
      <c r="H25" s="1011">
        <v>2.0099999999999998</v>
      </c>
      <c r="I25" s="1017">
        <v>-0.22</v>
      </c>
      <c r="J25" s="1011">
        <v>2.14</v>
      </c>
      <c r="K25" s="1017">
        <v>-3.44</v>
      </c>
    </row>
    <row r="26" spans="1:11" ht="15.75" customHeight="1"/>
  </sheetData>
  <customSheetViews>
    <customSheetView guid="{47EA9957-A615-47FB-A919-F4A5C47399E9}" hiddenRows="1" topLeftCell="A28">
      <selection activeCell="S22" sqref="S22"/>
      <pageMargins left="0.59055118110236227" right="0.19685039370078741" top="0.78740157480314965" bottom="0.39370078740157483" header="0.19685039370078741" footer="0.19685039370078741"/>
      <printOptions horizontalCentered="1"/>
      <pageSetup paperSize="9" scale="92" orientation="portrait" r:id="rId1"/>
      <headerFooter alignWithMargins="0"/>
    </customSheetView>
  </customSheetViews>
  <mergeCells count="26">
    <mergeCell ref="H4:K4"/>
    <mergeCell ref="A9:C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4:C7"/>
    <mergeCell ref="D4:D7"/>
    <mergeCell ref="F4:F7"/>
    <mergeCell ref="H5:H7"/>
    <mergeCell ref="J5:J7"/>
    <mergeCell ref="E6:E7"/>
    <mergeCell ref="G6:G7"/>
    <mergeCell ref="I6:I7"/>
    <mergeCell ref="K6:K7"/>
  </mergeCells>
  <phoneticPr fontId="39"/>
  <printOptions horizontalCentered="1"/>
  <pageMargins left="0.59055118110236227" right="0.19685039370078741" top="0.78740157480314965" bottom="0.39370078740157483" header="0.19685039370078741" footer="0.19685039370078741"/>
  <pageSetup paperSize="9" scale="94" fitToWidth="1" fitToHeight="1" orientation="portrait" usePrinterDefaults="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3"/>
  <dimension ref="A1:P52"/>
  <sheetViews>
    <sheetView showGridLines="0" topLeftCell="A34" zoomScale="130" zoomScaleNormal="130" zoomScaleSheetLayoutView="100" workbookViewId="0">
      <selection activeCell="E28" sqref="E28"/>
    </sheetView>
  </sheetViews>
  <sheetFormatPr defaultRowHeight="12"/>
  <cols>
    <col min="1" max="1" width="10.625" style="1019" customWidth="1"/>
    <col min="2" max="2" width="4.125" style="1019" customWidth="1"/>
    <col min="3" max="3" width="3.625" style="1019" customWidth="1"/>
    <col min="4" max="4" width="9.44140625" style="1019" customWidth="1"/>
    <col min="5" max="5" width="9" style="1019" customWidth="1"/>
    <col min="6" max="10" width="8.625" style="1019" customWidth="1"/>
    <col min="11" max="11" width="9" style="1019" customWidth="1"/>
    <col min="12" max="12" width="8.625" style="1019" customWidth="1"/>
    <col min="13" max="256" width="9" style="1019" customWidth="1"/>
    <col min="257" max="257" width="10.625" style="1019" customWidth="1"/>
    <col min="258" max="258" width="4.125" style="1019" customWidth="1"/>
    <col min="259" max="259" width="3.625" style="1019" customWidth="1"/>
    <col min="260" max="268" width="8.625" style="1019" customWidth="1"/>
    <col min="269" max="512" width="9" style="1019" customWidth="1"/>
    <col min="513" max="513" width="10.625" style="1019" customWidth="1"/>
    <col min="514" max="514" width="4.125" style="1019" customWidth="1"/>
    <col min="515" max="515" width="3.625" style="1019" customWidth="1"/>
    <col min="516" max="524" width="8.625" style="1019" customWidth="1"/>
    <col min="525" max="768" width="9" style="1019" customWidth="1"/>
    <col min="769" max="769" width="10.625" style="1019" customWidth="1"/>
    <col min="770" max="770" width="4.125" style="1019" customWidth="1"/>
    <col min="771" max="771" width="3.625" style="1019" customWidth="1"/>
    <col min="772" max="780" width="8.625" style="1019" customWidth="1"/>
    <col min="781" max="1024" width="9" style="1019" customWidth="1"/>
    <col min="1025" max="1025" width="10.625" style="1019" customWidth="1"/>
    <col min="1026" max="1026" width="4.125" style="1019" customWidth="1"/>
    <col min="1027" max="1027" width="3.625" style="1019" customWidth="1"/>
    <col min="1028" max="1036" width="8.625" style="1019" customWidth="1"/>
    <col min="1037" max="1280" width="9" style="1019" customWidth="1"/>
    <col min="1281" max="1281" width="10.625" style="1019" customWidth="1"/>
    <col min="1282" max="1282" width="4.125" style="1019" customWidth="1"/>
    <col min="1283" max="1283" width="3.625" style="1019" customWidth="1"/>
    <col min="1284" max="1292" width="8.625" style="1019" customWidth="1"/>
    <col min="1293" max="1536" width="9" style="1019" customWidth="1"/>
    <col min="1537" max="1537" width="10.625" style="1019" customWidth="1"/>
    <col min="1538" max="1538" width="4.125" style="1019" customWidth="1"/>
    <col min="1539" max="1539" width="3.625" style="1019" customWidth="1"/>
    <col min="1540" max="1548" width="8.625" style="1019" customWidth="1"/>
    <col min="1549" max="1792" width="9" style="1019" customWidth="1"/>
    <col min="1793" max="1793" width="10.625" style="1019" customWidth="1"/>
    <col min="1794" max="1794" width="4.125" style="1019" customWidth="1"/>
    <col min="1795" max="1795" width="3.625" style="1019" customWidth="1"/>
    <col min="1796" max="1804" width="8.625" style="1019" customWidth="1"/>
    <col min="1805" max="2048" width="9" style="1019" customWidth="1"/>
    <col min="2049" max="2049" width="10.625" style="1019" customWidth="1"/>
    <col min="2050" max="2050" width="4.125" style="1019" customWidth="1"/>
    <col min="2051" max="2051" width="3.625" style="1019" customWidth="1"/>
    <col min="2052" max="2060" width="8.625" style="1019" customWidth="1"/>
    <col min="2061" max="2304" width="9" style="1019" customWidth="1"/>
    <col min="2305" max="2305" width="10.625" style="1019" customWidth="1"/>
    <col min="2306" max="2306" width="4.125" style="1019" customWidth="1"/>
    <col min="2307" max="2307" width="3.625" style="1019" customWidth="1"/>
    <col min="2308" max="2316" width="8.625" style="1019" customWidth="1"/>
    <col min="2317" max="2560" width="9" style="1019" customWidth="1"/>
    <col min="2561" max="2561" width="10.625" style="1019" customWidth="1"/>
    <col min="2562" max="2562" width="4.125" style="1019" customWidth="1"/>
    <col min="2563" max="2563" width="3.625" style="1019" customWidth="1"/>
    <col min="2564" max="2572" width="8.625" style="1019" customWidth="1"/>
    <col min="2573" max="2816" width="9" style="1019" customWidth="1"/>
    <col min="2817" max="2817" width="10.625" style="1019" customWidth="1"/>
    <col min="2818" max="2818" width="4.125" style="1019" customWidth="1"/>
    <col min="2819" max="2819" width="3.625" style="1019" customWidth="1"/>
    <col min="2820" max="2828" width="8.625" style="1019" customWidth="1"/>
    <col min="2829" max="3072" width="9" style="1019" customWidth="1"/>
    <col min="3073" max="3073" width="10.625" style="1019" customWidth="1"/>
    <col min="3074" max="3074" width="4.125" style="1019" customWidth="1"/>
    <col min="3075" max="3075" width="3.625" style="1019" customWidth="1"/>
    <col min="3076" max="3084" width="8.625" style="1019" customWidth="1"/>
    <col min="3085" max="3328" width="9" style="1019" customWidth="1"/>
    <col min="3329" max="3329" width="10.625" style="1019" customWidth="1"/>
    <col min="3330" max="3330" width="4.125" style="1019" customWidth="1"/>
    <col min="3331" max="3331" width="3.625" style="1019" customWidth="1"/>
    <col min="3332" max="3340" width="8.625" style="1019" customWidth="1"/>
    <col min="3341" max="3584" width="9" style="1019" customWidth="1"/>
    <col min="3585" max="3585" width="10.625" style="1019" customWidth="1"/>
    <col min="3586" max="3586" width="4.125" style="1019" customWidth="1"/>
    <col min="3587" max="3587" width="3.625" style="1019" customWidth="1"/>
    <col min="3588" max="3596" width="8.625" style="1019" customWidth="1"/>
    <col min="3597" max="3840" width="9" style="1019" customWidth="1"/>
    <col min="3841" max="3841" width="10.625" style="1019" customWidth="1"/>
    <col min="3842" max="3842" width="4.125" style="1019" customWidth="1"/>
    <col min="3843" max="3843" width="3.625" style="1019" customWidth="1"/>
    <col min="3844" max="3852" width="8.625" style="1019" customWidth="1"/>
    <col min="3853" max="4096" width="9" style="1019" customWidth="1"/>
    <col min="4097" max="4097" width="10.625" style="1019" customWidth="1"/>
    <col min="4098" max="4098" width="4.125" style="1019" customWidth="1"/>
    <col min="4099" max="4099" width="3.625" style="1019" customWidth="1"/>
    <col min="4100" max="4108" width="8.625" style="1019" customWidth="1"/>
    <col min="4109" max="4352" width="9" style="1019" customWidth="1"/>
    <col min="4353" max="4353" width="10.625" style="1019" customWidth="1"/>
    <col min="4354" max="4354" width="4.125" style="1019" customWidth="1"/>
    <col min="4355" max="4355" width="3.625" style="1019" customWidth="1"/>
    <col min="4356" max="4364" width="8.625" style="1019" customWidth="1"/>
    <col min="4365" max="4608" width="9" style="1019" customWidth="1"/>
    <col min="4609" max="4609" width="10.625" style="1019" customWidth="1"/>
    <col min="4610" max="4610" width="4.125" style="1019" customWidth="1"/>
    <col min="4611" max="4611" width="3.625" style="1019" customWidth="1"/>
    <col min="4612" max="4620" width="8.625" style="1019" customWidth="1"/>
    <col min="4621" max="4864" width="9" style="1019" customWidth="1"/>
    <col min="4865" max="4865" width="10.625" style="1019" customWidth="1"/>
    <col min="4866" max="4866" width="4.125" style="1019" customWidth="1"/>
    <col min="4867" max="4867" width="3.625" style="1019" customWidth="1"/>
    <col min="4868" max="4876" width="8.625" style="1019" customWidth="1"/>
    <col min="4877" max="5120" width="9" style="1019" customWidth="1"/>
    <col min="5121" max="5121" width="10.625" style="1019" customWidth="1"/>
    <col min="5122" max="5122" width="4.125" style="1019" customWidth="1"/>
    <col min="5123" max="5123" width="3.625" style="1019" customWidth="1"/>
    <col min="5124" max="5132" width="8.625" style="1019" customWidth="1"/>
    <col min="5133" max="5376" width="9" style="1019" customWidth="1"/>
    <col min="5377" max="5377" width="10.625" style="1019" customWidth="1"/>
    <col min="5378" max="5378" width="4.125" style="1019" customWidth="1"/>
    <col min="5379" max="5379" width="3.625" style="1019" customWidth="1"/>
    <col min="5380" max="5388" width="8.625" style="1019" customWidth="1"/>
    <col min="5389" max="5632" width="9" style="1019" customWidth="1"/>
    <col min="5633" max="5633" width="10.625" style="1019" customWidth="1"/>
    <col min="5634" max="5634" width="4.125" style="1019" customWidth="1"/>
    <col min="5635" max="5635" width="3.625" style="1019" customWidth="1"/>
    <col min="5636" max="5644" width="8.625" style="1019" customWidth="1"/>
    <col min="5645" max="5888" width="9" style="1019" customWidth="1"/>
    <col min="5889" max="5889" width="10.625" style="1019" customWidth="1"/>
    <col min="5890" max="5890" width="4.125" style="1019" customWidth="1"/>
    <col min="5891" max="5891" width="3.625" style="1019" customWidth="1"/>
    <col min="5892" max="5900" width="8.625" style="1019" customWidth="1"/>
    <col min="5901" max="6144" width="9" style="1019" customWidth="1"/>
    <col min="6145" max="6145" width="10.625" style="1019" customWidth="1"/>
    <col min="6146" max="6146" width="4.125" style="1019" customWidth="1"/>
    <col min="6147" max="6147" width="3.625" style="1019" customWidth="1"/>
    <col min="6148" max="6156" width="8.625" style="1019" customWidth="1"/>
    <col min="6157" max="6400" width="9" style="1019" customWidth="1"/>
    <col min="6401" max="6401" width="10.625" style="1019" customWidth="1"/>
    <col min="6402" max="6402" width="4.125" style="1019" customWidth="1"/>
    <col min="6403" max="6403" width="3.625" style="1019" customWidth="1"/>
    <col min="6404" max="6412" width="8.625" style="1019" customWidth="1"/>
    <col min="6413" max="6656" width="9" style="1019" customWidth="1"/>
    <col min="6657" max="6657" width="10.625" style="1019" customWidth="1"/>
    <col min="6658" max="6658" width="4.125" style="1019" customWidth="1"/>
    <col min="6659" max="6659" width="3.625" style="1019" customWidth="1"/>
    <col min="6660" max="6668" width="8.625" style="1019" customWidth="1"/>
    <col min="6669" max="6912" width="9" style="1019" customWidth="1"/>
    <col min="6913" max="6913" width="10.625" style="1019" customWidth="1"/>
    <col min="6914" max="6914" width="4.125" style="1019" customWidth="1"/>
    <col min="6915" max="6915" width="3.625" style="1019" customWidth="1"/>
    <col min="6916" max="6924" width="8.625" style="1019" customWidth="1"/>
    <col min="6925" max="7168" width="9" style="1019" customWidth="1"/>
    <col min="7169" max="7169" width="10.625" style="1019" customWidth="1"/>
    <col min="7170" max="7170" width="4.125" style="1019" customWidth="1"/>
    <col min="7171" max="7171" width="3.625" style="1019" customWidth="1"/>
    <col min="7172" max="7180" width="8.625" style="1019" customWidth="1"/>
    <col min="7181" max="7424" width="9" style="1019" customWidth="1"/>
    <col min="7425" max="7425" width="10.625" style="1019" customWidth="1"/>
    <col min="7426" max="7426" width="4.125" style="1019" customWidth="1"/>
    <col min="7427" max="7427" width="3.625" style="1019" customWidth="1"/>
    <col min="7428" max="7436" width="8.625" style="1019" customWidth="1"/>
    <col min="7437" max="7680" width="9" style="1019" customWidth="1"/>
    <col min="7681" max="7681" width="10.625" style="1019" customWidth="1"/>
    <col min="7682" max="7682" width="4.125" style="1019" customWidth="1"/>
    <col min="7683" max="7683" width="3.625" style="1019" customWidth="1"/>
    <col min="7684" max="7692" width="8.625" style="1019" customWidth="1"/>
    <col min="7693" max="7936" width="9" style="1019" customWidth="1"/>
    <col min="7937" max="7937" width="10.625" style="1019" customWidth="1"/>
    <col min="7938" max="7938" width="4.125" style="1019" customWidth="1"/>
    <col min="7939" max="7939" width="3.625" style="1019" customWidth="1"/>
    <col min="7940" max="7948" width="8.625" style="1019" customWidth="1"/>
    <col min="7949" max="8192" width="9" style="1019" customWidth="1"/>
    <col min="8193" max="8193" width="10.625" style="1019" customWidth="1"/>
    <col min="8194" max="8194" width="4.125" style="1019" customWidth="1"/>
    <col min="8195" max="8195" width="3.625" style="1019" customWidth="1"/>
    <col min="8196" max="8204" width="8.625" style="1019" customWidth="1"/>
    <col min="8205" max="8448" width="9" style="1019" customWidth="1"/>
    <col min="8449" max="8449" width="10.625" style="1019" customWidth="1"/>
    <col min="8450" max="8450" width="4.125" style="1019" customWidth="1"/>
    <col min="8451" max="8451" width="3.625" style="1019" customWidth="1"/>
    <col min="8452" max="8460" width="8.625" style="1019" customWidth="1"/>
    <col min="8461" max="8704" width="9" style="1019" customWidth="1"/>
    <col min="8705" max="8705" width="10.625" style="1019" customWidth="1"/>
    <col min="8706" max="8706" width="4.125" style="1019" customWidth="1"/>
    <col min="8707" max="8707" width="3.625" style="1019" customWidth="1"/>
    <col min="8708" max="8716" width="8.625" style="1019" customWidth="1"/>
    <col min="8717" max="8960" width="9" style="1019" customWidth="1"/>
    <col min="8961" max="8961" width="10.625" style="1019" customWidth="1"/>
    <col min="8962" max="8962" width="4.125" style="1019" customWidth="1"/>
    <col min="8963" max="8963" width="3.625" style="1019" customWidth="1"/>
    <col min="8964" max="8972" width="8.625" style="1019" customWidth="1"/>
    <col min="8973" max="9216" width="9" style="1019" customWidth="1"/>
    <col min="9217" max="9217" width="10.625" style="1019" customWidth="1"/>
    <col min="9218" max="9218" width="4.125" style="1019" customWidth="1"/>
    <col min="9219" max="9219" width="3.625" style="1019" customWidth="1"/>
    <col min="9220" max="9228" width="8.625" style="1019" customWidth="1"/>
    <col min="9229" max="9472" width="9" style="1019" customWidth="1"/>
    <col min="9473" max="9473" width="10.625" style="1019" customWidth="1"/>
    <col min="9474" max="9474" width="4.125" style="1019" customWidth="1"/>
    <col min="9475" max="9475" width="3.625" style="1019" customWidth="1"/>
    <col min="9476" max="9484" width="8.625" style="1019" customWidth="1"/>
    <col min="9485" max="9728" width="9" style="1019" customWidth="1"/>
    <col min="9729" max="9729" width="10.625" style="1019" customWidth="1"/>
    <col min="9730" max="9730" width="4.125" style="1019" customWidth="1"/>
    <col min="9731" max="9731" width="3.625" style="1019" customWidth="1"/>
    <col min="9732" max="9740" width="8.625" style="1019" customWidth="1"/>
    <col min="9741" max="9984" width="9" style="1019" customWidth="1"/>
    <col min="9985" max="9985" width="10.625" style="1019" customWidth="1"/>
    <col min="9986" max="9986" width="4.125" style="1019" customWidth="1"/>
    <col min="9987" max="9987" width="3.625" style="1019" customWidth="1"/>
    <col min="9988" max="9996" width="8.625" style="1019" customWidth="1"/>
    <col min="9997" max="10240" width="9" style="1019" customWidth="1"/>
    <col min="10241" max="10241" width="10.625" style="1019" customWidth="1"/>
    <col min="10242" max="10242" width="4.125" style="1019" customWidth="1"/>
    <col min="10243" max="10243" width="3.625" style="1019" customWidth="1"/>
    <col min="10244" max="10252" width="8.625" style="1019" customWidth="1"/>
    <col min="10253" max="10496" width="9" style="1019" customWidth="1"/>
    <col min="10497" max="10497" width="10.625" style="1019" customWidth="1"/>
    <col min="10498" max="10498" width="4.125" style="1019" customWidth="1"/>
    <col min="10499" max="10499" width="3.625" style="1019" customWidth="1"/>
    <col min="10500" max="10508" width="8.625" style="1019" customWidth="1"/>
    <col min="10509" max="10752" width="9" style="1019" customWidth="1"/>
    <col min="10753" max="10753" width="10.625" style="1019" customWidth="1"/>
    <col min="10754" max="10754" width="4.125" style="1019" customWidth="1"/>
    <col min="10755" max="10755" width="3.625" style="1019" customWidth="1"/>
    <col min="10756" max="10764" width="8.625" style="1019" customWidth="1"/>
    <col min="10765" max="11008" width="9" style="1019" customWidth="1"/>
    <col min="11009" max="11009" width="10.625" style="1019" customWidth="1"/>
    <col min="11010" max="11010" width="4.125" style="1019" customWidth="1"/>
    <col min="11011" max="11011" width="3.625" style="1019" customWidth="1"/>
    <col min="11012" max="11020" width="8.625" style="1019" customWidth="1"/>
    <col min="11021" max="11264" width="9" style="1019" customWidth="1"/>
    <col min="11265" max="11265" width="10.625" style="1019" customWidth="1"/>
    <col min="11266" max="11266" width="4.125" style="1019" customWidth="1"/>
    <col min="11267" max="11267" width="3.625" style="1019" customWidth="1"/>
    <col min="11268" max="11276" width="8.625" style="1019" customWidth="1"/>
    <col min="11277" max="11520" width="9" style="1019" customWidth="1"/>
    <col min="11521" max="11521" width="10.625" style="1019" customWidth="1"/>
    <col min="11522" max="11522" width="4.125" style="1019" customWidth="1"/>
    <col min="11523" max="11523" width="3.625" style="1019" customWidth="1"/>
    <col min="11524" max="11532" width="8.625" style="1019" customWidth="1"/>
    <col min="11533" max="11776" width="9" style="1019" customWidth="1"/>
    <col min="11777" max="11777" width="10.625" style="1019" customWidth="1"/>
    <col min="11778" max="11778" width="4.125" style="1019" customWidth="1"/>
    <col min="11779" max="11779" width="3.625" style="1019" customWidth="1"/>
    <col min="11780" max="11788" width="8.625" style="1019" customWidth="1"/>
    <col min="11789" max="12032" width="9" style="1019" customWidth="1"/>
    <col min="12033" max="12033" width="10.625" style="1019" customWidth="1"/>
    <col min="12034" max="12034" width="4.125" style="1019" customWidth="1"/>
    <col min="12035" max="12035" width="3.625" style="1019" customWidth="1"/>
    <col min="12036" max="12044" width="8.625" style="1019" customWidth="1"/>
    <col min="12045" max="12288" width="9" style="1019" customWidth="1"/>
    <col min="12289" max="12289" width="10.625" style="1019" customWidth="1"/>
    <col min="12290" max="12290" width="4.125" style="1019" customWidth="1"/>
    <col min="12291" max="12291" width="3.625" style="1019" customWidth="1"/>
    <col min="12292" max="12300" width="8.625" style="1019" customWidth="1"/>
    <col min="12301" max="12544" width="9" style="1019" customWidth="1"/>
    <col min="12545" max="12545" width="10.625" style="1019" customWidth="1"/>
    <col min="12546" max="12546" width="4.125" style="1019" customWidth="1"/>
    <col min="12547" max="12547" width="3.625" style="1019" customWidth="1"/>
    <col min="12548" max="12556" width="8.625" style="1019" customWidth="1"/>
    <col min="12557" max="12800" width="9" style="1019" customWidth="1"/>
    <col min="12801" max="12801" width="10.625" style="1019" customWidth="1"/>
    <col min="12802" max="12802" width="4.125" style="1019" customWidth="1"/>
    <col min="12803" max="12803" width="3.625" style="1019" customWidth="1"/>
    <col min="12804" max="12812" width="8.625" style="1019" customWidth="1"/>
    <col min="12813" max="13056" width="9" style="1019" customWidth="1"/>
    <col min="13057" max="13057" width="10.625" style="1019" customWidth="1"/>
    <col min="13058" max="13058" width="4.125" style="1019" customWidth="1"/>
    <col min="13059" max="13059" width="3.625" style="1019" customWidth="1"/>
    <col min="13060" max="13068" width="8.625" style="1019" customWidth="1"/>
    <col min="13069" max="13312" width="9" style="1019" customWidth="1"/>
    <col min="13313" max="13313" width="10.625" style="1019" customWidth="1"/>
    <col min="13314" max="13314" width="4.125" style="1019" customWidth="1"/>
    <col min="13315" max="13315" width="3.625" style="1019" customWidth="1"/>
    <col min="13316" max="13324" width="8.625" style="1019" customWidth="1"/>
    <col min="13325" max="13568" width="9" style="1019" customWidth="1"/>
    <col min="13569" max="13569" width="10.625" style="1019" customWidth="1"/>
    <col min="13570" max="13570" width="4.125" style="1019" customWidth="1"/>
    <col min="13571" max="13571" width="3.625" style="1019" customWidth="1"/>
    <col min="13572" max="13580" width="8.625" style="1019" customWidth="1"/>
    <col min="13581" max="13824" width="9" style="1019" customWidth="1"/>
    <col min="13825" max="13825" width="10.625" style="1019" customWidth="1"/>
    <col min="13826" max="13826" width="4.125" style="1019" customWidth="1"/>
    <col min="13827" max="13827" width="3.625" style="1019" customWidth="1"/>
    <col min="13828" max="13836" width="8.625" style="1019" customWidth="1"/>
    <col min="13837" max="14080" width="9" style="1019" customWidth="1"/>
    <col min="14081" max="14081" width="10.625" style="1019" customWidth="1"/>
    <col min="14082" max="14082" width="4.125" style="1019" customWidth="1"/>
    <col min="14083" max="14083" width="3.625" style="1019" customWidth="1"/>
    <col min="14084" max="14092" width="8.625" style="1019" customWidth="1"/>
    <col min="14093" max="14336" width="9" style="1019" customWidth="1"/>
    <col min="14337" max="14337" width="10.625" style="1019" customWidth="1"/>
    <col min="14338" max="14338" width="4.125" style="1019" customWidth="1"/>
    <col min="14339" max="14339" width="3.625" style="1019" customWidth="1"/>
    <col min="14340" max="14348" width="8.625" style="1019" customWidth="1"/>
    <col min="14349" max="14592" width="9" style="1019" customWidth="1"/>
    <col min="14593" max="14593" width="10.625" style="1019" customWidth="1"/>
    <col min="14594" max="14594" width="4.125" style="1019" customWidth="1"/>
    <col min="14595" max="14595" width="3.625" style="1019" customWidth="1"/>
    <col min="14596" max="14604" width="8.625" style="1019" customWidth="1"/>
    <col min="14605" max="14848" width="9" style="1019" customWidth="1"/>
    <col min="14849" max="14849" width="10.625" style="1019" customWidth="1"/>
    <col min="14850" max="14850" width="4.125" style="1019" customWidth="1"/>
    <col min="14851" max="14851" width="3.625" style="1019" customWidth="1"/>
    <col min="14852" max="14860" width="8.625" style="1019" customWidth="1"/>
    <col min="14861" max="15104" width="9" style="1019" customWidth="1"/>
    <col min="15105" max="15105" width="10.625" style="1019" customWidth="1"/>
    <col min="15106" max="15106" width="4.125" style="1019" customWidth="1"/>
    <col min="15107" max="15107" width="3.625" style="1019" customWidth="1"/>
    <col min="15108" max="15116" width="8.625" style="1019" customWidth="1"/>
    <col min="15117" max="15360" width="9" style="1019" customWidth="1"/>
    <col min="15361" max="15361" width="10.625" style="1019" customWidth="1"/>
    <col min="15362" max="15362" width="4.125" style="1019" customWidth="1"/>
    <col min="15363" max="15363" width="3.625" style="1019" customWidth="1"/>
    <col min="15364" max="15372" width="8.625" style="1019" customWidth="1"/>
    <col min="15373" max="15616" width="9" style="1019" customWidth="1"/>
    <col min="15617" max="15617" width="10.625" style="1019" customWidth="1"/>
    <col min="15618" max="15618" width="4.125" style="1019" customWidth="1"/>
    <col min="15619" max="15619" width="3.625" style="1019" customWidth="1"/>
    <col min="15620" max="15628" width="8.625" style="1019" customWidth="1"/>
    <col min="15629" max="15872" width="9" style="1019" customWidth="1"/>
    <col min="15873" max="15873" width="10.625" style="1019" customWidth="1"/>
    <col min="15874" max="15874" width="4.125" style="1019" customWidth="1"/>
    <col min="15875" max="15875" width="3.625" style="1019" customWidth="1"/>
    <col min="15876" max="15884" width="8.625" style="1019" customWidth="1"/>
    <col min="15885" max="16128" width="9" style="1019" customWidth="1"/>
    <col min="16129" max="16129" width="10.625" style="1019" customWidth="1"/>
    <col min="16130" max="16130" width="4.125" style="1019" customWidth="1"/>
    <col min="16131" max="16131" width="3.625" style="1019" customWidth="1"/>
    <col min="16132" max="16140" width="8.625" style="1019" customWidth="1"/>
    <col min="16141" max="16384" width="9" style="1019" customWidth="1"/>
  </cols>
  <sheetData>
    <row r="1" spans="1:14" ht="16.5" customHeight="1">
      <c r="A1" s="1021"/>
      <c r="B1" s="1021"/>
      <c r="C1" s="1021"/>
      <c r="D1" s="992"/>
      <c r="E1" s="999" t="s">
        <v>879</v>
      </c>
      <c r="F1" s="88"/>
      <c r="G1" s="88"/>
      <c r="H1" s="88"/>
      <c r="I1" s="88"/>
      <c r="J1" s="88"/>
      <c r="K1" s="992"/>
      <c r="L1" s="961"/>
    </row>
    <row r="2" spans="1:14" ht="16.5" customHeight="1">
      <c r="A2" s="1022" t="s">
        <v>871</v>
      </c>
      <c r="B2" s="1022"/>
      <c r="C2" s="1022"/>
      <c r="D2" s="961"/>
      <c r="E2" s="1056" t="s">
        <v>1000</v>
      </c>
      <c r="G2" s="1056"/>
      <c r="H2" s="1056"/>
      <c r="I2" s="1056"/>
      <c r="J2" s="1056"/>
      <c r="K2" s="1068" t="s">
        <v>229</v>
      </c>
      <c r="L2" s="1068"/>
    </row>
    <row r="3" spans="1:14" ht="16.5" customHeight="1">
      <c r="A3" s="499" t="s">
        <v>108</v>
      </c>
      <c r="B3" s="1034"/>
      <c r="C3" s="1044"/>
      <c r="D3" s="513" t="s">
        <v>831</v>
      </c>
      <c r="E3" s="536"/>
      <c r="F3" s="513" t="s">
        <v>872</v>
      </c>
      <c r="G3" s="904"/>
      <c r="H3" s="513" t="s">
        <v>873</v>
      </c>
      <c r="I3" s="904"/>
      <c r="J3" s="513" t="s">
        <v>874</v>
      </c>
      <c r="K3" s="923"/>
      <c r="L3" s="44"/>
    </row>
    <row r="4" spans="1:14" ht="36" customHeight="1">
      <c r="A4" s="1023"/>
      <c r="B4" s="1023"/>
      <c r="C4" s="1045"/>
      <c r="D4" s="887" t="s">
        <v>413</v>
      </c>
      <c r="E4" s="544" t="s">
        <v>875</v>
      </c>
      <c r="F4" s="887" t="s">
        <v>880</v>
      </c>
      <c r="G4" s="887" t="s">
        <v>875</v>
      </c>
      <c r="H4" s="695" t="s">
        <v>413</v>
      </c>
      <c r="I4" s="544" t="s">
        <v>875</v>
      </c>
      <c r="J4" s="887" t="s">
        <v>880</v>
      </c>
      <c r="K4" s="694" t="s">
        <v>875</v>
      </c>
      <c r="N4" s="44"/>
    </row>
    <row r="5" spans="1:14" ht="16.5" customHeight="1">
      <c r="A5" s="1024" t="s">
        <v>244</v>
      </c>
      <c r="B5" s="35" t="s">
        <v>103</v>
      </c>
      <c r="C5" s="1046" t="s">
        <v>733</v>
      </c>
      <c r="D5" s="888">
        <v>103.7</v>
      </c>
      <c r="E5" s="905">
        <v>107.2</v>
      </c>
      <c r="F5" s="645">
        <v>101.4</v>
      </c>
      <c r="G5" s="645">
        <v>104.8</v>
      </c>
      <c r="H5" s="905">
        <v>117.3</v>
      </c>
      <c r="I5" s="905">
        <v>118.4</v>
      </c>
      <c r="J5" s="905">
        <v>102.5</v>
      </c>
      <c r="K5" s="905">
        <v>101.9</v>
      </c>
    </row>
    <row r="6" spans="1:14" ht="16.5" customHeight="1">
      <c r="A6" s="867"/>
      <c r="B6" s="877">
        <v>5</v>
      </c>
      <c r="C6" s="877"/>
      <c r="D6" s="888">
        <v>105.3</v>
      </c>
      <c r="E6" s="905">
        <v>108.2</v>
      </c>
      <c r="F6" s="645">
        <v>99.3</v>
      </c>
      <c r="G6" s="645">
        <v>102.1</v>
      </c>
      <c r="H6" s="905">
        <v>120</v>
      </c>
      <c r="I6" s="905">
        <v>120.3</v>
      </c>
      <c r="J6" s="905">
        <v>103.6</v>
      </c>
      <c r="K6" s="905">
        <v>102</v>
      </c>
    </row>
    <row r="7" spans="1:14" ht="16.5" customHeight="1">
      <c r="A7" s="1020"/>
      <c r="B7" s="1035">
        <v>6</v>
      </c>
      <c r="C7" s="867"/>
      <c r="D7" s="1047">
        <v>107.2</v>
      </c>
      <c r="E7" s="1020">
        <v>111.2</v>
      </c>
      <c r="F7" s="1063">
        <v>98</v>
      </c>
      <c r="G7" s="1020">
        <v>101.6</v>
      </c>
      <c r="H7" s="1063">
        <v>124.1</v>
      </c>
      <c r="I7" s="1020">
        <v>117.9</v>
      </c>
      <c r="J7" s="905">
        <v>102.2</v>
      </c>
      <c r="K7" s="905">
        <v>99.8</v>
      </c>
    </row>
    <row r="8" spans="1:14" ht="16.5" customHeight="1">
      <c r="A8" s="10"/>
      <c r="B8" s="6"/>
      <c r="C8" s="10"/>
      <c r="D8" s="889"/>
      <c r="E8" s="907"/>
      <c r="F8" s="1064"/>
      <c r="G8" s="1064"/>
      <c r="H8" s="1064"/>
      <c r="I8" s="1064"/>
      <c r="J8" s="1067"/>
      <c r="K8" s="1067"/>
    </row>
    <row r="9" spans="1:14" ht="16.5" customHeight="1">
      <c r="A9" s="1025" t="s">
        <v>860</v>
      </c>
      <c r="B9" s="66">
        <v>8</v>
      </c>
      <c r="C9" s="878" t="s">
        <v>709</v>
      </c>
      <c r="D9" s="890">
        <v>88</v>
      </c>
      <c r="E9" s="908">
        <v>89.8</v>
      </c>
      <c r="F9" s="908">
        <v>79.900000000000006</v>
      </c>
      <c r="G9" s="908">
        <v>81.599999999999994</v>
      </c>
      <c r="H9" s="908">
        <v>113.5</v>
      </c>
      <c r="I9" s="908">
        <v>114.5</v>
      </c>
      <c r="J9" s="908">
        <v>102.1</v>
      </c>
      <c r="K9" s="908">
        <v>99.9</v>
      </c>
    </row>
    <row r="10" spans="1:14" ht="16.5" customHeight="1">
      <c r="A10" s="1025"/>
      <c r="B10" s="66">
        <v>9</v>
      </c>
      <c r="C10" s="878"/>
      <c r="D10" s="890">
        <v>87.3</v>
      </c>
      <c r="E10" s="908">
        <v>87.8</v>
      </c>
      <c r="F10" s="908">
        <v>79.5</v>
      </c>
      <c r="G10" s="908">
        <v>80</v>
      </c>
      <c r="H10" s="908">
        <v>126</v>
      </c>
      <c r="I10" s="908">
        <v>120.2</v>
      </c>
      <c r="J10" s="908">
        <v>101.2</v>
      </c>
      <c r="K10" s="908">
        <v>99</v>
      </c>
    </row>
    <row r="11" spans="1:14" ht="17.45" customHeight="1">
      <c r="A11" s="1025"/>
      <c r="B11" s="66">
        <v>10</v>
      </c>
      <c r="C11" s="878"/>
      <c r="D11" s="890">
        <v>87.6</v>
      </c>
      <c r="E11" s="908">
        <v>87.5</v>
      </c>
      <c r="F11" s="908">
        <v>79.3</v>
      </c>
      <c r="G11" s="908">
        <v>79.2</v>
      </c>
      <c r="H11" s="908">
        <v>121.2</v>
      </c>
      <c r="I11" s="908">
        <v>123.4</v>
      </c>
      <c r="J11" s="908">
        <v>101.3</v>
      </c>
      <c r="K11" s="908">
        <v>98.8</v>
      </c>
    </row>
    <row r="12" spans="1:14" ht="16.5" customHeight="1">
      <c r="A12" s="1025"/>
      <c r="B12" s="66">
        <v>11</v>
      </c>
      <c r="C12" s="878"/>
      <c r="D12" s="890">
        <v>94.2</v>
      </c>
      <c r="E12" s="908">
        <v>95.2</v>
      </c>
      <c r="F12" s="908">
        <v>84.6</v>
      </c>
      <c r="G12" s="908">
        <v>85.5</v>
      </c>
      <c r="H12" s="908">
        <v>133.69999999999999</v>
      </c>
      <c r="I12" s="908">
        <v>123.4</v>
      </c>
      <c r="J12" s="908">
        <v>100.8</v>
      </c>
      <c r="K12" s="908">
        <v>98.3</v>
      </c>
    </row>
    <row r="13" spans="1:14" ht="16.5" customHeight="1">
      <c r="A13" s="1025"/>
      <c r="B13" s="66">
        <v>12</v>
      </c>
      <c r="C13" s="878"/>
      <c r="D13" s="890">
        <v>205.2</v>
      </c>
      <c r="E13" s="908">
        <v>226.9</v>
      </c>
      <c r="F13" s="908">
        <v>183.2</v>
      </c>
      <c r="G13" s="908">
        <v>202.6</v>
      </c>
      <c r="H13" s="908">
        <v>124</v>
      </c>
      <c r="I13" s="908">
        <v>122.6</v>
      </c>
      <c r="J13" s="908">
        <v>100.8</v>
      </c>
      <c r="K13" s="908">
        <v>98</v>
      </c>
    </row>
    <row r="14" spans="1:14" ht="16.5" customHeight="1">
      <c r="A14" s="1025" t="s">
        <v>688</v>
      </c>
      <c r="B14" s="66">
        <v>1</v>
      </c>
      <c r="C14" s="878" t="s">
        <v>709</v>
      </c>
      <c r="D14" s="890">
        <v>92.5</v>
      </c>
      <c r="E14" s="908">
        <v>90.1</v>
      </c>
      <c r="F14" s="908">
        <v>82.1</v>
      </c>
      <c r="G14" s="908">
        <v>79.900000000000006</v>
      </c>
      <c r="H14" s="908">
        <v>114.4</v>
      </c>
      <c r="I14" s="908">
        <v>104.8</v>
      </c>
      <c r="J14" s="908">
        <v>100.7</v>
      </c>
      <c r="K14" s="908">
        <v>97.9</v>
      </c>
    </row>
    <row r="15" spans="1:14" ht="16.5" customHeight="1">
      <c r="A15" s="1025"/>
      <c r="B15" s="66">
        <v>2</v>
      </c>
      <c r="C15" s="878"/>
      <c r="D15" s="890">
        <v>86.5</v>
      </c>
      <c r="E15" s="908">
        <v>85.3</v>
      </c>
      <c r="F15" s="908">
        <v>77.3</v>
      </c>
      <c r="G15" s="908">
        <v>76.2</v>
      </c>
      <c r="H15" s="908">
        <v>120.2</v>
      </c>
      <c r="I15" s="908">
        <v>112.9</v>
      </c>
      <c r="J15" s="908">
        <v>100.3</v>
      </c>
      <c r="K15" s="908">
        <v>97.5</v>
      </c>
    </row>
    <row r="16" spans="1:14" s="1020" customFormat="1" ht="16.5" customHeight="1">
      <c r="A16" s="352"/>
      <c r="B16" s="66">
        <v>3</v>
      </c>
      <c r="D16" s="890">
        <v>88.7</v>
      </c>
      <c r="E16" s="908">
        <v>86.6</v>
      </c>
      <c r="F16" s="908">
        <v>79.099999999999994</v>
      </c>
      <c r="G16" s="908">
        <v>77.2</v>
      </c>
      <c r="H16" s="908">
        <v>119.2</v>
      </c>
      <c r="I16" s="908">
        <v>108.1</v>
      </c>
      <c r="J16" s="908">
        <v>99.2</v>
      </c>
      <c r="K16" s="908">
        <v>95.5</v>
      </c>
    </row>
    <row r="17" spans="1:16" s="1020" customFormat="1" ht="16.5" customHeight="1">
      <c r="A17" s="352"/>
      <c r="B17" s="66">
        <v>4</v>
      </c>
      <c r="C17" s="66"/>
      <c r="D17" s="890">
        <v>89</v>
      </c>
      <c r="E17" s="908">
        <v>90.7</v>
      </c>
      <c r="F17" s="908">
        <v>79</v>
      </c>
      <c r="G17" s="908">
        <v>80.599999999999994</v>
      </c>
      <c r="H17" s="908">
        <v>126.9</v>
      </c>
      <c r="I17" s="908">
        <v>108.9</v>
      </c>
      <c r="J17" s="908">
        <v>99.4</v>
      </c>
      <c r="K17" s="908">
        <v>96.7</v>
      </c>
    </row>
    <row r="18" spans="1:16" s="1020" customFormat="1" ht="16.5" customHeight="1">
      <c r="A18" s="352"/>
      <c r="B18" s="66">
        <v>5</v>
      </c>
      <c r="C18" s="631"/>
      <c r="D18" s="890">
        <v>87.8</v>
      </c>
      <c r="E18" s="908">
        <v>87.3</v>
      </c>
      <c r="F18" s="908">
        <v>77.599999999999994</v>
      </c>
      <c r="G18" s="908">
        <v>77.2</v>
      </c>
      <c r="H18" s="908">
        <v>120.2</v>
      </c>
      <c r="I18" s="908">
        <v>100</v>
      </c>
      <c r="J18" s="908">
        <v>100.3</v>
      </c>
      <c r="K18" s="908">
        <v>99.1</v>
      </c>
    </row>
    <row r="19" spans="1:16" s="1020" customFormat="1" ht="16.5" customHeight="1">
      <c r="A19" s="352"/>
      <c r="B19" s="66">
        <v>6</v>
      </c>
      <c r="C19" s="631"/>
      <c r="D19" s="890">
        <v>153.19999999999999</v>
      </c>
      <c r="E19" s="908">
        <v>140.69999999999999</v>
      </c>
      <c r="F19" s="905">
        <v>134.9</v>
      </c>
      <c r="G19" s="908">
        <v>123.9</v>
      </c>
      <c r="H19" s="908">
        <v>123.1</v>
      </c>
      <c r="I19" s="908">
        <v>104.8</v>
      </c>
      <c r="J19" s="908">
        <v>99.9</v>
      </c>
      <c r="K19" s="908">
        <v>98.8</v>
      </c>
    </row>
    <row r="20" spans="1:16" s="1020" customFormat="1" ht="16.5" customHeight="1">
      <c r="A20" s="352"/>
      <c r="B20" s="66">
        <v>7</v>
      </c>
      <c r="C20" s="631"/>
      <c r="D20" s="1048">
        <v>145.9</v>
      </c>
      <c r="E20" s="172">
        <v>168.5</v>
      </c>
      <c r="F20" s="645">
        <v>128.5</v>
      </c>
      <c r="G20" s="172">
        <v>148.5</v>
      </c>
      <c r="H20" s="172">
        <v>121.2</v>
      </c>
      <c r="I20" s="172">
        <v>108.9</v>
      </c>
      <c r="J20" s="908">
        <v>99.2</v>
      </c>
      <c r="K20" s="908">
        <v>95.6</v>
      </c>
    </row>
    <row r="21" spans="1:16" s="1020" customFormat="1" ht="16.5" customHeight="1">
      <c r="A21" s="1026"/>
      <c r="B21" s="1036">
        <v>8</v>
      </c>
      <c r="C21" s="884"/>
      <c r="D21" s="1049">
        <v>90.6</v>
      </c>
      <c r="E21" s="1057">
        <v>91.5</v>
      </c>
      <c r="F21" s="1057">
        <v>79.599999999999994</v>
      </c>
      <c r="G21" s="1057">
        <v>80.400000000000006</v>
      </c>
      <c r="H21" s="1057">
        <v>105.8</v>
      </c>
      <c r="I21" s="1057">
        <v>100.8</v>
      </c>
      <c r="J21" s="1057">
        <v>98.8</v>
      </c>
      <c r="K21" s="1057">
        <v>95.3</v>
      </c>
      <c r="L21" s="209"/>
      <c r="M21" s="209"/>
      <c r="N21" s="209"/>
      <c r="O21" s="209"/>
    </row>
    <row r="22" spans="1:16" ht="16.5" customHeight="1">
      <c r="A22" s="66" t="s">
        <v>748</v>
      </c>
      <c r="B22" s="66"/>
      <c r="C22" s="66"/>
      <c r="D22" s="892">
        <v>3</v>
      </c>
      <c r="E22" s="894">
        <v>1.9</v>
      </c>
      <c r="F22" s="894">
        <v>-0.4</v>
      </c>
      <c r="G22" s="894">
        <v>-1.5</v>
      </c>
      <c r="H22" s="894">
        <v>-6.8</v>
      </c>
      <c r="I22" s="894">
        <v>-12</v>
      </c>
      <c r="J22" s="894">
        <v>-3.2</v>
      </c>
      <c r="K22" s="894">
        <v>-4.5999999999999996</v>
      </c>
      <c r="M22" s="894"/>
      <c r="N22" s="44"/>
      <c r="O22" s="44"/>
      <c r="P22" s="44"/>
    </row>
    <row r="23" spans="1:16" ht="16.5" customHeight="1">
      <c r="A23" s="519" t="s">
        <v>514</v>
      </c>
      <c r="B23" s="519"/>
      <c r="C23" s="519"/>
      <c r="D23" s="893">
        <v>-37.9</v>
      </c>
      <c r="E23" s="911">
        <v>-45.7</v>
      </c>
      <c r="F23" s="911">
        <v>-38.1</v>
      </c>
      <c r="G23" s="911">
        <v>-45.9</v>
      </c>
      <c r="H23" s="911">
        <v>-12.7</v>
      </c>
      <c r="I23" s="911">
        <v>-7.4</v>
      </c>
      <c r="J23" s="911">
        <v>-0.4</v>
      </c>
      <c r="K23" s="911">
        <v>-0.3</v>
      </c>
    </row>
    <row r="24" spans="1:16" ht="13.5" customHeight="1">
      <c r="A24" s="1027"/>
      <c r="B24" s="1027"/>
      <c r="C24" s="1027"/>
      <c r="D24" s="894"/>
      <c r="E24" s="894"/>
      <c r="F24" s="894"/>
      <c r="G24" s="894"/>
      <c r="H24" s="894"/>
      <c r="I24" s="894"/>
      <c r="J24" s="894"/>
      <c r="K24" s="894"/>
      <c r="L24" s="1037"/>
    </row>
    <row r="25" spans="1:16" ht="12" customHeight="1">
      <c r="A25" s="1027"/>
      <c r="B25" s="1037"/>
      <c r="C25" s="1037"/>
      <c r="D25" s="1037"/>
      <c r="E25" s="1037"/>
      <c r="F25" s="1037"/>
      <c r="G25" s="1037"/>
      <c r="H25" s="1037"/>
      <c r="I25" s="1037"/>
      <c r="J25" s="1037"/>
      <c r="K25" s="1037"/>
      <c r="L25" s="1037"/>
    </row>
    <row r="26" spans="1:16" ht="11.25" customHeight="1">
      <c r="A26" s="1028"/>
      <c r="B26" s="1028"/>
      <c r="C26" s="1028"/>
      <c r="D26" s="1028"/>
      <c r="E26" s="1028"/>
      <c r="F26" s="1028"/>
      <c r="G26" s="1028"/>
      <c r="H26" s="1028"/>
      <c r="I26" s="1028"/>
      <c r="J26" s="1028"/>
      <c r="K26" s="1028"/>
      <c r="L26" s="1028"/>
    </row>
    <row r="27" spans="1:16" ht="16.5" customHeight="1">
      <c r="A27" s="961"/>
      <c r="B27" s="961"/>
      <c r="C27" s="961"/>
      <c r="D27" s="961"/>
      <c r="E27" s="1058" t="s">
        <v>139</v>
      </c>
      <c r="G27" s="961"/>
      <c r="H27" s="961"/>
      <c r="I27" s="961"/>
      <c r="J27" s="961"/>
      <c r="K27" s="961"/>
      <c r="L27" s="961"/>
    </row>
    <row r="28" spans="1:16" ht="16.5" customHeight="1">
      <c r="A28" s="1021" t="s">
        <v>497</v>
      </c>
      <c r="B28" s="1021"/>
      <c r="C28" s="1021"/>
      <c r="D28" s="961"/>
      <c r="E28" s="961"/>
      <c r="F28" s="961"/>
      <c r="G28" s="961"/>
      <c r="H28" s="961"/>
      <c r="I28" s="961"/>
      <c r="J28" s="961"/>
      <c r="K28" s="961"/>
      <c r="L28" s="961"/>
    </row>
    <row r="29" spans="1:16" ht="15" customHeight="1">
      <c r="A29" s="1029" t="s">
        <v>282</v>
      </c>
      <c r="B29" s="1029"/>
      <c r="C29" s="1029"/>
      <c r="D29" s="961"/>
      <c r="E29" s="961"/>
      <c r="F29" s="961"/>
      <c r="G29" s="961"/>
      <c r="H29" s="961"/>
      <c r="I29" s="961"/>
      <c r="J29" s="961"/>
      <c r="K29" s="961"/>
      <c r="L29" s="244" t="s">
        <v>229</v>
      </c>
    </row>
    <row r="30" spans="1:16" ht="15" customHeight="1">
      <c r="A30" s="499" t="s">
        <v>232</v>
      </c>
      <c r="B30" s="499"/>
      <c r="C30" s="532"/>
      <c r="D30" s="536" t="s">
        <v>270</v>
      </c>
      <c r="E30" s="544"/>
      <c r="F30" s="544"/>
      <c r="G30" s="544" t="s">
        <v>876</v>
      </c>
      <c r="H30" s="544"/>
      <c r="I30" s="544"/>
      <c r="J30" s="544" t="s">
        <v>416</v>
      </c>
      <c r="K30" s="544"/>
      <c r="L30" s="513"/>
    </row>
    <row r="31" spans="1:16" ht="15" customHeight="1">
      <c r="A31" s="500"/>
      <c r="B31" s="500"/>
      <c r="C31" s="533"/>
      <c r="D31" s="544" t="s">
        <v>731</v>
      </c>
      <c r="E31" s="544" t="s">
        <v>877</v>
      </c>
      <c r="F31" s="544" t="s">
        <v>620</v>
      </c>
      <c r="G31" s="544" t="s">
        <v>731</v>
      </c>
      <c r="H31" s="544" t="s">
        <v>877</v>
      </c>
      <c r="I31" s="544" t="s">
        <v>620</v>
      </c>
      <c r="J31" s="544" t="s">
        <v>731</v>
      </c>
      <c r="K31" s="544" t="s">
        <v>877</v>
      </c>
      <c r="L31" s="513" t="s">
        <v>620</v>
      </c>
    </row>
    <row r="32" spans="1:16" ht="15" customHeight="1">
      <c r="A32" s="43" t="s">
        <v>688</v>
      </c>
      <c r="B32" s="1038">
        <v>6</v>
      </c>
      <c r="C32" s="1038" t="s">
        <v>145</v>
      </c>
      <c r="D32" s="1050">
        <v>519936</v>
      </c>
      <c r="E32" s="1059">
        <v>635486</v>
      </c>
      <c r="F32" s="195">
        <v>366301</v>
      </c>
      <c r="G32" s="195">
        <v>299079</v>
      </c>
      <c r="H32" s="195">
        <v>359366</v>
      </c>
      <c r="I32" s="195">
        <v>218922</v>
      </c>
      <c r="J32" s="950">
        <v>220857</v>
      </c>
      <c r="K32" s="950">
        <v>276120</v>
      </c>
      <c r="L32" s="950">
        <v>147379</v>
      </c>
    </row>
    <row r="33" spans="1:14" ht="15" customHeight="1">
      <c r="A33" s="43"/>
      <c r="B33" s="1038">
        <v>7</v>
      </c>
      <c r="C33" s="1038"/>
      <c r="D33" s="1050">
        <v>495166</v>
      </c>
      <c r="E33" s="1059">
        <v>632892</v>
      </c>
      <c r="F33" s="153">
        <v>309917</v>
      </c>
      <c r="G33" s="153">
        <v>299630</v>
      </c>
      <c r="H33" s="153">
        <v>359043</v>
      </c>
      <c r="I33" s="153">
        <v>219717</v>
      </c>
      <c r="J33" s="155">
        <v>195536</v>
      </c>
      <c r="K33" s="155">
        <v>273849</v>
      </c>
      <c r="L33" s="155">
        <v>90200</v>
      </c>
    </row>
    <row r="34" spans="1:14" ht="15" customHeight="1">
      <c r="A34" s="1030"/>
      <c r="B34" s="1035">
        <v>8</v>
      </c>
      <c r="C34" s="1035"/>
      <c r="D34" s="1051">
        <v>307369</v>
      </c>
      <c r="E34" s="1060">
        <v>371785</v>
      </c>
      <c r="F34" s="1065">
        <v>221230</v>
      </c>
      <c r="G34" s="1065">
        <v>294469</v>
      </c>
      <c r="H34" s="1065">
        <v>355549</v>
      </c>
      <c r="I34" s="1065">
        <v>212791</v>
      </c>
      <c r="J34" s="165">
        <v>12900</v>
      </c>
      <c r="K34" s="165">
        <v>16236</v>
      </c>
      <c r="L34" s="165">
        <v>8439</v>
      </c>
    </row>
    <row r="35" spans="1:14" ht="15" customHeight="1">
      <c r="A35" s="66"/>
      <c r="B35" s="66"/>
      <c r="C35" s="66"/>
      <c r="D35" s="1052"/>
      <c r="E35" s="1061"/>
      <c r="F35" s="1066"/>
      <c r="G35" s="1066"/>
      <c r="H35" s="1066"/>
      <c r="I35" s="1066"/>
      <c r="J35" s="44"/>
      <c r="K35" s="1066"/>
      <c r="L35" s="1066"/>
    </row>
    <row r="36" spans="1:14" ht="15" customHeight="1">
      <c r="A36" s="1031" t="s">
        <v>441</v>
      </c>
      <c r="B36" s="1039" t="s">
        <v>441</v>
      </c>
      <c r="C36" s="352" t="s">
        <v>441</v>
      </c>
      <c r="D36" s="1053">
        <v>354355</v>
      </c>
      <c r="E36" s="950">
        <v>406659</v>
      </c>
      <c r="F36" s="950">
        <v>201003</v>
      </c>
      <c r="G36" s="950">
        <v>328265</v>
      </c>
      <c r="H36" s="950">
        <v>372358</v>
      </c>
      <c r="I36" s="950">
        <v>198986</v>
      </c>
      <c r="J36" s="950">
        <v>26090</v>
      </c>
      <c r="K36" s="950">
        <v>34301</v>
      </c>
      <c r="L36" s="950">
        <v>2017</v>
      </c>
    </row>
    <row r="37" spans="1:14" ht="15" customHeight="1">
      <c r="A37" s="8" t="s">
        <v>357</v>
      </c>
      <c r="B37" s="352" t="s">
        <v>357</v>
      </c>
      <c r="C37" s="352" t="s">
        <v>357</v>
      </c>
      <c r="D37" s="1053">
        <v>363820</v>
      </c>
      <c r="E37" s="950">
        <v>413923</v>
      </c>
      <c r="F37" s="950">
        <v>242490</v>
      </c>
      <c r="G37" s="950">
        <v>351503</v>
      </c>
      <c r="H37" s="950">
        <v>398956</v>
      </c>
      <c r="I37" s="950">
        <v>236592</v>
      </c>
      <c r="J37" s="950">
        <v>12317</v>
      </c>
      <c r="K37" s="950">
        <v>14967</v>
      </c>
      <c r="L37" s="950">
        <v>5898</v>
      </c>
    </row>
    <row r="38" spans="1:14" ht="15" customHeight="1">
      <c r="A38" s="929" t="s">
        <v>30</v>
      </c>
      <c r="B38" s="1040" t="s">
        <v>30</v>
      </c>
      <c r="C38" s="1040" t="s">
        <v>30</v>
      </c>
      <c r="D38" s="1053">
        <v>511575</v>
      </c>
      <c r="E38" s="950">
        <v>539081</v>
      </c>
      <c r="F38" s="950">
        <v>384816</v>
      </c>
      <c r="G38" s="950">
        <v>496699</v>
      </c>
      <c r="H38" s="950">
        <v>523634</v>
      </c>
      <c r="I38" s="950">
        <v>372573</v>
      </c>
      <c r="J38" s="950">
        <v>14876</v>
      </c>
      <c r="K38" s="950">
        <v>15447</v>
      </c>
      <c r="L38" s="950">
        <v>12243</v>
      </c>
    </row>
    <row r="39" spans="1:14" ht="15" customHeight="1">
      <c r="A39" s="8" t="s">
        <v>50</v>
      </c>
      <c r="B39" s="352" t="s">
        <v>50</v>
      </c>
      <c r="C39" s="352" t="s">
        <v>50</v>
      </c>
      <c r="D39" s="1053">
        <v>429154</v>
      </c>
      <c r="E39" s="950">
        <v>476594</v>
      </c>
      <c r="F39" s="950">
        <v>317353</v>
      </c>
      <c r="G39" s="950">
        <v>387048</v>
      </c>
      <c r="H39" s="950">
        <v>427986</v>
      </c>
      <c r="I39" s="950">
        <v>290570</v>
      </c>
      <c r="J39" s="950">
        <v>42106</v>
      </c>
      <c r="K39" s="950">
        <v>48608</v>
      </c>
      <c r="L39" s="950">
        <v>26783</v>
      </c>
    </row>
    <row r="40" spans="1:14" ht="15" customHeight="1">
      <c r="A40" s="8" t="s">
        <v>224</v>
      </c>
      <c r="B40" s="352" t="s">
        <v>224</v>
      </c>
      <c r="C40" s="352" t="s">
        <v>224</v>
      </c>
      <c r="D40" s="1053">
        <v>258021</v>
      </c>
      <c r="E40" s="950">
        <v>292890</v>
      </c>
      <c r="F40" s="950">
        <v>166825</v>
      </c>
      <c r="G40" s="950">
        <v>245354</v>
      </c>
      <c r="H40" s="950">
        <v>277098</v>
      </c>
      <c r="I40" s="950">
        <v>162331</v>
      </c>
      <c r="J40" s="950">
        <v>12667</v>
      </c>
      <c r="K40" s="950">
        <v>15792</v>
      </c>
      <c r="L40" s="950">
        <v>4494</v>
      </c>
    </row>
    <row r="41" spans="1:14" ht="15" customHeight="1">
      <c r="A41" s="8" t="s">
        <v>443</v>
      </c>
      <c r="B41" s="352" t="s">
        <v>443</v>
      </c>
      <c r="C41" s="352" t="s">
        <v>443</v>
      </c>
      <c r="D41" s="1053">
        <v>245860</v>
      </c>
      <c r="E41" s="950">
        <v>336029</v>
      </c>
      <c r="F41" s="950">
        <v>179982</v>
      </c>
      <c r="G41" s="950">
        <v>230277</v>
      </c>
      <c r="H41" s="950">
        <v>311048</v>
      </c>
      <c r="I41" s="950">
        <v>171265</v>
      </c>
      <c r="J41" s="950">
        <v>15583</v>
      </c>
      <c r="K41" s="950">
        <v>24981</v>
      </c>
      <c r="L41" s="950">
        <v>8717</v>
      </c>
    </row>
    <row r="42" spans="1:14" ht="15" customHeight="1">
      <c r="A42" s="8" t="s">
        <v>446</v>
      </c>
      <c r="B42" s="352" t="s">
        <v>446</v>
      </c>
      <c r="C42" s="352" t="s">
        <v>446</v>
      </c>
      <c r="D42" s="1053">
        <v>363240</v>
      </c>
      <c r="E42" s="950">
        <v>494481</v>
      </c>
      <c r="F42" s="950">
        <v>283864</v>
      </c>
      <c r="G42" s="950">
        <v>363144</v>
      </c>
      <c r="H42" s="950">
        <v>494337</v>
      </c>
      <c r="I42" s="950">
        <v>283797</v>
      </c>
      <c r="J42" s="950">
        <v>96</v>
      </c>
      <c r="K42" s="950">
        <v>144</v>
      </c>
      <c r="L42" s="950">
        <v>67</v>
      </c>
    </row>
    <row r="43" spans="1:14" ht="15" customHeight="1">
      <c r="A43" s="873" t="s">
        <v>368</v>
      </c>
      <c r="B43" s="1041"/>
      <c r="C43" s="1041"/>
      <c r="D43" s="1053">
        <v>244421</v>
      </c>
      <c r="E43" s="950">
        <v>315847</v>
      </c>
      <c r="F43" s="950">
        <v>192765</v>
      </c>
      <c r="G43" s="950">
        <v>202332</v>
      </c>
      <c r="H43" s="950">
        <v>252105</v>
      </c>
      <c r="I43" s="950">
        <v>166335</v>
      </c>
      <c r="J43" s="950">
        <v>42089</v>
      </c>
      <c r="K43" s="950">
        <v>63742</v>
      </c>
      <c r="L43" s="950">
        <v>26430</v>
      </c>
    </row>
    <row r="44" spans="1:14" ht="15" customHeight="1">
      <c r="A44" s="874" t="s">
        <v>448</v>
      </c>
      <c r="B44" s="1042" t="s">
        <v>448</v>
      </c>
      <c r="C44" s="1042" t="s">
        <v>448</v>
      </c>
      <c r="D44" s="1053">
        <v>443603</v>
      </c>
      <c r="E44" s="950">
        <v>460361</v>
      </c>
      <c r="F44" s="950">
        <v>327753</v>
      </c>
      <c r="G44" s="950">
        <v>442656</v>
      </c>
      <c r="H44" s="950">
        <v>459328</v>
      </c>
      <c r="I44" s="950">
        <v>327396</v>
      </c>
      <c r="J44" s="950">
        <v>947</v>
      </c>
      <c r="K44" s="950">
        <v>1033</v>
      </c>
      <c r="L44" s="950">
        <v>357</v>
      </c>
    </row>
    <row r="45" spans="1:14" ht="15" customHeight="1">
      <c r="A45" s="873" t="s">
        <v>451</v>
      </c>
      <c r="B45" s="1041" t="s">
        <v>451</v>
      </c>
      <c r="C45" s="1041" t="s">
        <v>451</v>
      </c>
      <c r="D45" s="1053">
        <v>151004</v>
      </c>
      <c r="E45" s="950">
        <v>198233</v>
      </c>
      <c r="F45" s="950">
        <v>127846</v>
      </c>
      <c r="G45" s="950">
        <v>148696</v>
      </c>
      <c r="H45" s="950">
        <v>193239</v>
      </c>
      <c r="I45" s="950">
        <v>126855</v>
      </c>
      <c r="J45" s="950">
        <v>2308</v>
      </c>
      <c r="K45" s="950">
        <v>4994</v>
      </c>
      <c r="L45" s="950">
        <v>991</v>
      </c>
    </row>
    <row r="46" spans="1:14" ht="15" customHeight="1">
      <c r="A46" s="874" t="s">
        <v>312</v>
      </c>
      <c r="B46" s="1042" t="s">
        <v>312</v>
      </c>
      <c r="C46" s="1042" t="s">
        <v>312</v>
      </c>
      <c r="D46" s="1053">
        <v>187489</v>
      </c>
      <c r="E46" s="950">
        <v>241087</v>
      </c>
      <c r="F46" s="950">
        <v>140884</v>
      </c>
      <c r="G46" s="950">
        <v>187448</v>
      </c>
      <c r="H46" s="950">
        <v>241087</v>
      </c>
      <c r="I46" s="950">
        <v>140808</v>
      </c>
      <c r="J46" s="950">
        <v>41</v>
      </c>
      <c r="K46" s="950">
        <v>0</v>
      </c>
      <c r="L46" s="950">
        <v>76</v>
      </c>
    </row>
    <row r="47" spans="1:14" ht="15" customHeight="1">
      <c r="A47" s="8" t="s">
        <v>401</v>
      </c>
      <c r="B47" s="352" t="s">
        <v>401</v>
      </c>
      <c r="C47" s="352" t="s">
        <v>401</v>
      </c>
      <c r="D47" s="1053">
        <v>321170</v>
      </c>
      <c r="E47" s="950">
        <v>343324</v>
      </c>
      <c r="F47" s="950">
        <v>292056</v>
      </c>
      <c r="G47" s="950">
        <v>318101</v>
      </c>
      <c r="H47" s="950">
        <v>339801</v>
      </c>
      <c r="I47" s="950">
        <v>289585</v>
      </c>
      <c r="J47" s="950">
        <v>3069</v>
      </c>
      <c r="K47" s="950">
        <v>3523</v>
      </c>
      <c r="L47" s="950">
        <v>2471</v>
      </c>
      <c r="M47" s="244"/>
      <c r="N47" s="244"/>
    </row>
    <row r="48" spans="1:14" ht="15" customHeight="1">
      <c r="A48" s="8" t="s">
        <v>141</v>
      </c>
      <c r="B48" s="352" t="s">
        <v>141</v>
      </c>
      <c r="C48" s="352" t="s">
        <v>141</v>
      </c>
      <c r="D48" s="1053">
        <v>293470</v>
      </c>
      <c r="E48" s="950">
        <v>413564</v>
      </c>
      <c r="F48" s="950">
        <v>250367</v>
      </c>
      <c r="G48" s="950">
        <v>276888</v>
      </c>
      <c r="H48" s="950">
        <v>390584</v>
      </c>
      <c r="I48" s="950">
        <v>236081</v>
      </c>
      <c r="J48" s="950">
        <v>16582</v>
      </c>
      <c r="K48" s="950">
        <v>22980</v>
      </c>
      <c r="L48" s="950">
        <v>14286</v>
      </c>
    </row>
    <row r="49" spans="1:12" s="1020" customFormat="1" ht="15" customHeight="1">
      <c r="A49" s="8" t="s">
        <v>452</v>
      </c>
      <c r="B49" s="352" t="s">
        <v>452</v>
      </c>
      <c r="C49" s="352" t="s">
        <v>452</v>
      </c>
      <c r="D49" s="1053">
        <v>391594</v>
      </c>
      <c r="E49" s="950">
        <v>407478</v>
      </c>
      <c r="F49" s="950">
        <v>291590</v>
      </c>
      <c r="G49" s="950">
        <v>390974</v>
      </c>
      <c r="H49" s="950">
        <v>406890</v>
      </c>
      <c r="I49" s="950">
        <v>290768</v>
      </c>
      <c r="J49" s="950">
        <v>620</v>
      </c>
      <c r="K49" s="950">
        <v>588</v>
      </c>
      <c r="L49" s="950">
        <v>822</v>
      </c>
    </row>
    <row r="50" spans="1:12" ht="15" customHeight="1">
      <c r="A50" s="1032" t="s">
        <v>3</v>
      </c>
      <c r="B50" s="1043" t="s">
        <v>3</v>
      </c>
      <c r="C50" s="1043" t="s">
        <v>3</v>
      </c>
      <c r="D50" s="1054">
        <v>241444</v>
      </c>
      <c r="E50" s="1062">
        <v>273491</v>
      </c>
      <c r="F50" s="1062">
        <v>180439</v>
      </c>
      <c r="G50" s="1062">
        <v>221472</v>
      </c>
      <c r="H50" s="1062">
        <v>251225</v>
      </c>
      <c r="I50" s="1062">
        <v>164835</v>
      </c>
      <c r="J50" s="1062">
        <v>19972</v>
      </c>
      <c r="K50" s="1062">
        <v>22266</v>
      </c>
      <c r="L50" s="1062">
        <v>15604</v>
      </c>
    </row>
    <row r="51" spans="1:12" ht="15" customHeight="1">
      <c r="A51" s="1033"/>
      <c r="B51" s="1033"/>
      <c r="C51" s="1033"/>
      <c r="D51" s="1055"/>
      <c r="E51" s="1055"/>
      <c r="F51" s="1055"/>
      <c r="G51" s="1055"/>
      <c r="H51" s="1055"/>
      <c r="I51" s="1055"/>
      <c r="J51" s="1055"/>
      <c r="K51" s="1055"/>
      <c r="L51" s="1055"/>
    </row>
    <row r="52" spans="1:12" ht="15" customHeight="1">
      <c r="A52" s="961"/>
      <c r="B52" s="961"/>
      <c r="C52" s="961"/>
      <c r="D52" s="961"/>
      <c r="E52" s="961"/>
      <c r="F52" s="961"/>
      <c r="G52" s="961"/>
      <c r="H52" s="961"/>
      <c r="I52" s="961"/>
      <c r="J52" s="961"/>
      <c r="K52" s="961"/>
      <c r="L52" s="961"/>
    </row>
    <row r="53" spans="1:12" ht="15" customHeight="1"/>
    <row r="54" spans="1:12" ht="15" customHeight="1"/>
    <row r="55" spans="1:12" ht="15" customHeight="1"/>
    <row r="56" spans="1:12" ht="15" customHeight="1"/>
  </sheetData>
  <customSheetViews>
    <customSheetView guid="{47EA9957-A615-47FB-A919-F4A5C47399E9}" topLeftCell="A19">
      <selection activeCell="S22" sqref="S22"/>
      <pageMargins left="0.19685039370078741" right="0.59055118110236227" top="0.78740157480314965" bottom="0.39370078740157483" header="0.19685039370078741" footer="0.19685039370078741"/>
      <printOptions horizontalCentered="1"/>
      <pageSetup paperSize="9" orientation="portrait" r:id="rId1"/>
      <headerFooter alignWithMargins="0"/>
    </customSheetView>
  </customSheetViews>
  <mergeCells count="32">
    <mergeCell ref="A1:C1"/>
    <mergeCell ref="E1:J1"/>
    <mergeCell ref="A2:C2"/>
    <mergeCell ref="K2:L2"/>
    <mergeCell ref="D3:E3"/>
    <mergeCell ref="F3:G3"/>
    <mergeCell ref="H3:I3"/>
    <mergeCell ref="J3:K3"/>
    <mergeCell ref="A22:C22"/>
    <mergeCell ref="A23:C23"/>
    <mergeCell ref="A28:C28"/>
    <mergeCell ref="A29:C29"/>
    <mergeCell ref="D30:F30"/>
    <mergeCell ref="G30:I30"/>
    <mergeCell ref="J30:L30"/>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3:C4"/>
    <mergeCell ref="A30:C31"/>
  </mergeCells>
  <phoneticPr fontId="39"/>
  <dataValidations count="3">
    <dataValidation type="whole" imeMode="off" allowBlank="1" showDropDown="0" showInputMessage="1" showErrorMessage="1" errorTitle="入力エラー" error="入力した値に誤りがあります" sqref="B32:B34 D32:L50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65568:B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B131104:B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B196640:B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B262176:B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B327712:B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B393248:B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B458784:B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B524320:B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B589856:B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B655392:B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B720928:B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B786464:B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B852000:B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B917536:B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B983072:B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IZ32:JH50 SV32:TD50 ACR32:ACZ50 AMN32:AMV50 AWJ32:AWR50 BGF32:BGN50 BQB32:BQJ50 BZX32:CAF50 CJT32:CKB50 CTP32:CTX50 DDL32:DDT50 DNH32:DNP50 DXD32:DXL50 EGZ32:EHH50 EQV32:ERD50 FAR32:FAZ50 FKN32:FKV50 FUJ32:FUR50 GEF32:GEN50 GOB32:GOJ50 GXX32:GYF50 HHT32:HIB50 HRP32:HRX50 IBL32:IBT50 ILH32:ILP50 IVD32:IVL50 JEZ32:JFH50 JOV32:JPD50 JYR32:JYZ50 KIN32:KIV50 KSJ32:KSR50 LCF32:LCN50 LMB32:LMJ50 LVX32:LWF50 MFT32:MGB50 MPP32:MPX50 MZL32:MZT50 NJH32:NJP50 NTD32:NTL50 OCZ32:ODH50 OMV32:OND50 OWR32:OWZ50 PGN32:PGV50 PQJ32:PQR50 QAF32:QAN50 QKB32:QKJ50 QTX32:QUF50 RDT32:REB50 RNP32:RNX50 RXL32:RXT50 SHH32:SHP50 SRD32:SRL50 TAZ32:TBH50 TKV32:TLD50 TUR32:TUZ50 UEN32:UEV50 UOJ32:UOR50 UYF32:UYN50 VIB32:VIJ50 VRX32:VSF50 WBT32:WCB50 WLP32:WLX50 WVL32:WVT50 D65568:L65586 IZ65568:JH65586 SV65568:TD65586 ACR65568:ACZ65586 AMN65568:AMV65586 AWJ65568:AWR65586 BGF65568:BGN65586 BQB65568:BQJ65586 BZX65568:CAF65586 CJT65568:CKB65586 CTP65568:CTX65586 DDL65568:DDT65586 DNH65568:DNP65586 DXD65568:DXL65586 EGZ65568:EHH65586 EQV65568:ERD65586 FAR65568:FAZ65586 FKN65568:FKV65586 FUJ65568:FUR65586 GEF65568:GEN65586 GOB65568:GOJ65586 GXX65568:GYF65586 HHT65568:HIB65586 HRP65568:HRX65586 IBL65568:IBT65586 ILH65568:ILP65586 IVD65568:IVL65586 JEZ65568:JFH65586 JOV65568:JPD65586 JYR65568:JYZ65586 KIN65568:KIV65586 KSJ65568:KSR65586 LCF65568:LCN65586 LMB65568:LMJ65586 LVX65568:LWF65586 MFT65568:MGB65586 MPP65568:MPX65586 MZL65568:MZT65586 NJH65568:NJP65586 NTD65568:NTL65586 OCZ65568:ODH65586 OMV65568:OND65586 OWR65568:OWZ65586 PGN65568:PGV65586 PQJ65568:PQR65586 QAF65568:QAN65586 QKB65568:QKJ65586 QTX65568:QUF65586 RDT65568:REB65586 RNP65568:RNX65586 RXL65568:RXT65586 SHH65568:SHP65586 SRD65568:SRL65586 TAZ65568:TBH65586 TKV65568:TLD65586 TUR65568:TUZ65586 UEN65568:UEV65586 UOJ65568:UOR65586 UYF65568:UYN65586 VIB65568:VIJ65586 VRX65568:VSF65586 WBT65568:WCB65586 WLP65568:WLX65586 WVL65568:WVT65586 D131104:L131122 IZ131104:JH131122 SV131104:TD131122 ACR131104:ACZ131122 AMN131104:AMV131122 AWJ131104:AWR131122 BGF131104:BGN131122 BQB131104:BQJ131122 BZX131104:CAF131122 CJT131104:CKB131122 CTP131104:CTX131122 DDL131104:DDT131122 DNH131104:DNP131122 DXD131104:DXL131122 EGZ131104:EHH131122 EQV131104:ERD131122 FAR131104:FAZ131122 FKN131104:FKV131122 FUJ131104:FUR131122 GEF131104:GEN131122 GOB131104:GOJ131122 GXX131104:GYF131122 HHT131104:HIB131122 HRP131104:HRX131122 IBL131104:IBT131122 ILH131104:ILP131122 IVD131104:IVL131122 JEZ131104:JFH131122 JOV131104:JPD131122 JYR131104:JYZ131122 KIN131104:KIV131122 KSJ131104:KSR131122 LCF131104:LCN131122 LMB131104:LMJ131122 LVX131104:LWF131122 MFT131104:MGB131122 MPP131104:MPX131122 MZL131104:MZT131122 NJH131104:NJP131122 NTD131104:NTL131122 OCZ131104:ODH131122 OMV131104:OND131122 OWR131104:OWZ131122 PGN131104:PGV131122 PQJ131104:PQR131122 QAF131104:QAN131122 QKB131104:QKJ131122 QTX131104:QUF131122 RDT131104:REB131122 RNP131104:RNX131122 RXL131104:RXT131122 SHH131104:SHP131122 SRD131104:SRL131122 TAZ131104:TBH131122 TKV131104:TLD131122 TUR131104:TUZ131122 UEN131104:UEV131122 UOJ131104:UOR131122 UYF131104:UYN131122 VIB131104:VIJ131122 VRX131104:VSF131122 WBT131104:WCB131122 WLP131104:WLX131122 WVL131104:WVT131122 D196640:L196658 IZ196640:JH196658 SV196640:TD196658 ACR196640:ACZ196658 AMN196640:AMV196658 AWJ196640:AWR196658 BGF196640:BGN196658 BQB196640:BQJ196658 BZX196640:CAF196658 CJT196640:CKB196658 CTP196640:CTX196658 DDL196640:DDT196658 DNH196640:DNP196658 DXD196640:DXL196658 EGZ196640:EHH196658 EQV196640:ERD196658 FAR196640:FAZ196658 FKN196640:FKV196658 FUJ196640:FUR196658 GEF196640:GEN196658 GOB196640:GOJ196658 GXX196640:GYF196658 HHT196640:HIB196658 HRP196640:HRX196658 IBL196640:IBT196658 ILH196640:ILP196658 IVD196640:IVL196658 JEZ196640:JFH196658 JOV196640:JPD196658 JYR196640:JYZ196658 KIN196640:KIV196658 KSJ196640:KSR196658 LCF196640:LCN196658 LMB196640:LMJ196658 LVX196640:LWF196658 MFT196640:MGB196658 MPP196640:MPX196658 MZL196640:MZT196658 NJH196640:NJP196658 NTD196640:NTL196658 OCZ196640:ODH196658 OMV196640:OND196658 OWR196640:OWZ196658 PGN196640:PGV196658 PQJ196640:PQR196658 QAF196640:QAN196658 QKB196640:QKJ196658 QTX196640:QUF196658 RDT196640:REB196658 RNP196640:RNX196658 RXL196640:RXT196658 SHH196640:SHP196658 SRD196640:SRL196658 TAZ196640:TBH196658 TKV196640:TLD196658 TUR196640:TUZ196658 UEN196640:UEV196658 UOJ196640:UOR196658 UYF196640:UYN196658 VIB196640:VIJ196658 VRX196640:VSF196658 WBT196640:WCB196658 WLP196640:WLX196658 WVL196640:WVT196658 D262176:L262194 IZ262176:JH262194 SV262176:TD262194 ACR262176:ACZ262194 AMN262176:AMV262194 AWJ262176:AWR262194 BGF262176:BGN262194 BQB262176:BQJ262194 BZX262176:CAF262194 CJT262176:CKB262194 CTP262176:CTX262194 DDL262176:DDT262194 DNH262176:DNP262194 DXD262176:DXL262194 EGZ262176:EHH262194 EQV262176:ERD262194 FAR262176:FAZ262194 FKN262176:FKV262194 FUJ262176:FUR262194 GEF262176:GEN262194 GOB262176:GOJ262194 GXX262176:GYF262194 HHT262176:HIB262194 HRP262176:HRX262194 IBL262176:IBT262194 ILH262176:ILP262194 IVD262176:IVL262194 JEZ262176:JFH262194 JOV262176:JPD262194 JYR262176:JYZ262194 KIN262176:KIV262194 KSJ262176:KSR262194 LCF262176:LCN262194 LMB262176:LMJ262194 LVX262176:LWF262194 MFT262176:MGB262194 MPP262176:MPX262194 MZL262176:MZT262194 NJH262176:NJP262194 NTD262176:NTL262194 OCZ262176:ODH262194 OMV262176:OND262194 OWR262176:OWZ262194 PGN262176:PGV262194 PQJ262176:PQR262194 QAF262176:QAN262194 QKB262176:QKJ262194 QTX262176:QUF262194 RDT262176:REB262194 RNP262176:RNX262194 RXL262176:RXT262194 SHH262176:SHP262194 SRD262176:SRL262194 TAZ262176:TBH262194 TKV262176:TLD262194 TUR262176:TUZ262194 UEN262176:UEV262194 UOJ262176:UOR262194 UYF262176:UYN262194 VIB262176:VIJ262194 VRX262176:VSF262194 WBT262176:WCB262194 WLP262176:WLX262194 WVL262176:WVT262194 D327712:L327730 IZ327712:JH327730 SV327712:TD327730 ACR327712:ACZ327730 AMN327712:AMV327730 AWJ327712:AWR327730 BGF327712:BGN327730 BQB327712:BQJ327730 BZX327712:CAF327730 CJT327712:CKB327730 CTP327712:CTX327730 DDL327712:DDT327730 DNH327712:DNP327730 DXD327712:DXL327730 EGZ327712:EHH327730 EQV327712:ERD327730 FAR327712:FAZ327730 FKN327712:FKV327730 FUJ327712:FUR327730 GEF327712:GEN327730 GOB327712:GOJ327730 GXX327712:GYF327730 HHT327712:HIB327730 HRP327712:HRX327730 IBL327712:IBT327730 ILH327712:ILP327730 IVD327712:IVL327730 JEZ327712:JFH327730 JOV327712:JPD327730 JYR327712:JYZ327730 KIN327712:KIV327730 KSJ327712:KSR327730 LCF327712:LCN327730 LMB327712:LMJ327730 LVX327712:LWF327730 MFT327712:MGB327730 MPP327712:MPX327730 MZL327712:MZT327730 NJH327712:NJP327730 NTD327712:NTL327730 OCZ327712:ODH327730 OMV327712:OND327730 OWR327712:OWZ327730 PGN327712:PGV327730 PQJ327712:PQR327730 QAF327712:QAN327730 QKB327712:QKJ327730 QTX327712:QUF327730 RDT327712:REB327730 RNP327712:RNX327730 RXL327712:RXT327730 SHH327712:SHP327730 SRD327712:SRL327730 TAZ327712:TBH327730 TKV327712:TLD327730 TUR327712:TUZ327730 UEN327712:UEV327730 UOJ327712:UOR327730 UYF327712:UYN327730 VIB327712:VIJ327730 VRX327712:VSF327730 WBT327712:WCB327730 WLP327712:WLX327730 WVL327712:WVT327730 D393248:L393266 IZ393248:JH393266 SV393248:TD393266 ACR393248:ACZ393266 AMN393248:AMV393266 AWJ393248:AWR393266 BGF393248:BGN393266 BQB393248:BQJ393266 BZX393248:CAF393266 CJT393248:CKB393266 CTP393248:CTX393266 DDL393248:DDT393266 DNH393248:DNP393266 DXD393248:DXL393266 EGZ393248:EHH393266 EQV393248:ERD393266 FAR393248:FAZ393266 FKN393248:FKV393266 FUJ393248:FUR393266 GEF393248:GEN393266 GOB393248:GOJ393266 GXX393248:GYF393266 HHT393248:HIB393266 HRP393248:HRX393266 IBL393248:IBT393266 ILH393248:ILP393266 IVD393248:IVL393266 JEZ393248:JFH393266 JOV393248:JPD393266 JYR393248:JYZ393266 KIN393248:KIV393266 KSJ393248:KSR393266 LCF393248:LCN393266 LMB393248:LMJ393266 LVX393248:LWF393266 MFT393248:MGB393266 MPP393248:MPX393266 MZL393248:MZT393266 NJH393248:NJP393266 NTD393248:NTL393266 OCZ393248:ODH393266 OMV393248:OND393266 OWR393248:OWZ393266 PGN393248:PGV393266 PQJ393248:PQR393266 QAF393248:QAN393266 QKB393248:QKJ393266 QTX393248:QUF393266 RDT393248:REB393266 RNP393248:RNX393266 RXL393248:RXT393266 SHH393248:SHP393266 SRD393248:SRL393266 TAZ393248:TBH393266 TKV393248:TLD393266 TUR393248:TUZ393266 UEN393248:UEV393266 UOJ393248:UOR393266 UYF393248:UYN393266 VIB393248:VIJ393266 VRX393248:VSF393266 WBT393248:WCB393266 WLP393248:WLX393266 WVL393248:WVT393266 D458784:L458802 IZ458784:JH458802 SV458784:TD458802 ACR458784:ACZ458802 AMN458784:AMV458802 AWJ458784:AWR458802 BGF458784:BGN458802 BQB458784:BQJ458802 BZX458784:CAF458802 CJT458784:CKB458802 CTP458784:CTX458802 DDL458784:DDT458802 DNH458784:DNP458802 DXD458784:DXL458802 EGZ458784:EHH458802 EQV458784:ERD458802 FAR458784:FAZ458802 FKN458784:FKV458802 FUJ458784:FUR458802 GEF458784:GEN458802 GOB458784:GOJ458802 GXX458784:GYF458802 HHT458784:HIB458802 HRP458784:HRX458802 IBL458784:IBT458802 ILH458784:ILP458802 IVD458784:IVL458802 JEZ458784:JFH458802 JOV458784:JPD458802 JYR458784:JYZ458802 KIN458784:KIV458802 KSJ458784:KSR458802 LCF458784:LCN458802 LMB458784:LMJ458802 LVX458784:LWF458802 MFT458784:MGB458802 MPP458784:MPX458802 MZL458784:MZT458802 NJH458784:NJP458802 NTD458784:NTL458802 OCZ458784:ODH458802 OMV458784:OND458802 OWR458784:OWZ458802 PGN458784:PGV458802 PQJ458784:PQR458802 QAF458784:QAN458802 QKB458784:QKJ458802 QTX458784:QUF458802 RDT458784:REB458802 RNP458784:RNX458802 RXL458784:RXT458802 SHH458784:SHP458802 SRD458784:SRL458802 TAZ458784:TBH458802 TKV458784:TLD458802 TUR458784:TUZ458802 UEN458784:UEV458802 UOJ458784:UOR458802 UYF458784:UYN458802 VIB458784:VIJ458802 VRX458784:VSF458802 WBT458784:WCB458802 WLP458784:WLX458802 WVL458784:WVT458802 D524320:L524338 IZ524320:JH524338 SV524320:TD524338 ACR524320:ACZ524338 AMN524320:AMV524338 AWJ524320:AWR524338 BGF524320:BGN524338 BQB524320:BQJ524338 BZX524320:CAF524338 CJT524320:CKB524338 CTP524320:CTX524338 DDL524320:DDT524338 DNH524320:DNP524338 DXD524320:DXL524338 EGZ524320:EHH524338 EQV524320:ERD524338 FAR524320:FAZ524338 FKN524320:FKV524338 FUJ524320:FUR524338 GEF524320:GEN524338 GOB524320:GOJ524338 GXX524320:GYF524338 HHT524320:HIB524338 HRP524320:HRX524338 IBL524320:IBT524338 ILH524320:ILP524338 IVD524320:IVL524338 JEZ524320:JFH524338 JOV524320:JPD524338 JYR524320:JYZ524338 KIN524320:KIV524338 KSJ524320:KSR524338 LCF524320:LCN524338 LMB524320:LMJ524338 LVX524320:LWF524338 MFT524320:MGB524338 MPP524320:MPX524338 MZL524320:MZT524338 NJH524320:NJP524338 NTD524320:NTL524338 OCZ524320:ODH524338 OMV524320:OND524338 OWR524320:OWZ524338 PGN524320:PGV524338 PQJ524320:PQR524338 QAF524320:QAN524338 QKB524320:QKJ524338 QTX524320:QUF524338 RDT524320:REB524338 RNP524320:RNX524338 RXL524320:RXT524338 SHH524320:SHP524338 SRD524320:SRL524338 TAZ524320:TBH524338 TKV524320:TLD524338 TUR524320:TUZ524338 UEN524320:UEV524338 UOJ524320:UOR524338 UYF524320:UYN524338 VIB524320:VIJ524338 VRX524320:VSF524338 WBT524320:WCB524338 WLP524320:WLX524338 WVL524320:WVT524338 D589856:L589874 IZ589856:JH589874 SV589856:TD589874 ACR589856:ACZ589874 AMN589856:AMV589874 AWJ589856:AWR589874 BGF589856:BGN589874 BQB589856:BQJ589874 BZX589856:CAF589874 CJT589856:CKB589874 CTP589856:CTX589874 DDL589856:DDT589874 DNH589856:DNP589874 DXD589856:DXL589874 EGZ589856:EHH589874 EQV589856:ERD589874 FAR589856:FAZ589874 FKN589856:FKV589874 FUJ589856:FUR589874 GEF589856:GEN589874 GOB589856:GOJ589874 GXX589856:GYF589874 HHT589856:HIB589874 HRP589856:HRX589874 IBL589856:IBT589874 ILH589856:ILP589874 IVD589856:IVL589874 JEZ589856:JFH589874 JOV589856:JPD589874 JYR589856:JYZ589874 KIN589856:KIV589874 KSJ589856:KSR589874 LCF589856:LCN589874 LMB589856:LMJ589874 LVX589856:LWF589874 MFT589856:MGB589874 MPP589856:MPX589874 MZL589856:MZT589874 NJH589856:NJP589874 NTD589856:NTL589874 OCZ589856:ODH589874 OMV589856:OND589874 OWR589856:OWZ589874 PGN589856:PGV589874 PQJ589856:PQR589874 QAF589856:QAN589874 QKB589856:QKJ589874 QTX589856:QUF589874 RDT589856:REB589874 RNP589856:RNX589874 RXL589856:RXT589874 SHH589856:SHP589874 SRD589856:SRL589874 TAZ589856:TBH589874 TKV589856:TLD589874 TUR589856:TUZ589874 UEN589856:UEV589874 UOJ589856:UOR589874 UYF589856:UYN589874 VIB589856:VIJ589874 VRX589856:VSF589874 WBT589856:WCB589874 WLP589856:WLX589874 WVL589856:WVT589874 D655392:L655410 IZ655392:JH655410 SV655392:TD655410 ACR655392:ACZ655410 AMN655392:AMV655410 AWJ655392:AWR655410 BGF655392:BGN655410 BQB655392:BQJ655410 BZX655392:CAF655410 CJT655392:CKB655410 CTP655392:CTX655410 DDL655392:DDT655410 DNH655392:DNP655410 DXD655392:DXL655410 EGZ655392:EHH655410 EQV655392:ERD655410 FAR655392:FAZ655410 FKN655392:FKV655410 FUJ655392:FUR655410 GEF655392:GEN655410 GOB655392:GOJ655410 GXX655392:GYF655410 HHT655392:HIB655410 HRP655392:HRX655410 IBL655392:IBT655410 ILH655392:ILP655410 IVD655392:IVL655410 JEZ655392:JFH655410 JOV655392:JPD655410 JYR655392:JYZ655410 KIN655392:KIV655410 KSJ655392:KSR655410 LCF655392:LCN655410 LMB655392:LMJ655410 LVX655392:LWF655410 MFT655392:MGB655410 MPP655392:MPX655410 MZL655392:MZT655410 NJH655392:NJP655410 NTD655392:NTL655410 OCZ655392:ODH655410 OMV655392:OND655410 OWR655392:OWZ655410 PGN655392:PGV655410 PQJ655392:PQR655410 QAF655392:QAN655410 QKB655392:QKJ655410 QTX655392:QUF655410 RDT655392:REB655410 RNP655392:RNX655410 RXL655392:RXT655410 SHH655392:SHP655410 SRD655392:SRL655410 TAZ655392:TBH655410 TKV655392:TLD655410 TUR655392:TUZ655410 UEN655392:UEV655410 UOJ655392:UOR655410 UYF655392:UYN655410 VIB655392:VIJ655410 VRX655392:VSF655410 WBT655392:WCB655410 WLP655392:WLX655410 WVL655392:WVT655410 D720928:L720946 IZ720928:JH720946 SV720928:TD720946 ACR720928:ACZ720946 AMN720928:AMV720946 AWJ720928:AWR720946 BGF720928:BGN720946 BQB720928:BQJ720946 BZX720928:CAF720946 CJT720928:CKB720946 CTP720928:CTX720946 DDL720928:DDT720946 DNH720928:DNP720946 DXD720928:DXL720946 EGZ720928:EHH720946 EQV720928:ERD720946 FAR720928:FAZ720946 FKN720928:FKV720946 FUJ720928:FUR720946 GEF720928:GEN720946 GOB720928:GOJ720946 GXX720928:GYF720946 HHT720928:HIB720946 HRP720928:HRX720946 IBL720928:IBT720946 ILH720928:ILP720946 IVD720928:IVL720946 JEZ720928:JFH720946 JOV720928:JPD720946 JYR720928:JYZ720946 KIN720928:KIV720946 KSJ720928:KSR720946 LCF720928:LCN720946 LMB720928:LMJ720946 LVX720928:LWF720946 MFT720928:MGB720946 MPP720928:MPX720946 MZL720928:MZT720946 NJH720928:NJP720946 NTD720928:NTL720946 OCZ720928:ODH720946 OMV720928:OND720946 OWR720928:OWZ720946 PGN720928:PGV720946 PQJ720928:PQR720946 QAF720928:QAN720946 QKB720928:QKJ720946 QTX720928:QUF720946 RDT720928:REB720946 RNP720928:RNX720946 RXL720928:RXT720946 SHH720928:SHP720946 SRD720928:SRL720946 TAZ720928:TBH720946 TKV720928:TLD720946 TUR720928:TUZ720946 UEN720928:UEV720946 UOJ720928:UOR720946 UYF720928:UYN720946 VIB720928:VIJ720946 VRX720928:VSF720946 WBT720928:WCB720946 WLP720928:WLX720946 WVL720928:WVT720946 D786464:L786482 IZ786464:JH786482 SV786464:TD786482 ACR786464:ACZ786482 AMN786464:AMV786482 AWJ786464:AWR786482 BGF786464:BGN786482 BQB786464:BQJ786482 BZX786464:CAF786482 CJT786464:CKB786482 CTP786464:CTX786482 DDL786464:DDT786482 DNH786464:DNP786482 DXD786464:DXL786482 EGZ786464:EHH786482 EQV786464:ERD786482 FAR786464:FAZ786482 FKN786464:FKV786482 FUJ786464:FUR786482 GEF786464:GEN786482 GOB786464:GOJ786482 GXX786464:GYF786482 HHT786464:HIB786482 HRP786464:HRX786482 IBL786464:IBT786482 ILH786464:ILP786482 IVD786464:IVL786482 JEZ786464:JFH786482 JOV786464:JPD786482 JYR786464:JYZ786482 KIN786464:KIV786482 KSJ786464:KSR786482 LCF786464:LCN786482 LMB786464:LMJ786482 LVX786464:LWF786482 MFT786464:MGB786482 MPP786464:MPX786482 MZL786464:MZT786482 NJH786464:NJP786482 NTD786464:NTL786482 OCZ786464:ODH786482 OMV786464:OND786482 OWR786464:OWZ786482 PGN786464:PGV786482 PQJ786464:PQR786482 QAF786464:QAN786482 QKB786464:QKJ786482 QTX786464:QUF786482 RDT786464:REB786482 RNP786464:RNX786482 RXL786464:RXT786482 SHH786464:SHP786482 SRD786464:SRL786482 TAZ786464:TBH786482 TKV786464:TLD786482 TUR786464:TUZ786482 UEN786464:UEV786482 UOJ786464:UOR786482 UYF786464:UYN786482 VIB786464:VIJ786482 VRX786464:VSF786482 WBT786464:WCB786482 WLP786464:WLX786482 WVL786464:WVT786482 D852000:L852018 IZ852000:JH852018 SV852000:TD852018 ACR852000:ACZ852018 AMN852000:AMV852018 AWJ852000:AWR852018 BGF852000:BGN852018 BQB852000:BQJ852018 BZX852000:CAF852018 CJT852000:CKB852018 CTP852000:CTX852018 DDL852000:DDT852018 DNH852000:DNP852018 DXD852000:DXL852018 EGZ852000:EHH852018 EQV852000:ERD852018 FAR852000:FAZ852018 FKN852000:FKV852018 FUJ852000:FUR852018 GEF852000:GEN852018 GOB852000:GOJ852018 GXX852000:GYF852018 HHT852000:HIB852018 HRP852000:HRX852018 IBL852000:IBT852018 ILH852000:ILP852018 IVD852000:IVL852018 JEZ852000:JFH852018 JOV852000:JPD852018 JYR852000:JYZ852018 KIN852000:KIV852018 KSJ852000:KSR852018 LCF852000:LCN852018 LMB852000:LMJ852018 LVX852000:LWF852018 MFT852000:MGB852018 MPP852000:MPX852018 MZL852000:MZT852018 NJH852000:NJP852018 NTD852000:NTL852018 OCZ852000:ODH852018 OMV852000:OND852018 OWR852000:OWZ852018 PGN852000:PGV852018 PQJ852000:PQR852018 QAF852000:QAN852018 QKB852000:QKJ852018 QTX852000:QUF852018 RDT852000:REB852018 RNP852000:RNX852018 RXL852000:RXT852018 SHH852000:SHP852018 SRD852000:SRL852018 TAZ852000:TBH852018 TKV852000:TLD852018 TUR852000:TUZ852018 UEN852000:UEV852018 UOJ852000:UOR852018 UYF852000:UYN852018 VIB852000:VIJ852018 VRX852000:VSF852018 WBT852000:WCB852018 WLP852000:WLX852018 WVL852000:WVT852018 D917536:L917554 IZ917536:JH917554 SV917536:TD917554 ACR917536:ACZ917554 AMN917536:AMV917554 AWJ917536:AWR917554 BGF917536:BGN917554 BQB917536:BQJ917554 BZX917536:CAF917554 CJT917536:CKB917554 CTP917536:CTX917554 DDL917536:DDT917554 DNH917536:DNP917554 DXD917536:DXL917554 EGZ917536:EHH917554 EQV917536:ERD917554 FAR917536:FAZ917554 FKN917536:FKV917554 FUJ917536:FUR917554 GEF917536:GEN917554 GOB917536:GOJ917554 GXX917536:GYF917554 HHT917536:HIB917554 HRP917536:HRX917554 IBL917536:IBT917554 ILH917536:ILP917554 IVD917536:IVL917554 JEZ917536:JFH917554 JOV917536:JPD917554 JYR917536:JYZ917554 KIN917536:KIV917554 KSJ917536:KSR917554 LCF917536:LCN917554 LMB917536:LMJ917554 LVX917536:LWF917554 MFT917536:MGB917554 MPP917536:MPX917554 MZL917536:MZT917554 NJH917536:NJP917554 NTD917536:NTL917554 OCZ917536:ODH917554 OMV917536:OND917554 OWR917536:OWZ917554 PGN917536:PGV917554 PQJ917536:PQR917554 QAF917536:QAN917554 QKB917536:QKJ917554 QTX917536:QUF917554 RDT917536:REB917554 RNP917536:RNX917554 RXL917536:RXT917554 SHH917536:SHP917554 SRD917536:SRL917554 TAZ917536:TBH917554 TKV917536:TLD917554 TUR917536:TUZ917554 UEN917536:UEV917554 UOJ917536:UOR917554 UYF917536:UYN917554 VIB917536:VIJ917554 VRX917536:VSF917554 WBT917536:WCB917554 WLP917536:WLX917554 WVL917536:WVT917554 D983072:L983090 IZ983072:JH983090 SV983072:TD983090 ACR983072:ACZ983090 AMN983072:AMV983090 AWJ983072:AWR983090 BGF983072:BGN983090 BQB983072:BQJ983090 BZX983072:CAF983090 CJT983072:CKB983090 CTP983072:CTX983090 DDL983072:DDT983090 DNH983072:DNP983090 DXD983072:DXL983090 EGZ983072:EHH983090 EQV983072:ERD983090 FAR983072:FAZ983090 FKN983072:FKV983090 FUJ983072:FUR983090 GEF983072:GEN983090 GOB983072:GOJ983090 GXX983072:GYF983090 HHT983072:HIB983090 HRP983072:HRX983090 IBL983072:IBT983090 ILH983072:ILP983090 IVD983072:IVL983090 JEZ983072:JFH983090 JOV983072:JPD983090 JYR983072:JYZ983090 KIN983072:KIV983090 KSJ983072:KSR983090 LCF983072:LCN983090 LMB983072:LMJ983090 LVX983072:LWF983090 MFT983072:MGB983090 MPP983072:MPX983090 MZL983072:MZT983090 NJH983072:NJP983090 NTD983072:NTL983090 OCZ983072:ODH983090 OMV983072:OND983090 OWR983072:OWZ983090 PGN983072:PGV983090 PQJ983072:PQR983090 QAF983072:QAN983090 QKB983072:QKJ983090 QTX983072:QUF983090 RDT983072:REB983090 RNP983072:RNX983090 RXL983072:RXT983090 SHH983072:SHP983090 SRD983072:SRL983090 TAZ983072:TBH983090 TKV983072:TLD983090 TUR983072:TUZ983090 UEN983072:UEV983090 UOJ983072:UOR983090 UYF983072:UYN983090 VIB983072:VIJ983090 VRX983072:VSF983090 WBT983072:WCB983090 WLP983072:WLX983090 WVL983072:WVT983090">
      <formula1>-999999999999</formula1>
      <formula2>999999999999</formula2>
    </dataValidation>
    <dataValidation imeMode="off" allowBlank="1" showDropDown="0" showInputMessage="1" showErrorMessage="1" sqref="B8:B21 D8:K20 D5:K6 B5:B6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D22:K24 IZ22:JG24 SV22:TC24 ACR22:ACY24 AMN22:AMU24 AWJ22:AWQ24 BGF22:BGM24 BQB22:BQI24 BZX22:CAE24 CJT22:CKA24 CTP22:CTW24 DDL22:DDS24 DNH22:DNO24 DXD22:DXK24 EGZ22:EHG24 EQV22:ERC24 FAR22:FAY24 FKN22:FKU24 FUJ22:FUQ24 GEF22:GEM24 GOB22:GOI24 GXX22:GYE24 HHT22:HIA24 HRP22:HRW24 IBL22:IBS24 ILH22:ILO24 IVD22:IVK24 JEZ22:JFG24 JOV22:JPC24 JYR22:JYY24 KIN22:KIU24 KSJ22:KSQ24 LCF22:LCM24 LMB22:LMI24 LVX22:LWE24 MFT22:MGA24 MPP22:MPW24 MZL22:MZS24 NJH22:NJO24 NTD22:NTK24 OCZ22:ODG24 OMV22:ONC24 OWR22:OWY24 PGN22:PGU24 PQJ22:PQQ24 QAF22:QAM24 QKB22:QKI24 QTX22:QUE24 RDT22:REA24 RNP22:RNW24 RXL22:RXS24 SHH22:SHO24 SRD22:SRK24 TAZ22:TBG24 TKV22:TLC24 TUR22:TUY24 UEN22:UEU24 UOJ22:UOQ24 UYF22:UYM24 VIB22:VII24 VRX22:VSE24 WBT22:WCA24 WLP22:WLW24 WVL22:WVS24 D65558:K65560 IZ65558:JG65560 SV65558:TC65560 ACR65558:ACY65560 AMN65558:AMU65560 AWJ65558:AWQ65560 BGF65558:BGM65560 BQB65558:BQI65560 BZX65558:CAE65560 CJT65558:CKA65560 CTP65558:CTW65560 DDL65558:DDS65560 DNH65558:DNO65560 DXD65558:DXK65560 EGZ65558:EHG65560 EQV65558:ERC65560 FAR65558:FAY65560 FKN65558:FKU65560 FUJ65558:FUQ65560 GEF65558:GEM65560 GOB65558:GOI65560 GXX65558:GYE65560 HHT65558:HIA65560 HRP65558:HRW65560 IBL65558:IBS65560 ILH65558:ILO65560 IVD65558:IVK65560 JEZ65558:JFG65560 JOV65558:JPC65560 JYR65558:JYY65560 KIN65558:KIU65560 KSJ65558:KSQ65560 LCF65558:LCM65560 LMB65558:LMI65560 LVX65558:LWE65560 MFT65558:MGA65560 MPP65558:MPW65560 MZL65558:MZS65560 NJH65558:NJO65560 NTD65558:NTK65560 OCZ65558:ODG65560 OMV65558:ONC65560 OWR65558:OWY65560 PGN65558:PGU65560 PQJ65558:PQQ65560 QAF65558:QAM65560 QKB65558:QKI65560 QTX65558:QUE65560 RDT65558:REA65560 RNP65558:RNW65560 RXL65558:RXS65560 SHH65558:SHO65560 SRD65558:SRK65560 TAZ65558:TBG65560 TKV65558:TLC65560 TUR65558:TUY65560 UEN65558:UEU65560 UOJ65558:UOQ65560 UYF65558:UYM65560 VIB65558:VII65560 VRX65558:VSE65560 WBT65558:WCA65560 WLP65558:WLW65560 WVL65558:WVS65560 D131094:K131096 IZ131094:JG131096 SV131094:TC131096 ACR131094:ACY131096 AMN131094:AMU131096 AWJ131094:AWQ131096 BGF131094:BGM131096 BQB131094:BQI131096 BZX131094:CAE131096 CJT131094:CKA131096 CTP131094:CTW131096 DDL131094:DDS131096 DNH131094:DNO131096 DXD131094:DXK131096 EGZ131094:EHG131096 EQV131094:ERC131096 FAR131094:FAY131096 FKN131094:FKU131096 FUJ131094:FUQ131096 GEF131094:GEM131096 GOB131094:GOI131096 GXX131094:GYE131096 HHT131094:HIA131096 HRP131094:HRW131096 IBL131094:IBS131096 ILH131094:ILO131096 IVD131094:IVK131096 JEZ131094:JFG131096 JOV131094:JPC131096 JYR131094:JYY131096 KIN131094:KIU131096 KSJ131094:KSQ131096 LCF131094:LCM131096 LMB131094:LMI131096 LVX131094:LWE131096 MFT131094:MGA131096 MPP131094:MPW131096 MZL131094:MZS131096 NJH131094:NJO131096 NTD131094:NTK131096 OCZ131094:ODG131096 OMV131094:ONC131096 OWR131094:OWY131096 PGN131094:PGU131096 PQJ131094:PQQ131096 QAF131094:QAM131096 QKB131094:QKI131096 QTX131094:QUE131096 RDT131094:REA131096 RNP131094:RNW131096 RXL131094:RXS131096 SHH131094:SHO131096 SRD131094:SRK131096 TAZ131094:TBG131096 TKV131094:TLC131096 TUR131094:TUY131096 UEN131094:UEU131096 UOJ131094:UOQ131096 UYF131094:UYM131096 VIB131094:VII131096 VRX131094:VSE131096 WBT131094:WCA131096 WLP131094:WLW131096 WVL131094:WVS131096 D196630:K196632 IZ196630:JG196632 SV196630:TC196632 ACR196630:ACY196632 AMN196630:AMU196632 AWJ196630:AWQ196632 BGF196630:BGM196632 BQB196630:BQI196632 BZX196630:CAE196632 CJT196630:CKA196632 CTP196630:CTW196632 DDL196630:DDS196632 DNH196630:DNO196632 DXD196630:DXK196632 EGZ196630:EHG196632 EQV196630:ERC196632 FAR196630:FAY196632 FKN196630:FKU196632 FUJ196630:FUQ196632 GEF196630:GEM196632 GOB196630:GOI196632 GXX196630:GYE196632 HHT196630:HIA196632 HRP196630:HRW196632 IBL196630:IBS196632 ILH196630:ILO196632 IVD196630:IVK196632 JEZ196630:JFG196632 JOV196630:JPC196632 JYR196630:JYY196632 KIN196630:KIU196632 KSJ196630:KSQ196632 LCF196630:LCM196632 LMB196630:LMI196632 LVX196630:LWE196632 MFT196630:MGA196632 MPP196630:MPW196632 MZL196630:MZS196632 NJH196630:NJO196632 NTD196630:NTK196632 OCZ196630:ODG196632 OMV196630:ONC196632 OWR196630:OWY196632 PGN196630:PGU196632 PQJ196630:PQQ196632 QAF196630:QAM196632 QKB196630:QKI196632 QTX196630:QUE196632 RDT196630:REA196632 RNP196630:RNW196632 RXL196630:RXS196632 SHH196630:SHO196632 SRD196630:SRK196632 TAZ196630:TBG196632 TKV196630:TLC196632 TUR196630:TUY196632 UEN196630:UEU196632 UOJ196630:UOQ196632 UYF196630:UYM196632 VIB196630:VII196632 VRX196630:VSE196632 WBT196630:WCA196632 WLP196630:WLW196632 WVL196630:WVS196632 D262166:K262168 IZ262166:JG262168 SV262166:TC262168 ACR262166:ACY262168 AMN262166:AMU262168 AWJ262166:AWQ262168 BGF262166:BGM262168 BQB262166:BQI262168 BZX262166:CAE262168 CJT262166:CKA262168 CTP262166:CTW262168 DDL262166:DDS262168 DNH262166:DNO262168 DXD262166:DXK262168 EGZ262166:EHG262168 EQV262166:ERC262168 FAR262166:FAY262168 FKN262166:FKU262168 FUJ262166:FUQ262168 GEF262166:GEM262168 GOB262166:GOI262168 GXX262166:GYE262168 HHT262166:HIA262168 HRP262166:HRW262168 IBL262166:IBS262168 ILH262166:ILO262168 IVD262166:IVK262168 JEZ262166:JFG262168 JOV262166:JPC262168 JYR262166:JYY262168 KIN262166:KIU262168 KSJ262166:KSQ262168 LCF262166:LCM262168 LMB262166:LMI262168 LVX262166:LWE262168 MFT262166:MGA262168 MPP262166:MPW262168 MZL262166:MZS262168 NJH262166:NJO262168 NTD262166:NTK262168 OCZ262166:ODG262168 OMV262166:ONC262168 OWR262166:OWY262168 PGN262166:PGU262168 PQJ262166:PQQ262168 QAF262166:QAM262168 QKB262166:QKI262168 QTX262166:QUE262168 RDT262166:REA262168 RNP262166:RNW262168 RXL262166:RXS262168 SHH262166:SHO262168 SRD262166:SRK262168 TAZ262166:TBG262168 TKV262166:TLC262168 TUR262166:TUY262168 UEN262166:UEU262168 UOJ262166:UOQ262168 UYF262166:UYM262168 VIB262166:VII262168 VRX262166:VSE262168 WBT262166:WCA262168 WLP262166:WLW262168 WVL262166:WVS262168 D327702:K327704 IZ327702:JG327704 SV327702:TC327704 ACR327702:ACY327704 AMN327702:AMU327704 AWJ327702:AWQ327704 BGF327702:BGM327704 BQB327702:BQI327704 BZX327702:CAE327704 CJT327702:CKA327704 CTP327702:CTW327704 DDL327702:DDS327704 DNH327702:DNO327704 DXD327702:DXK327704 EGZ327702:EHG327704 EQV327702:ERC327704 FAR327702:FAY327704 FKN327702:FKU327704 FUJ327702:FUQ327704 GEF327702:GEM327704 GOB327702:GOI327704 GXX327702:GYE327704 HHT327702:HIA327704 HRP327702:HRW327704 IBL327702:IBS327704 ILH327702:ILO327704 IVD327702:IVK327704 JEZ327702:JFG327704 JOV327702:JPC327704 JYR327702:JYY327704 KIN327702:KIU327704 KSJ327702:KSQ327704 LCF327702:LCM327704 LMB327702:LMI327704 LVX327702:LWE327704 MFT327702:MGA327704 MPP327702:MPW327704 MZL327702:MZS327704 NJH327702:NJO327704 NTD327702:NTK327704 OCZ327702:ODG327704 OMV327702:ONC327704 OWR327702:OWY327704 PGN327702:PGU327704 PQJ327702:PQQ327704 QAF327702:QAM327704 QKB327702:QKI327704 QTX327702:QUE327704 RDT327702:REA327704 RNP327702:RNW327704 RXL327702:RXS327704 SHH327702:SHO327704 SRD327702:SRK327704 TAZ327702:TBG327704 TKV327702:TLC327704 TUR327702:TUY327704 UEN327702:UEU327704 UOJ327702:UOQ327704 UYF327702:UYM327704 VIB327702:VII327704 VRX327702:VSE327704 WBT327702:WCA327704 WLP327702:WLW327704 WVL327702:WVS327704 D393238:K393240 IZ393238:JG393240 SV393238:TC393240 ACR393238:ACY393240 AMN393238:AMU393240 AWJ393238:AWQ393240 BGF393238:BGM393240 BQB393238:BQI393240 BZX393238:CAE393240 CJT393238:CKA393240 CTP393238:CTW393240 DDL393238:DDS393240 DNH393238:DNO393240 DXD393238:DXK393240 EGZ393238:EHG393240 EQV393238:ERC393240 FAR393238:FAY393240 FKN393238:FKU393240 FUJ393238:FUQ393240 GEF393238:GEM393240 GOB393238:GOI393240 GXX393238:GYE393240 HHT393238:HIA393240 HRP393238:HRW393240 IBL393238:IBS393240 ILH393238:ILO393240 IVD393238:IVK393240 JEZ393238:JFG393240 JOV393238:JPC393240 JYR393238:JYY393240 KIN393238:KIU393240 KSJ393238:KSQ393240 LCF393238:LCM393240 LMB393238:LMI393240 LVX393238:LWE393240 MFT393238:MGA393240 MPP393238:MPW393240 MZL393238:MZS393240 NJH393238:NJO393240 NTD393238:NTK393240 OCZ393238:ODG393240 OMV393238:ONC393240 OWR393238:OWY393240 PGN393238:PGU393240 PQJ393238:PQQ393240 QAF393238:QAM393240 QKB393238:QKI393240 QTX393238:QUE393240 RDT393238:REA393240 RNP393238:RNW393240 RXL393238:RXS393240 SHH393238:SHO393240 SRD393238:SRK393240 TAZ393238:TBG393240 TKV393238:TLC393240 TUR393238:TUY393240 UEN393238:UEU393240 UOJ393238:UOQ393240 UYF393238:UYM393240 VIB393238:VII393240 VRX393238:VSE393240 WBT393238:WCA393240 WLP393238:WLW393240 WVL393238:WVS393240 D458774:K458776 IZ458774:JG458776 SV458774:TC458776 ACR458774:ACY458776 AMN458774:AMU458776 AWJ458774:AWQ458776 BGF458774:BGM458776 BQB458774:BQI458776 BZX458774:CAE458776 CJT458774:CKA458776 CTP458774:CTW458776 DDL458774:DDS458776 DNH458774:DNO458776 DXD458774:DXK458776 EGZ458774:EHG458776 EQV458774:ERC458776 FAR458774:FAY458776 FKN458774:FKU458776 FUJ458774:FUQ458776 GEF458774:GEM458776 GOB458774:GOI458776 GXX458774:GYE458776 HHT458774:HIA458776 HRP458774:HRW458776 IBL458774:IBS458776 ILH458774:ILO458776 IVD458774:IVK458776 JEZ458774:JFG458776 JOV458774:JPC458776 JYR458774:JYY458776 KIN458774:KIU458776 KSJ458774:KSQ458776 LCF458774:LCM458776 LMB458774:LMI458776 LVX458774:LWE458776 MFT458774:MGA458776 MPP458774:MPW458776 MZL458774:MZS458776 NJH458774:NJO458776 NTD458774:NTK458776 OCZ458774:ODG458776 OMV458774:ONC458776 OWR458774:OWY458776 PGN458774:PGU458776 PQJ458774:PQQ458776 QAF458774:QAM458776 QKB458774:QKI458776 QTX458774:QUE458776 RDT458774:REA458776 RNP458774:RNW458776 RXL458774:RXS458776 SHH458774:SHO458776 SRD458774:SRK458776 TAZ458774:TBG458776 TKV458774:TLC458776 TUR458774:TUY458776 UEN458774:UEU458776 UOJ458774:UOQ458776 UYF458774:UYM458776 VIB458774:VII458776 VRX458774:VSE458776 WBT458774:WCA458776 WLP458774:WLW458776 WVL458774:WVS458776 D524310:K524312 IZ524310:JG524312 SV524310:TC524312 ACR524310:ACY524312 AMN524310:AMU524312 AWJ524310:AWQ524312 BGF524310:BGM524312 BQB524310:BQI524312 BZX524310:CAE524312 CJT524310:CKA524312 CTP524310:CTW524312 DDL524310:DDS524312 DNH524310:DNO524312 DXD524310:DXK524312 EGZ524310:EHG524312 EQV524310:ERC524312 FAR524310:FAY524312 FKN524310:FKU524312 FUJ524310:FUQ524312 GEF524310:GEM524312 GOB524310:GOI524312 GXX524310:GYE524312 HHT524310:HIA524312 HRP524310:HRW524312 IBL524310:IBS524312 ILH524310:ILO524312 IVD524310:IVK524312 JEZ524310:JFG524312 JOV524310:JPC524312 JYR524310:JYY524312 KIN524310:KIU524312 KSJ524310:KSQ524312 LCF524310:LCM524312 LMB524310:LMI524312 LVX524310:LWE524312 MFT524310:MGA524312 MPP524310:MPW524312 MZL524310:MZS524312 NJH524310:NJO524312 NTD524310:NTK524312 OCZ524310:ODG524312 OMV524310:ONC524312 OWR524310:OWY524312 PGN524310:PGU524312 PQJ524310:PQQ524312 QAF524310:QAM524312 QKB524310:QKI524312 QTX524310:QUE524312 RDT524310:REA524312 RNP524310:RNW524312 RXL524310:RXS524312 SHH524310:SHO524312 SRD524310:SRK524312 TAZ524310:TBG524312 TKV524310:TLC524312 TUR524310:TUY524312 UEN524310:UEU524312 UOJ524310:UOQ524312 UYF524310:UYM524312 VIB524310:VII524312 VRX524310:VSE524312 WBT524310:WCA524312 WLP524310:WLW524312 WVL524310:WVS524312 D589846:K589848 IZ589846:JG589848 SV589846:TC589848 ACR589846:ACY589848 AMN589846:AMU589848 AWJ589846:AWQ589848 BGF589846:BGM589848 BQB589846:BQI589848 BZX589846:CAE589848 CJT589846:CKA589848 CTP589846:CTW589848 DDL589846:DDS589848 DNH589846:DNO589848 DXD589846:DXK589848 EGZ589846:EHG589848 EQV589846:ERC589848 FAR589846:FAY589848 FKN589846:FKU589848 FUJ589846:FUQ589848 GEF589846:GEM589848 GOB589846:GOI589848 GXX589846:GYE589848 HHT589846:HIA589848 HRP589846:HRW589848 IBL589846:IBS589848 ILH589846:ILO589848 IVD589846:IVK589848 JEZ589846:JFG589848 JOV589846:JPC589848 JYR589846:JYY589848 KIN589846:KIU589848 KSJ589846:KSQ589848 LCF589846:LCM589848 LMB589846:LMI589848 LVX589846:LWE589848 MFT589846:MGA589848 MPP589846:MPW589848 MZL589846:MZS589848 NJH589846:NJO589848 NTD589846:NTK589848 OCZ589846:ODG589848 OMV589846:ONC589848 OWR589846:OWY589848 PGN589846:PGU589848 PQJ589846:PQQ589848 QAF589846:QAM589848 QKB589846:QKI589848 QTX589846:QUE589848 RDT589846:REA589848 RNP589846:RNW589848 RXL589846:RXS589848 SHH589846:SHO589848 SRD589846:SRK589848 TAZ589846:TBG589848 TKV589846:TLC589848 TUR589846:TUY589848 UEN589846:UEU589848 UOJ589846:UOQ589848 UYF589846:UYM589848 VIB589846:VII589848 VRX589846:VSE589848 WBT589846:WCA589848 WLP589846:WLW589848 WVL589846:WVS589848 D655382:K655384 IZ655382:JG655384 SV655382:TC655384 ACR655382:ACY655384 AMN655382:AMU655384 AWJ655382:AWQ655384 BGF655382:BGM655384 BQB655382:BQI655384 BZX655382:CAE655384 CJT655382:CKA655384 CTP655382:CTW655384 DDL655382:DDS655384 DNH655382:DNO655384 DXD655382:DXK655384 EGZ655382:EHG655384 EQV655382:ERC655384 FAR655382:FAY655384 FKN655382:FKU655384 FUJ655382:FUQ655384 GEF655382:GEM655384 GOB655382:GOI655384 GXX655382:GYE655384 HHT655382:HIA655384 HRP655382:HRW655384 IBL655382:IBS655384 ILH655382:ILO655384 IVD655382:IVK655384 JEZ655382:JFG655384 JOV655382:JPC655384 JYR655382:JYY655384 KIN655382:KIU655384 KSJ655382:KSQ655384 LCF655382:LCM655384 LMB655382:LMI655384 LVX655382:LWE655384 MFT655382:MGA655384 MPP655382:MPW655384 MZL655382:MZS655384 NJH655382:NJO655384 NTD655382:NTK655384 OCZ655382:ODG655384 OMV655382:ONC655384 OWR655382:OWY655384 PGN655382:PGU655384 PQJ655382:PQQ655384 QAF655382:QAM655384 QKB655382:QKI655384 QTX655382:QUE655384 RDT655382:REA655384 RNP655382:RNW655384 RXL655382:RXS655384 SHH655382:SHO655384 SRD655382:SRK655384 TAZ655382:TBG655384 TKV655382:TLC655384 TUR655382:TUY655384 UEN655382:UEU655384 UOJ655382:UOQ655384 UYF655382:UYM655384 VIB655382:VII655384 VRX655382:VSE655384 WBT655382:WCA655384 WLP655382:WLW655384 WVL655382:WVS655384 D720918:K720920 IZ720918:JG720920 SV720918:TC720920 ACR720918:ACY720920 AMN720918:AMU720920 AWJ720918:AWQ720920 BGF720918:BGM720920 BQB720918:BQI720920 BZX720918:CAE720920 CJT720918:CKA720920 CTP720918:CTW720920 DDL720918:DDS720920 DNH720918:DNO720920 DXD720918:DXK720920 EGZ720918:EHG720920 EQV720918:ERC720920 FAR720918:FAY720920 FKN720918:FKU720920 FUJ720918:FUQ720920 GEF720918:GEM720920 GOB720918:GOI720920 GXX720918:GYE720920 HHT720918:HIA720920 HRP720918:HRW720920 IBL720918:IBS720920 ILH720918:ILO720920 IVD720918:IVK720920 JEZ720918:JFG720920 JOV720918:JPC720920 JYR720918:JYY720920 KIN720918:KIU720920 KSJ720918:KSQ720920 LCF720918:LCM720920 LMB720918:LMI720920 LVX720918:LWE720920 MFT720918:MGA720920 MPP720918:MPW720920 MZL720918:MZS720920 NJH720918:NJO720920 NTD720918:NTK720920 OCZ720918:ODG720920 OMV720918:ONC720920 OWR720918:OWY720920 PGN720918:PGU720920 PQJ720918:PQQ720920 QAF720918:QAM720920 QKB720918:QKI720920 QTX720918:QUE720920 RDT720918:REA720920 RNP720918:RNW720920 RXL720918:RXS720920 SHH720918:SHO720920 SRD720918:SRK720920 TAZ720918:TBG720920 TKV720918:TLC720920 TUR720918:TUY720920 UEN720918:UEU720920 UOJ720918:UOQ720920 UYF720918:UYM720920 VIB720918:VII720920 VRX720918:VSE720920 WBT720918:WCA720920 WLP720918:WLW720920 WVL720918:WVS720920 D786454:K786456 IZ786454:JG786456 SV786454:TC786456 ACR786454:ACY786456 AMN786454:AMU786456 AWJ786454:AWQ786456 BGF786454:BGM786456 BQB786454:BQI786456 BZX786454:CAE786456 CJT786454:CKA786456 CTP786454:CTW786456 DDL786454:DDS786456 DNH786454:DNO786456 DXD786454:DXK786456 EGZ786454:EHG786456 EQV786454:ERC786456 FAR786454:FAY786456 FKN786454:FKU786456 FUJ786454:FUQ786456 GEF786454:GEM786456 GOB786454:GOI786456 GXX786454:GYE786456 HHT786454:HIA786456 HRP786454:HRW786456 IBL786454:IBS786456 ILH786454:ILO786456 IVD786454:IVK786456 JEZ786454:JFG786456 JOV786454:JPC786456 JYR786454:JYY786456 KIN786454:KIU786456 KSJ786454:KSQ786456 LCF786454:LCM786456 LMB786454:LMI786456 LVX786454:LWE786456 MFT786454:MGA786456 MPP786454:MPW786456 MZL786454:MZS786456 NJH786454:NJO786456 NTD786454:NTK786456 OCZ786454:ODG786456 OMV786454:ONC786456 OWR786454:OWY786456 PGN786454:PGU786456 PQJ786454:PQQ786456 QAF786454:QAM786456 QKB786454:QKI786456 QTX786454:QUE786456 RDT786454:REA786456 RNP786454:RNW786456 RXL786454:RXS786456 SHH786454:SHO786456 SRD786454:SRK786456 TAZ786454:TBG786456 TKV786454:TLC786456 TUR786454:TUY786456 UEN786454:UEU786456 UOJ786454:UOQ786456 UYF786454:UYM786456 VIB786454:VII786456 VRX786454:VSE786456 WBT786454:WCA786456 WLP786454:WLW786456 WVL786454:WVS786456 D851990:K851992 IZ851990:JG851992 SV851990:TC851992 ACR851990:ACY851992 AMN851990:AMU851992 AWJ851990:AWQ851992 BGF851990:BGM851992 BQB851990:BQI851992 BZX851990:CAE851992 CJT851990:CKA851992 CTP851990:CTW851992 DDL851990:DDS851992 DNH851990:DNO851992 DXD851990:DXK851992 EGZ851990:EHG851992 EQV851990:ERC851992 FAR851990:FAY851992 FKN851990:FKU851992 FUJ851990:FUQ851992 GEF851990:GEM851992 GOB851990:GOI851992 GXX851990:GYE851992 HHT851990:HIA851992 HRP851990:HRW851992 IBL851990:IBS851992 ILH851990:ILO851992 IVD851990:IVK851992 JEZ851990:JFG851992 JOV851990:JPC851992 JYR851990:JYY851992 KIN851990:KIU851992 KSJ851990:KSQ851992 LCF851990:LCM851992 LMB851990:LMI851992 LVX851990:LWE851992 MFT851990:MGA851992 MPP851990:MPW851992 MZL851990:MZS851992 NJH851990:NJO851992 NTD851990:NTK851992 OCZ851990:ODG851992 OMV851990:ONC851992 OWR851990:OWY851992 PGN851990:PGU851992 PQJ851990:PQQ851992 QAF851990:QAM851992 QKB851990:QKI851992 QTX851990:QUE851992 RDT851990:REA851992 RNP851990:RNW851992 RXL851990:RXS851992 SHH851990:SHO851992 SRD851990:SRK851992 TAZ851990:TBG851992 TKV851990:TLC851992 TUR851990:TUY851992 UEN851990:UEU851992 UOJ851990:UOQ851992 UYF851990:UYM851992 VIB851990:VII851992 VRX851990:VSE851992 WBT851990:WCA851992 WLP851990:WLW851992 WVL851990:WVS851992 D917526:K917528 IZ917526:JG917528 SV917526:TC917528 ACR917526:ACY917528 AMN917526:AMU917528 AWJ917526:AWQ917528 BGF917526:BGM917528 BQB917526:BQI917528 BZX917526:CAE917528 CJT917526:CKA917528 CTP917526:CTW917528 DDL917526:DDS917528 DNH917526:DNO917528 DXD917526:DXK917528 EGZ917526:EHG917528 EQV917526:ERC917528 FAR917526:FAY917528 FKN917526:FKU917528 FUJ917526:FUQ917528 GEF917526:GEM917528 GOB917526:GOI917528 GXX917526:GYE917528 HHT917526:HIA917528 HRP917526:HRW917528 IBL917526:IBS917528 ILH917526:ILO917528 IVD917526:IVK917528 JEZ917526:JFG917528 JOV917526:JPC917528 JYR917526:JYY917528 KIN917526:KIU917528 KSJ917526:KSQ917528 LCF917526:LCM917528 LMB917526:LMI917528 LVX917526:LWE917528 MFT917526:MGA917528 MPP917526:MPW917528 MZL917526:MZS917528 NJH917526:NJO917528 NTD917526:NTK917528 OCZ917526:ODG917528 OMV917526:ONC917528 OWR917526:OWY917528 PGN917526:PGU917528 PQJ917526:PQQ917528 QAF917526:QAM917528 QKB917526:QKI917528 QTX917526:QUE917528 RDT917526:REA917528 RNP917526:RNW917528 RXL917526:RXS917528 SHH917526:SHO917528 SRD917526:SRK917528 TAZ917526:TBG917528 TKV917526:TLC917528 TUR917526:TUY917528 UEN917526:UEU917528 UOJ917526:UOQ917528 UYF917526:UYM917528 VIB917526:VII917528 VRX917526:VSE917528 WBT917526:WCA917528 WLP917526:WLW917528 WVL917526:WVS917528 D983062:K983064 IZ983062:JG983064 SV983062:TC983064 ACR983062:ACY983064 AMN983062:AMU983064 AWJ983062:AWQ983064 BGF983062:BGM983064 BQB983062:BQI983064 BZX983062:CAE983064 CJT983062:CKA983064 CTP983062:CTW983064 DDL983062:DDS983064 DNH983062:DNO983064 DXD983062:DXK983064 EGZ983062:EHG983064 EQV983062:ERC983064 FAR983062:FAY983064 FKN983062:FKU983064 FUJ983062:FUQ983064 GEF983062:GEM983064 GOB983062:GOI983064 GXX983062:GYE983064 HHT983062:HIA983064 HRP983062:HRW983064 IBL983062:IBS983064 ILH983062:ILO983064 IVD983062:IVK983064 JEZ983062:JFG983064 JOV983062:JPC983064 JYR983062:JYY983064 KIN983062:KIU983064 KSJ983062:KSQ983064 LCF983062:LCM983064 LMB983062:LMI983064 LVX983062:LWE983064 MFT983062:MGA983064 MPP983062:MPW983064 MZL983062:MZS983064 NJH983062:NJO983064 NTD983062:NTK983064 OCZ983062:ODG983064 OMV983062:ONC983064 OWR983062:OWY983064 PGN983062:PGU983064 PQJ983062:PQQ983064 QAF983062:QAM983064 QKB983062:QKI983064 QTX983062:QUE983064 RDT983062:REA983064 RNP983062:RNW983064 RXL983062:RXS983064 SHH983062:SHO983064 SRD983062:SRK983064 TAZ983062:TBG983064 TKV983062:TLC983064 TUR983062:TUY983064 UEN983062:UEU983064 UOJ983062:UOQ983064 UYF983062:UYM983064 VIB983062:VII983064 VRX983062:VSE983064 WBT983062:WCA983064 WLP983062:WLW983064 WVL983062:WVS983064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IZ5:JG6 SV5:TC6 ACR5:ACY6 AMN5:AMU6 AWJ5:AWQ6 BGF5:BGM6 BQB5:BQI6 BZX5:CAE6 CJT5:CKA6 CTP5:CTW6 DDL5:DDS6 DNH5:DNO6 DXD5:DXK6 EGZ5:EHG6 EQV5:ERC6 FAR5:FAY6 FKN5:FKU6 FUJ5:FUQ6 GEF5:GEM6 GOB5:GOI6 GXX5:GYE6 HHT5:HIA6 HRP5:HRW6 IBL5:IBS6 ILH5:ILO6 IVD5:IVK6 JEZ5:JFG6 JOV5:JPC6 JYR5:JYY6 KIN5:KIU6 KSJ5:KSQ6 LCF5:LCM6 LMB5:LMI6 LVX5:LWE6 MFT5:MGA6 MPP5:MPW6 MZL5:MZS6 NJH5:NJO6 NTD5:NTK6 OCZ5:ODG6 OMV5:ONC6 OWR5:OWY6 PGN5:PGU6 PQJ5:PQQ6 QAF5:QAM6 QKB5:QKI6 QTX5:QUE6 RDT5:REA6 RNP5:RNW6 RXL5:RXS6 SHH5:SHO6 SRD5:SRK6 TAZ5:TBG6 TKV5:TLC6 TUR5:TUY6 UEN5:UEU6 UOJ5:UOQ6 UYF5:UYM6 VIB5:VII6 VRX5:VSE6 WBT5:WCA6 WLP5:WLW6 WVL5:WVS6 D65541:K65542 IZ65541:JG65542 SV65541:TC65542 ACR65541:ACY65542 AMN65541:AMU65542 AWJ65541:AWQ65542 BGF65541:BGM65542 BQB65541:BQI65542 BZX65541:CAE65542 CJT65541:CKA65542 CTP65541:CTW65542 DDL65541:DDS65542 DNH65541:DNO65542 DXD65541:DXK65542 EGZ65541:EHG65542 EQV65541:ERC65542 FAR65541:FAY65542 FKN65541:FKU65542 FUJ65541:FUQ65542 GEF65541:GEM65542 GOB65541:GOI65542 GXX65541:GYE65542 HHT65541:HIA65542 HRP65541:HRW65542 IBL65541:IBS65542 ILH65541:ILO65542 IVD65541:IVK65542 JEZ65541:JFG65542 JOV65541:JPC65542 JYR65541:JYY65542 KIN65541:KIU65542 KSJ65541:KSQ65542 LCF65541:LCM65542 LMB65541:LMI65542 LVX65541:LWE65542 MFT65541:MGA65542 MPP65541:MPW65542 MZL65541:MZS65542 NJH65541:NJO65542 NTD65541:NTK65542 OCZ65541:ODG65542 OMV65541:ONC65542 OWR65541:OWY65542 PGN65541:PGU65542 PQJ65541:PQQ65542 QAF65541:QAM65542 QKB65541:QKI65542 QTX65541:QUE65542 RDT65541:REA65542 RNP65541:RNW65542 RXL65541:RXS65542 SHH65541:SHO65542 SRD65541:SRK65542 TAZ65541:TBG65542 TKV65541:TLC65542 TUR65541:TUY65542 UEN65541:UEU65542 UOJ65541:UOQ65542 UYF65541:UYM65542 VIB65541:VII65542 VRX65541:VSE65542 WBT65541:WCA65542 WLP65541:WLW65542 WVL65541:WVS65542 D131077:K131078 IZ131077:JG131078 SV131077:TC131078 ACR131077:ACY131078 AMN131077:AMU131078 AWJ131077:AWQ131078 BGF131077:BGM131078 BQB131077:BQI131078 BZX131077:CAE131078 CJT131077:CKA131078 CTP131077:CTW131078 DDL131077:DDS131078 DNH131077:DNO131078 DXD131077:DXK131078 EGZ131077:EHG131078 EQV131077:ERC131078 FAR131077:FAY131078 FKN131077:FKU131078 FUJ131077:FUQ131078 GEF131077:GEM131078 GOB131077:GOI131078 GXX131077:GYE131078 HHT131077:HIA131078 HRP131077:HRW131078 IBL131077:IBS131078 ILH131077:ILO131078 IVD131077:IVK131078 JEZ131077:JFG131078 JOV131077:JPC131078 JYR131077:JYY131078 KIN131077:KIU131078 KSJ131077:KSQ131078 LCF131077:LCM131078 LMB131077:LMI131078 LVX131077:LWE131078 MFT131077:MGA131078 MPP131077:MPW131078 MZL131077:MZS131078 NJH131077:NJO131078 NTD131077:NTK131078 OCZ131077:ODG131078 OMV131077:ONC131078 OWR131077:OWY131078 PGN131077:PGU131078 PQJ131077:PQQ131078 QAF131077:QAM131078 QKB131077:QKI131078 QTX131077:QUE131078 RDT131077:REA131078 RNP131077:RNW131078 RXL131077:RXS131078 SHH131077:SHO131078 SRD131077:SRK131078 TAZ131077:TBG131078 TKV131077:TLC131078 TUR131077:TUY131078 UEN131077:UEU131078 UOJ131077:UOQ131078 UYF131077:UYM131078 VIB131077:VII131078 VRX131077:VSE131078 WBT131077:WCA131078 WLP131077:WLW131078 WVL131077:WVS131078 D196613:K196614 IZ196613:JG196614 SV196613:TC196614 ACR196613:ACY196614 AMN196613:AMU196614 AWJ196613:AWQ196614 BGF196613:BGM196614 BQB196613:BQI196614 BZX196613:CAE196614 CJT196613:CKA196614 CTP196613:CTW196614 DDL196613:DDS196614 DNH196613:DNO196614 DXD196613:DXK196614 EGZ196613:EHG196614 EQV196613:ERC196614 FAR196613:FAY196614 FKN196613:FKU196614 FUJ196613:FUQ196614 GEF196613:GEM196614 GOB196613:GOI196614 GXX196613:GYE196614 HHT196613:HIA196614 HRP196613:HRW196614 IBL196613:IBS196614 ILH196613:ILO196614 IVD196613:IVK196614 JEZ196613:JFG196614 JOV196613:JPC196614 JYR196613:JYY196614 KIN196613:KIU196614 KSJ196613:KSQ196614 LCF196613:LCM196614 LMB196613:LMI196614 LVX196613:LWE196614 MFT196613:MGA196614 MPP196613:MPW196614 MZL196613:MZS196614 NJH196613:NJO196614 NTD196613:NTK196614 OCZ196613:ODG196614 OMV196613:ONC196614 OWR196613:OWY196614 PGN196613:PGU196614 PQJ196613:PQQ196614 QAF196613:QAM196614 QKB196613:QKI196614 QTX196613:QUE196614 RDT196613:REA196614 RNP196613:RNW196614 RXL196613:RXS196614 SHH196613:SHO196614 SRD196613:SRK196614 TAZ196613:TBG196614 TKV196613:TLC196614 TUR196613:TUY196614 UEN196613:UEU196614 UOJ196613:UOQ196614 UYF196613:UYM196614 VIB196613:VII196614 VRX196613:VSE196614 WBT196613:WCA196614 WLP196613:WLW196614 WVL196613:WVS196614 D262149:K262150 IZ262149:JG262150 SV262149:TC262150 ACR262149:ACY262150 AMN262149:AMU262150 AWJ262149:AWQ262150 BGF262149:BGM262150 BQB262149:BQI262150 BZX262149:CAE262150 CJT262149:CKA262150 CTP262149:CTW262150 DDL262149:DDS262150 DNH262149:DNO262150 DXD262149:DXK262150 EGZ262149:EHG262150 EQV262149:ERC262150 FAR262149:FAY262150 FKN262149:FKU262150 FUJ262149:FUQ262150 GEF262149:GEM262150 GOB262149:GOI262150 GXX262149:GYE262150 HHT262149:HIA262150 HRP262149:HRW262150 IBL262149:IBS262150 ILH262149:ILO262150 IVD262149:IVK262150 JEZ262149:JFG262150 JOV262149:JPC262150 JYR262149:JYY262150 KIN262149:KIU262150 KSJ262149:KSQ262150 LCF262149:LCM262150 LMB262149:LMI262150 LVX262149:LWE262150 MFT262149:MGA262150 MPP262149:MPW262150 MZL262149:MZS262150 NJH262149:NJO262150 NTD262149:NTK262150 OCZ262149:ODG262150 OMV262149:ONC262150 OWR262149:OWY262150 PGN262149:PGU262150 PQJ262149:PQQ262150 QAF262149:QAM262150 QKB262149:QKI262150 QTX262149:QUE262150 RDT262149:REA262150 RNP262149:RNW262150 RXL262149:RXS262150 SHH262149:SHO262150 SRD262149:SRK262150 TAZ262149:TBG262150 TKV262149:TLC262150 TUR262149:TUY262150 UEN262149:UEU262150 UOJ262149:UOQ262150 UYF262149:UYM262150 VIB262149:VII262150 VRX262149:VSE262150 WBT262149:WCA262150 WLP262149:WLW262150 WVL262149:WVS262150 D327685:K327686 IZ327685:JG327686 SV327685:TC327686 ACR327685:ACY327686 AMN327685:AMU327686 AWJ327685:AWQ327686 BGF327685:BGM327686 BQB327685:BQI327686 BZX327685:CAE327686 CJT327685:CKA327686 CTP327685:CTW327686 DDL327685:DDS327686 DNH327685:DNO327686 DXD327685:DXK327686 EGZ327685:EHG327686 EQV327685:ERC327686 FAR327685:FAY327686 FKN327685:FKU327686 FUJ327685:FUQ327686 GEF327685:GEM327686 GOB327685:GOI327686 GXX327685:GYE327686 HHT327685:HIA327686 HRP327685:HRW327686 IBL327685:IBS327686 ILH327685:ILO327686 IVD327685:IVK327686 JEZ327685:JFG327686 JOV327685:JPC327686 JYR327685:JYY327686 KIN327685:KIU327686 KSJ327685:KSQ327686 LCF327685:LCM327686 LMB327685:LMI327686 LVX327685:LWE327686 MFT327685:MGA327686 MPP327685:MPW327686 MZL327685:MZS327686 NJH327685:NJO327686 NTD327685:NTK327686 OCZ327685:ODG327686 OMV327685:ONC327686 OWR327685:OWY327686 PGN327685:PGU327686 PQJ327685:PQQ327686 QAF327685:QAM327686 QKB327685:QKI327686 QTX327685:QUE327686 RDT327685:REA327686 RNP327685:RNW327686 RXL327685:RXS327686 SHH327685:SHO327686 SRD327685:SRK327686 TAZ327685:TBG327686 TKV327685:TLC327686 TUR327685:TUY327686 UEN327685:UEU327686 UOJ327685:UOQ327686 UYF327685:UYM327686 VIB327685:VII327686 VRX327685:VSE327686 WBT327685:WCA327686 WLP327685:WLW327686 WVL327685:WVS327686 D393221:K393222 IZ393221:JG393222 SV393221:TC393222 ACR393221:ACY393222 AMN393221:AMU393222 AWJ393221:AWQ393222 BGF393221:BGM393222 BQB393221:BQI393222 BZX393221:CAE393222 CJT393221:CKA393222 CTP393221:CTW393222 DDL393221:DDS393222 DNH393221:DNO393222 DXD393221:DXK393222 EGZ393221:EHG393222 EQV393221:ERC393222 FAR393221:FAY393222 FKN393221:FKU393222 FUJ393221:FUQ393222 GEF393221:GEM393222 GOB393221:GOI393222 GXX393221:GYE393222 HHT393221:HIA393222 HRP393221:HRW393222 IBL393221:IBS393222 ILH393221:ILO393222 IVD393221:IVK393222 JEZ393221:JFG393222 JOV393221:JPC393222 JYR393221:JYY393222 KIN393221:KIU393222 KSJ393221:KSQ393222 LCF393221:LCM393222 LMB393221:LMI393222 LVX393221:LWE393222 MFT393221:MGA393222 MPP393221:MPW393222 MZL393221:MZS393222 NJH393221:NJO393222 NTD393221:NTK393222 OCZ393221:ODG393222 OMV393221:ONC393222 OWR393221:OWY393222 PGN393221:PGU393222 PQJ393221:PQQ393222 QAF393221:QAM393222 QKB393221:QKI393222 QTX393221:QUE393222 RDT393221:REA393222 RNP393221:RNW393222 RXL393221:RXS393222 SHH393221:SHO393222 SRD393221:SRK393222 TAZ393221:TBG393222 TKV393221:TLC393222 TUR393221:TUY393222 UEN393221:UEU393222 UOJ393221:UOQ393222 UYF393221:UYM393222 VIB393221:VII393222 VRX393221:VSE393222 WBT393221:WCA393222 WLP393221:WLW393222 WVL393221:WVS393222 D458757:K458758 IZ458757:JG458758 SV458757:TC458758 ACR458757:ACY458758 AMN458757:AMU458758 AWJ458757:AWQ458758 BGF458757:BGM458758 BQB458757:BQI458758 BZX458757:CAE458758 CJT458757:CKA458758 CTP458757:CTW458758 DDL458757:DDS458758 DNH458757:DNO458758 DXD458757:DXK458758 EGZ458757:EHG458758 EQV458757:ERC458758 FAR458757:FAY458758 FKN458757:FKU458758 FUJ458757:FUQ458758 GEF458757:GEM458758 GOB458757:GOI458758 GXX458757:GYE458758 HHT458757:HIA458758 HRP458757:HRW458758 IBL458757:IBS458758 ILH458757:ILO458758 IVD458757:IVK458758 JEZ458757:JFG458758 JOV458757:JPC458758 JYR458757:JYY458758 KIN458757:KIU458758 KSJ458757:KSQ458758 LCF458757:LCM458758 LMB458757:LMI458758 LVX458757:LWE458758 MFT458757:MGA458758 MPP458757:MPW458758 MZL458757:MZS458758 NJH458757:NJO458758 NTD458757:NTK458758 OCZ458757:ODG458758 OMV458757:ONC458758 OWR458757:OWY458758 PGN458757:PGU458758 PQJ458757:PQQ458758 QAF458757:QAM458758 QKB458757:QKI458758 QTX458757:QUE458758 RDT458757:REA458758 RNP458757:RNW458758 RXL458757:RXS458758 SHH458757:SHO458758 SRD458757:SRK458758 TAZ458757:TBG458758 TKV458757:TLC458758 TUR458757:TUY458758 UEN458757:UEU458758 UOJ458757:UOQ458758 UYF458757:UYM458758 VIB458757:VII458758 VRX458757:VSE458758 WBT458757:WCA458758 WLP458757:WLW458758 WVL458757:WVS458758 D524293:K524294 IZ524293:JG524294 SV524293:TC524294 ACR524293:ACY524294 AMN524293:AMU524294 AWJ524293:AWQ524294 BGF524293:BGM524294 BQB524293:BQI524294 BZX524293:CAE524294 CJT524293:CKA524294 CTP524293:CTW524294 DDL524293:DDS524294 DNH524293:DNO524294 DXD524293:DXK524294 EGZ524293:EHG524294 EQV524293:ERC524294 FAR524293:FAY524294 FKN524293:FKU524294 FUJ524293:FUQ524294 GEF524293:GEM524294 GOB524293:GOI524294 GXX524293:GYE524294 HHT524293:HIA524294 HRP524293:HRW524294 IBL524293:IBS524294 ILH524293:ILO524294 IVD524293:IVK524294 JEZ524293:JFG524294 JOV524293:JPC524294 JYR524293:JYY524294 KIN524293:KIU524294 KSJ524293:KSQ524294 LCF524293:LCM524294 LMB524293:LMI524294 LVX524293:LWE524294 MFT524293:MGA524294 MPP524293:MPW524294 MZL524293:MZS524294 NJH524293:NJO524294 NTD524293:NTK524294 OCZ524293:ODG524294 OMV524293:ONC524294 OWR524293:OWY524294 PGN524293:PGU524294 PQJ524293:PQQ524294 QAF524293:QAM524294 QKB524293:QKI524294 QTX524293:QUE524294 RDT524293:REA524294 RNP524293:RNW524294 RXL524293:RXS524294 SHH524293:SHO524294 SRD524293:SRK524294 TAZ524293:TBG524294 TKV524293:TLC524294 TUR524293:TUY524294 UEN524293:UEU524294 UOJ524293:UOQ524294 UYF524293:UYM524294 VIB524293:VII524294 VRX524293:VSE524294 WBT524293:WCA524294 WLP524293:WLW524294 WVL524293:WVS524294 D589829:K589830 IZ589829:JG589830 SV589829:TC589830 ACR589829:ACY589830 AMN589829:AMU589830 AWJ589829:AWQ589830 BGF589829:BGM589830 BQB589829:BQI589830 BZX589829:CAE589830 CJT589829:CKA589830 CTP589829:CTW589830 DDL589829:DDS589830 DNH589829:DNO589830 DXD589829:DXK589830 EGZ589829:EHG589830 EQV589829:ERC589830 FAR589829:FAY589830 FKN589829:FKU589830 FUJ589829:FUQ589830 GEF589829:GEM589830 GOB589829:GOI589830 GXX589829:GYE589830 HHT589829:HIA589830 HRP589829:HRW589830 IBL589829:IBS589830 ILH589829:ILO589830 IVD589829:IVK589830 JEZ589829:JFG589830 JOV589829:JPC589830 JYR589829:JYY589830 KIN589829:KIU589830 KSJ589829:KSQ589830 LCF589829:LCM589830 LMB589829:LMI589830 LVX589829:LWE589830 MFT589829:MGA589830 MPP589829:MPW589830 MZL589829:MZS589830 NJH589829:NJO589830 NTD589829:NTK589830 OCZ589829:ODG589830 OMV589829:ONC589830 OWR589829:OWY589830 PGN589829:PGU589830 PQJ589829:PQQ589830 QAF589829:QAM589830 QKB589829:QKI589830 QTX589829:QUE589830 RDT589829:REA589830 RNP589829:RNW589830 RXL589829:RXS589830 SHH589829:SHO589830 SRD589829:SRK589830 TAZ589829:TBG589830 TKV589829:TLC589830 TUR589829:TUY589830 UEN589829:UEU589830 UOJ589829:UOQ589830 UYF589829:UYM589830 VIB589829:VII589830 VRX589829:VSE589830 WBT589829:WCA589830 WLP589829:WLW589830 WVL589829:WVS589830 D655365:K655366 IZ655365:JG655366 SV655365:TC655366 ACR655365:ACY655366 AMN655365:AMU655366 AWJ655365:AWQ655366 BGF655365:BGM655366 BQB655365:BQI655366 BZX655365:CAE655366 CJT655365:CKA655366 CTP655365:CTW655366 DDL655365:DDS655366 DNH655365:DNO655366 DXD655365:DXK655366 EGZ655365:EHG655366 EQV655365:ERC655366 FAR655365:FAY655366 FKN655365:FKU655366 FUJ655365:FUQ655366 GEF655365:GEM655366 GOB655365:GOI655366 GXX655365:GYE655366 HHT655365:HIA655366 HRP655365:HRW655366 IBL655365:IBS655366 ILH655365:ILO655366 IVD655365:IVK655366 JEZ655365:JFG655366 JOV655365:JPC655366 JYR655365:JYY655366 KIN655365:KIU655366 KSJ655365:KSQ655366 LCF655365:LCM655366 LMB655365:LMI655366 LVX655365:LWE655366 MFT655365:MGA655366 MPP655365:MPW655366 MZL655365:MZS655366 NJH655365:NJO655366 NTD655365:NTK655366 OCZ655365:ODG655366 OMV655365:ONC655366 OWR655365:OWY655366 PGN655365:PGU655366 PQJ655365:PQQ655366 QAF655365:QAM655366 QKB655365:QKI655366 QTX655365:QUE655366 RDT655365:REA655366 RNP655365:RNW655366 RXL655365:RXS655366 SHH655365:SHO655366 SRD655365:SRK655366 TAZ655365:TBG655366 TKV655365:TLC655366 TUR655365:TUY655366 UEN655365:UEU655366 UOJ655365:UOQ655366 UYF655365:UYM655366 VIB655365:VII655366 VRX655365:VSE655366 WBT655365:WCA655366 WLP655365:WLW655366 WVL655365:WVS655366 D720901:K720902 IZ720901:JG720902 SV720901:TC720902 ACR720901:ACY720902 AMN720901:AMU720902 AWJ720901:AWQ720902 BGF720901:BGM720902 BQB720901:BQI720902 BZX720901:CAE720902 CJT720901:CKA720902 CTP720901:CTW720902 DDL720901:DDS720902 DNH720901:DNO720902 DXD720901:DXK720902 EGZ720901:EHG720902 EQV720901:ERC720902 FAR720901:FAY720902 FKN720901:FKU720902 FUJ720901:FUQ720902 GEF720901:GEM720902 GOB720901:GOI720902 GXX720901:GYE720902 HHT720901:HIA720902 HRP720901:HRW720902 IBL720901:IBS720902 ILH720901:ILO720902 IVD720901:IVK720902 JEZ720901:JFG720902 JOV720901:JPC720902 JYR720901:JYY720902 KIN720901:KIU720902 KSJ720901:KSQ720902 LCF720901:LCM720902 LMB720901:LMI720902 LVX720901:LWE720902 MFT720901:MGA720902 MPP720901:MPW720902 MZL720901:MZS720902 NJH720901:NJO720902 NTD720901:NTK720902 OCZ720901:ODG720902 OMV720901:ONC720902 OWR720901:OWY720902 PGN720901:PGU720902 PQJ720901:PQQ720902 QAF720901:QAM720902 QKB720901:QKI720902 QTX720901:QUE720902 RDT720901:REA720902 RNP720901:RNW720902 RXL720901:RXS720902 SHH720901:SHO720902 SRD720901:SRK720902 TAZ720901:TBG720902 TKV720901:TLC720902 TUR720901:TUY720902 UEN720901:UEU720902 UOJ720901:UOQ720902 UYF720901:UYM720902 VIB720901:VII720902 VRX720901:VSE720902 WBT720901:WCA720902 WLP720901:WLW720902 WVL720901:WVS720902 D786437:K786438 IZ786437:JG786438 SV786437:TC786438 ACR786437:ACY786438 AMN786437:AMU786438 AWJ786437:AWQ786438 BGF786437:BGM786438 BQB786437:BQI786438 BZX786437:CAE786438 CJT786437:CKA786438 CTP786437:CTW786438 DDL786437:DDS786438 DNH786437:DNO786438 DXD786437:DXK786438 EGZ786437:EHG786438 EQV786437:ERC786438 FAR786437:FAY786438 FKN786437:FKU786438 FUJ786437:FUQ786438 GEF786437:GEM786438 GOB786437:GOI786438 GXX786437:GYE786438 HHT786437:HIA786438 HRP786437:HRW786438 IBL786437:IBS786438 ILH786437:ILO786438 IVD786437:IVK786438 JEZ786437:JFG786438 JOV786437:JPC786438 JYR786437:JYY786438 KIN786437:KIU786438 KSJ786437:KSQ786438 LCF786437:LCM786438 LMB786437:LMI786438 LVX786437:LWE786438 MFT786437:MGA786438 MPP786437:MPW786438 MZL786437:MZS786438 NJH786437:NJO786438 NTD786437:NTK786438 OCZ786437:ODG786438 OMV786437:ONC786438 OWR786437:OWY786438 PGN786437:PGU786438 PQJ786437:PQQ786438 QAF786437:QAM786438 QKB786437:QKI786438 QTX786437:QUE786438 RDT786437:REA786438 RNP786437:RNW786438 RXL786437:RXS786438 SHH786437:SHO786438 SRD786437:SRK786438 TAZ786437:TBG786438 TKV786437:TLC786438 TUR786437:TUY786438 UEN786437:UEU786438 UOJ786437:UOQ786438 UYF786437:UYM786438 VIB786437:VII786438 VRX786437:VSE786438 WBT786437:WCA786438 WLP786437:WLW786438 WVL786437:WVS786438 D851973:K851974 IZ851973:JG851974 SV851973:TC851974 ACR851973:ACY851974 AMN851973:AMU851974 AWJ851973:AWQ851974 BGF851973:BGM851974 BQB851973:BQI851974 BZX851973:CAE851974 CJT851973:CKA851974 CTP851973:CTW851974 DDL851973:DDS851974 DNH851973:DNO851974 DXD851973:DXK851974 EGZ851973:EHG851974 EQV851973:ERC851974 FAR851973:FAY851974 FKN851973:FKU851974 FUJ851973:FUQ851974 GEF851973:GEM851974 GOB851973:GOI851974 GXX851973:GYE851974 HHT851973:HIA851974 HRP851973:HRW851974 IBL851973:IBS851974 ILH851973:ILO851974 IVD851973:IVK851974 JEZ851973:JFG851974 JOV851973:JPC851974 JYR851973:JYY851974 KIN851973:KIU851974 KSJ851973:KSQ851974 LCF851973:LCM851974 LMB851973:LMI851974 LVX851973:LWE851974 MFT851973:MGA851974 MPP851973:MPW851974 MZL851973:MZS851974 NJH851973:NJO851974 NTD851973:NTK851974 OCZ851973:ODG851974 OMV851973:ONC851974 OWR851973:OWY851974 PGN851973:PGU851974 PQJ851973:PQQ851974 QAF851973:QAM851974 QKB851973:QKI851974 QTX851973:QUE851974 RDT851973:REA851974 RNP851973:RNW851974 RXL851973:RXS851974 SHH851973:SHO851974 SRD851973:SRK851974 TAZ851973:TBG851974 TKV851973:TLC851974 TUR851973:TUY851974 UEN851973:UEU851974 UOJ851973:UOQ851974 UYF851973:UYM851974 VIB851973:VII851974 VRX851973:VSE851974 WBT851973:WCA851974 WLP851973:WLW851974 WVL851973:WVS851974 D917509:K917510 IZ917509:JG917510 SV917509:TC917510 ACR917509:ACY917510 AMN917509:AMU917510 AWJ917509:AWQ917510 BGF917509:BGM917510 BQB917509:BQI917510 BZX917509:CAE917510 CJT917509:CKA917510 CTP917509:CTW917510 DDL917509:DDS917510 DNH917509:DNO917510 DXD917509:DXK917510 EGZ917509:EHG917510 EQV917509:ERC917510 FAR917509:FAY917510 FKN917509:FKU917510 FUJ917509:FUQ917510 GEF917509:GEM917510 GOB917509:GOI917510 GXX917509:GYE917510 HHT917509:HIA917510 HRP917509:HRW917510 IBL917509:IBS917510 ILH917509:ILO917510 IVD917509:IVK917510 JEZ917509:JFG917510 JOV917509:JPC917510 JYR917509:JYY917510 KIN917509:KIU917510 KSJ917509:KSQ917510 LCF917509:LCM917510 LMB917509:LMI917510 LVX917509:LWE917510 MFT917509:MGA917510 MPP917509:MPW917510 MZL917509:MZS917510 NJH917509:NJO917510 NTD917509:NTK917510 OCZ917509:ODG917510 OMV917509:ONC917510 OWR917509:OWY917510 PGN917509:PGU917510 PQJ917509:PQQ917510 QAF917509:QAM917510 QKB917509:QKI917510 QTX917509:QUE917510 RDT917509:REA917510 RNP917509:RNW917510 RXL917509:RXS917510 SHH917509:SHO917510 SRD917509:SRK917510 TAZ917509:TBG917510 TKV917509:TLC917510 TUR917509:TUY917510 UEN917509:UEU917510 UOJ917509:UOQ917510 UYF917509:UYM917510 VIB917509:VII917510 VRX917509:VSE917510 WBT917509:WCA917510 WLP917509:WLW917510 WVL917509:WVS917510 D983045:K983046 IZ983045:JG983046 SV983045:TC983046 ACR983045:ACY983046 AMN983045:AMU983046 AWJ983045:AWQ983046 BGF983045:BGM983046 BQB983045:BQI983046 BZX983045:CAE983046 CJT983045:CKA983046 CTP983045:CTW983046 DDL983045:DDS983046 DNH983045:DNO983046 DXD983045:DXK983046 EGZ983045:EHG983046 EQV983045:ERC983046 FAR983045:FAY983046 FKN983045:FKU983046 FUJ983045:FUQ983046 GEF983045:GEM983046 GOB983045:GOI983046 GXX983045:GYE983046 HHT983045:HIA983046 HRP983045:HRW983046 IBL983045:IBS983046 ILH983045:ILO983046 IVD983045:IVK983046 JEZ983045:JFG983046 JOV983045:JPC983046 JYR983045:JYY983046 KIN983045:KIU983046 KSJ983045:KSQ983046 LCF983045:LCM983046 LMB983045:LMI983046 LVX983045:LWE983046 MFT983045:MGA983046 MPP983045:MPW983046 MZL983045:MZS983046 NJH983045:NJO983046 NTD983045:NTK983046 OCZ983045:ODG983046 OMV983045:ONC983046 OWR983045:OWY983046 PGN983045:PGU983046 PQJ983045:PQQ983046 QAF983045:QAM983046 QKB983045:QKI983046 QTX983045:QUE983046 RDT983045:REA983046 RNP983045:RNW983046 RXL983045:RXS983046 SHH983045:SHO983046 SRD983045:SRK983046 TAZ983045:TBG983046 TKV983045:TLC983046 TUR983045:TUY983046 UEN983045:UEU983046 UOJ983045:UOQ983046 UYF983045:UYM983046 VIB983045:VII983046 VRX983045:VSE983046 WBT983045:WCA983046 WLP983045:WLW983046 WVL983045:WVS983046 IZ8:JG20 SV8:TC20 ACR8:ACY20 AMN8:AMU20 AWJ8:AWQ20 BGF8:BGM20 BQB8:BQI20 BZX8:CAE20 CJT8:CKA20 CTP8:CTW20 DDL8:DDS20 DNH8:DNO20 DXD8:DXK20 EGZ8:EHG20 EQV8:ERC20 FAR8:FAY20 FKN8:FKU20 FUJ8:FUQ20 GEF8:GEM20 GOB8:GOI20 GXX8:GYE20 HHT8:HIA20 HRP8:HRW20 IBL8:IBS20 ILH8:ILO20 IVD8:IVK20 JEZ8:JFG20 JOV8:JPC20 JYR8:JYY20 KIN8:KIU20 KSJ8:KSQ20 LCF8:LCM20 LMB8:LMI20 LVX8:LWE20 MFT8:MGA20 MPP8:MPW20 MZL8:MZS20 NJH8:NJO20 NTD8:NTK20 OCZ8:ODG20 OMV8:ONC20 OWR8:OWY20 PGN8:PGU20 PQJ8:PQQ20 QAF8:QAM20 QKB8:QKI20 QTX8:QUE20 RDT8:REA20 RNP8:RNW20 RXL8:RXS20 SHH8:SHO20 SRD8:SRK20 TAZ8:TBG20 TKV8:TLC20 TUR8:TUY20 UEN8:UEU20 UOJ8:UOQ20 UYF8:UYM20 VIB8:VII20 VRX8:VSE20 WBT8:WCA20 WLP8:WLW20 WVL8:WVS20 D65544:K65556 IZ65544:JG65556 SV65544:TC65556 ACR65544:ACY65556 AMN65544:AMU65556 AWJ65544:AWQ65556 BGF65544:BGM65556 BQB65544:BQI65556 BZX65544:CAE65556 CJT65544:CKA65556 CTP65544:CTW65556 DDL65544:DDS65556 DNH65544:DNO65556 DXD65544:DXK65556 EGZ65544:EHG65556 EQV65544:ERC65556 FAR65544:FAY65556 FKN65544:FKU65556 FUJ65544:FUQ65556 GEF65544:GEM65556 GOB65544:GOI65556 GXX65544:GYE65556 HHT65544:HIA65556 HRP65544:HRW65556 IBL65544:IBS65556 ILH65544:ILO65556 IVD65544:IVK65556 JEZ65544:JFG65556 JOV65544:JPC65556 JYR65544:JYY65556 KIN65544:KIU65556 KSJ65544:KSQ65556 LCF65544:LCM65556 LMB65544:LMI65556 LVX65544:LWE65556 MFT65544:MGA65556 MPP65544:MPW65556 MZL65544:MZS65556 NJH65544:NJO65556 NTD65544:NTK65556 OCZ65544:ODG65556 OMV65544:ONC65556 OWR65544:OWY65556 PGN65544:PGU65556 PQJ65544:PQQ65556 QAF65544:QAM65556 QKB65544:QKI65556 QTX65544:QUE65556 RDT65544:REA65556 RNP65544:RNW65556 RXL65544:RXS65556 SHH65544:SHO65556 SRD65544:SRK65556 TAZ65544:TBG65556 TKV65544:TLC65556 TUR65544:TUY65556 UEN65544:UEU65556 UOJ65544:UOQ65556 UYF65544:UYM65556 VIB65544:VII65556 VRX65544:VSE65556 WBT65544:WCA65556 WLP65544:WLW65556 WVL65544:WVS65556 D131080:K131092 IZ131080:JG131092 SV131080:TC131092 ACR131080:ACY131092 AMN131080:AMU131092 AWJ131080:AWQ131092 BGF131080:BGM131092 BQB131080:BQI131092 BZX131080:CAE131092 CJT131080:CKA131092 CTP131080:CTW131092 DDL131080:DDS131092 DNH131080:DNO131092 DXD131080:DXK131092 EGZ131080:EHG131092 EQV131080:ERC131092 FAR131080:FAY131092 FKN131080:FKU131092 FUJ131080:FUQ131092 GEF131080:GEM131092 GOB131080:GOI131092 GXX131080:GYE131092 HHT131080:HIA131092 HRP131080:HRW131092 IBL131080:IBS131092 ILH131080:ILO131092 IVD131080:IVK131092 JEZ131080:JFG131092 JOV131080:JPC131092 JYR131080:JYY131092 KIN131080:KIU131092 KSJ131080:KSQ131092 LCF131080:LCM131092 LMB131080:LMI131092 LVX131080:LWE131092 MFT131080:MGA131092 MPP131080:MPW131092 MZL131080:MZS131092 NJH131080:NJO131092 NTD131080:NTK131092 OCZ131080:ODG131092 OMV131080:ONC131092 OWR131080:OWY131092 PGN131080:PGU131092 PQJ131080:PQQ131092 QAF131080:QAM131092 QKB131080:QKI131092 QTX131080:QUE131092 RDT131080:REA131092 RNP131080:RNW131092 RXL131080:RXS131092 SHH131080:SHO131092 SRD131080:SRK131092 TAZ131080:TBG131092 TKV131080:TLC131092 TUR131080:TUY131092 UEN131080:UEU131092 UOJ131080:UOQ131092 UYF131080:UYM131092 VIB131080:VII131092 VRX131080:VSE131092 WBT131080:WCA131092 WLP131080:WLW131092 WVL131080:WVS131092 D196616:K196628 IZ196616:JG196628 SV196616:TC196628 ACR196616:ACY196628 AMN196616:AMU196628 AWJ196616:AWQ196628 BGF196616:BGM196628 BQB196616:BQI196628 BZX196616:CAE196628 CJT196616:CKA196628 CTP196616:CTW196628 DDL196616:DDS196628 DNH196616:DNO196628 DXD196616:DXK196628 EGZ196616:EHG196628 EQV196616:ERC196628 FAR196616:FAY196628 FKN196616:FKU196628 FUJ196616:FUQ196628 GEF196616:GEM196628 GOB196616:GOI196628 GXX196616:GYE196628 HHT196616:HIA196628 HRP196616:HRW196628 IBL196616:IBS196628 ILH196616:ILO196628 IVD196616:IVK196628 JEZ196616:JFG196628 JOV196616:JPC196628 JYR196616:JYY196628 KIN196616:KIU196628 KSJ196616:KSQ196628 LCF196616:LCM196628 LMB196616:LMI196628 LVX196616:LWE196628 MFT196616:MGA196628 MPP196616:MPW196628 MZL196616:MZS196628 NJH196616:NJO196628 NTD196616:NTK196628 OCZ196616:ODG196628 OMV196616:ONC196628 OWR196616:OWY196628 PGN196616:PGU196628 PQJ196616:PQQ196628 QAF196616:QAM196628 QKB196616:QKI196628 QTX196616:QUE196628 RDT196616:REA196628 RNP196616:RNW196628 RXL196616:RXS196628 SHH196616:SHO196628 SRD196616:SRK196628 TAZ196616:TBG196628 TKV196616:TLC196628 TUR196616:TUY196628 UEN196616:UEU196628 UOJ196616:UOQ196628 UYF196616:UYM196628 VIB196616:VII196628 VRX196616:VSE196628 WBT196616:WCA196628 WLP196616:WLW196628 WVL196616:WVS196628 D262152:K262164 IZ262152:JG262164 SV262152:TC262164 ACR262152:ACY262164 AMN262152:AMU262164 AWJ262152:AWQ262164 BGF262152:BGM262164 BQB262152:BQI262164 BZX262152:CAE262164 CJT262152:CKA262164 CTP262152:CTW262164 DDL262152:DDS262164 DNH262152:DNO262164 DXD262152:DXK262164 EGZ262152:EHG262164 EQV262152:ERC262164 FAR262152:FAY262164 FKN262152:FKU262164 FUJ262152:FUQ262164 GEF262152:GEM262164 GOB262152:GOI262164 GXX262152:GYE262164 HHT262152:HIA262164 HRP262152:HRW262164 IBL262152:IBS262164 ILH262152:ILO262164 IVD262152:IVK262164 JEZ262152:JFG262164 JOV262152:JPC262164 JYR262152:JYY262164 KIN262152:KIU262164 KSJ262152:KSQ262164 LCF262152:LCM262164 LMB262152:LMI262164 LVX262152:LWE262164 MFT262152:MGA262164 MPP262152:MPW262164 MZL262152:MZS262164 NJH262152:NJO262164 NTD262152:NTK262164 OCZ262152:ODG262164 OMV262152:ONC262164 OWR262152:OWY262164 PGN262152:PGU262164 PQJ262152:PQQ262164 QAF262152:QAM262164 QKB262152:QKI262164 QTX262152:QUE262164 RDT262152:REA262164 RNP262152:RNW262164 RXL262152:RXS262164 SHH262152:SHO262164 SRD262152:SRK262164 TAZ262152:TBG262164 TKV262152:TLC262164 TUR262152:TUY262164 UEN262152:UEU262164 UOJ262152:UOQ262164 UYF262152:UYM262164 VIB262152:VII262164 VRX262152:VSE262164 WBT262152:WCA262164 WLP262152:WLW262164 WVL262152:WVS262164 D327688:K327700 IZ327688:JG327700 SV327688:TC327700 ACR327688:ACY327700 AMN327688:AMU327700 AWJ327688:AWQ327700 BGF327688:BGM327700 BQB327688:BQI327700 BZX327688:CAE327700 CJT327688:CKA327700 CTP327688:CTW327700 DDL327688:DDS327700 DNH327688:DNO327700 DXD327688:DXK327700 EGZ327688:EHG327700 EQV327688:ERC327700 FAR327688:FAY327700 FKN327688:FKU327700 FUJ327688:FUQ327700 GEF327688:GEM327700 GOB327688:GOI327700 GXX327688:GYE327700 HHT327688:HIA327700 HRP327688:HRW327700 IBL327688:IBS327700 ILH327688:ILO327700 IVD327688:IVK327700 JEZ327688:JFG327700 JOV327688:JPC327700 JYR327688:JYY327700 KIN327688:KIU327700 KSJ327688:KSQ327700 LCF327688:LCM327700 LMB327688:LMI327700 LVX327688:LWE327700 MFT327688:MGA327700 MPP327688:MPW327700 MZL327688:MZS327700 NJH327688:NJO327700 NTD327688:NTK327700 OCZ327688:ODG327700 OMV327688:ONC327700 OWR327688:OWY327700 PGN327688:PGU327700 PQJ327688:PQQ327700 QAF327688:QAM327700 QKB327688:QKI327700 QTX327688:QUE327700 RDT327688:REA327700 RNP327688:RNW327700 RXL327688:RXS327700 SHH327688:SHO327700 SRD327688:SRK327700 TAZ327688:TBG327700 TKV327688:TLC327700 TUR327688:TUY327700 UEN327688:UEU327700 UOJ327688:UOQ327700 UYF327688:UYM327700 VIB327688:VII327700 VRX327688:VSE327700 WBT327688:WCA327700 WLP327688:WLW327700 WVL327688:WVS327700 D393224:K393236 IZ393224:JG393236 SV393224:TC393236 ACR393224:ACY393236 AMN393224:AMU393236 AWJ393224:AWQ393236 BGF393224:BGM393236 BQB393224:BQI393236 BZX393224:CAE393236 CJT393224:CKA393236 CTP393224:CTW393236 DDL393224:DDS393236 DNH393224:DNO393236 DXD393224:DXK393236 EGZ393224:EHG393236 EQV393224:ERC393236 FAR393224:FAY393236 FKN393224:FKU393236 FUJ393224:FUQ393236 GEF393224:GEM393236 GOB393224:GOI393236 GXX393224:GYE393236 HHT393224:HIA393236 HRP393224:HRW393236 IBL393224:IBS393236 ILH393224:ILO393236 IVD393224:IVK393236 JEZ393224:JFG393236 JOV393224:JPC393236 JYR393224:JYY393236 KIN393224:KIU393236 KSJ393224:KSQ393236 LCF393224:LCM393236 LMB393224:LMI393236 LVX393224:LWE393236 MFT393224:MGA393236 MPP393224:MPW393236 MZL393224:MZS393236 NJH393224:NJO393236 NTD393224:NTK393236 OCZ393224:ODG393236 OMV393224:ONC393236 OWR393224:OWY393236 PGN393224:PGU393236 PQJ393224:PQQ393236 QAF393224:QAM393236 QKB393224:QKI393236 QTX393224:QUE393236 RDT393224:REA393236 RNP393224:RNW393236 RXL393224:RXS393236 SHH393224:SHO393236 SRD393224:SRK393236 TAZ393224:TBG393236 TKV393224:TLC393236 TUR393224:TUY393236 UEN393224:UEU393236 UOJ393224:UOQ393236 UYF393224:UYM393236 VIB393224:VII393236 VRX393224:VSE393236 WBT393224:WCA393236 WLP393224:WLW393236 WVL393224:WVS393236 D458760:K458772 IZ458760:JG458772 SV458760:TC458772 ACR458760:ACY458772 AMN458760:AMU458772 AWJ458760:AWQ458772 BGF458760:BGM458772 BQB458760:BQI458772 BZX458760:CAE458772 CJT458760:CKA458772 CTP458760:CTW458772 DDL458760:DDS458772 DNH458760:DNO458772 DXD458760:DXK458772 EGZ458760:EHG458772 EQV458760:ERC458772 FAR458760:FAY458772 FKN458760:FKU458772 FUJ458760:FUQ458772 GEF458760:GEM458772 GOB458760:GOI458772 GXX458760:GYE458772 HHT458760:HIA458772 HRP458760:HRW458772 IBL458760:IBS458772 ILH458760:ILO458772 IVD458760:IVK458772 JEZ458760:JFG458772 JOV458760:JPC458772 JYR458760:JYY458772 KIN458760:KIU458772 KSJ458760:KSQ458772 LCF458760:LCM458772 LMB458760:LMI458772 LVX458760:LWE458772 MFT458760:MGA458772 MPP458760:MPW458772 MZL458760:MZS458772 NJH458760:NJO458772 NTD458760:NTK458772 OCZ458760:ODG458772 OMV458760:ONC458772 OWR458760:OWY458772 PGN458760:PGU458772 PQJ458760:PQQ458772 QAF458760:QAM458772 QKB458760:QKI458772 QTX458760:QUE458772 RDT458760:REA458772 RNP458760:RNW458772 RXL458760:RXS458772 SHH458760:SHO458772 SRD458760:SRK458772 TAZ458760:TBG458772 TKV458760:TLC458772 TUR458760:TUY458772 UEN458760:UEU458772 UOJ458760:UOQ458772 UYF458760:UYM458772 VIB458760:VII458772 VRX458760:VSE458772 WBT458760:WCA458772 WLP458760:WLW458772 WVL458760:WVS458772 D524296:K524308 IZ524296:JG524308 SV524296:TC524308 ACR524296:ACY524308 AMN524296:AMU524308 AWJ524296:AWQ524308 BGF524296:BGM524308 BQB524296:BQI524308 BZX524296:CAE524308 CJT524296:CKA524308 CTP524296:CTW524308 DDL524296:DDS524308 DNH524296:DNO524308 DXD524296:DXK524308 EGZ524296:EHG524308 EQV524296:ERC524308 FAR524296:FAY524308 FKN524296:FKU524308 FUJ524296:FUQ524308 GEF524296:GEM524308 GOB524296:GOI524308 GXX524296:GYE524308 HHT524296:HIA524308 HRP524296:HRW524308 IBL524296:IBS524308 ILH524296:ILO524308 IVD524296:IVK524308 JEZ524296:JFG524308 JOV524296:JPC524308 JYR524296:JYY524308 KIN524296:KIU524308 KSJ524296:KSQ524308 LCF524296:LCM524308 LMB524296:LMI524308 LVX524296:LWE524308 MFT524296:MGA524308 MPP524296:MPW524308 MZL524296:MZS524308 NJH524296:NJO524308 NTD524296:NTK524308 OCZ524296:ODG524308 OMV524296:ONC524308 OWR524296:OWY524308 PGN524296:PGU524308 PQJ524296:PQQ524308 QAF524296:QAM524308 QKB524296:QKI524308 QTX524296:QUE524308 RDT524296:REA524308 RNP524296:RNW524308 RXL524296:RXS524308 SHH524296:SHO524308 SRD524296:SRK524308 TAZ524296:TBG524308 TKV524296:TLC524308 TUR524296:TUY524308 UEN524296:UEU524308 UOJ524296:UOQ524308 UYF524296:UYM524308 VIB524296:VII524308 VRX524296:VSE524308 WBT524296:WCA524308 WLP524296:WLW524308 WVL524296:WVS524308 D589832:K589844 IZ589832:JG589844 SV589832:TC589844 ACR589832:ACY589844 AMN589832:AMU589844 AWJ589832:AWQ589844 BGF589832:BGM589844 BQB589832:BQI589844 BZX589832:CAE589844 CJT589832:CKA589844 CTP589832:CTW589844 DDL589832:DDS589844 DNH589832:DNO589844 DXD589832:DXK589844 EGZ589832:EHG589844 EQV589832:ERC589844 FAR589832:FAY589844 FKN589832:FKU589844 FUJ589832:FUQ589844 GEF589832:GEM589844 GOB589832:GOI589844 GXX589832:GYE589844 HHT589832:HIA589844 HRP589832:HRW589844 IBL589832:IBS589844 ILH589832:ILO589844 IVD589832:IVK589844 JEZ589832:JFG589844 JOV589832:JPC589844 JYR589832:JYY589844 KIN589832:KIU589844 KSJ589832:KSQ589844 LCF589832:LCM589844 LMB589832:LMI589844 LVX589832:LWE589844 MFT589832:MGA589844 MPP589832:MPW589844 MZL589832:MZS589844 NJH589832:NJO589844 NTD589832:NTK589844 OCZ589832:ODG589844 OMV589832:ONC589844 OWR589832:OWY589844 PGN589832:PGU589844 PQJ589832:PQQ589844 QAF589832:QAM589844 QKB589832:QKI589844 QTX589832:QUE589844 RDT589832:REA589844 RNP589832:RNW589844 RXL589832:RXS589844 SHH589832:SHO589844 SRD589832:SRK589844 TAZ589832:TBG589844 TKV589832:TLC589844 TUR589832:TUY589844 UEN589832:UEU589844 UOJ589832:UOQ589844 UYF589832:UYM589844 VIB589832:VII589844 VRX589832:VSE589844 WBT589832:WCA589844 WLP589832:WLW589844 WVL589832:WVS589844 D655368:K655380 IZ655368:JG655380 SV655368:TC655380 ACR655368:ACY655380 AMN655368:AMU655380 AWJ655368:AWQ655380 BGF655368:BGM655380 BQB655368:BQI655380 BZX655368:CAE655380 CJT655368:CKA655380 CTP655368:CTW655380 DDL655368:DDS655380 DNH655368:DNO655380 DXD655368:DXK655380 EGZ655368:EHG655380 EQV655368:ERC655380 FAR655368:FAY655380 FKN655368:FKU655380 FUJ655368:FUQ655380 GEF655368:GEM655380 GOB655368:GOI655380 GXX655368:GYE655380 HHT655368:HIA655380 HRP655368:HRW655380 IBL655368:IBS655380 ILH655368:ILO655380 IVD655368:IVK655380 JEZ655368:JFG655380 JOV655368:JPC655380 JYR655368:JYY655380 KIN655368:KIU655380 KSJ655368:KSQ655380 LCF655368:LCM655380 LMB655368:LMI655380 LVX655368:LWE655380 MFT655368:MGA655380 MPP655368:MPW655380 MZL655368:MZS655380 NJH655368:NJO655380 NTD655368:NTK655380 OCZ655368:ODG655380 OMV655368:ONC655380 OWR655368:OWY655380 PGN655368:PGU655380 PQJ655368:PQQ655380 QAF655368:QAM655380 QKB655368:QKI655380 QTX655368:QUE655380 RDT655368:REA655380 RNP655368:RNW655380 RXL655368:RXS655380 SHH655368:SHO655380 SRD655368:SRK655380 TAZ655368:TBG655380 TKV655368:TLC655380 TUR655368:TUY655380 UEN655368:UEU655380 UOJ655368:UOQ655380 UYF655368:UYM655380 VIB655368:VII655380 VRX655368:VSE655380 WBT655368:WCA655380 WLP655368:WLW655380 WVL655368:WVS655380 D720904:K720916 IZ720904:JG720916 SV720904:TC720916 ACR720904:ACY720916 AMN720904:AMU720916 AWJ720904:AWQ720916 BGF720904:BGM720916 BQB720904:BQI720916 BZX720904:CAE720916 CJT720904:CKA720916 CTP720904:CTW720916 DDL720904:DDS720916 DNH720904:DNO720916 DXD720904:DXK720916 EGZ720904:EHG720916 EQV720904:ERC720916 FAR720904:FAY720916 FKN720904:FKU720916 FUJ720904:FUQ720916 GEF720904:GEM720916 GOB720904:GOI720916 GXX720904:GYE720916 HHT720904:HIA720916 HRP720904:HRW720916 IBL720904:IBS720916 ILH720904:ILO720916 IVD720904:IVK720916 JEZ720904:JFG720916 JOV720904:JPC720916 JYR720904:JYY720916 KIN720904:KIU720916 KSJ720904:KSQ720916 LCF720904:LCM720916 LMB720904:LMI720916 LVX720904:LWE720916 MFT720904:MGA720916 MPP720904:MPW720916 MZL720904:MZS720916 NJH720904:NJO720916 NTD720904:NTK720916 OCZ720904:ODG720916 OMV720904:ONC720916 OWR720904:OWY720916 PGN720904:PGU720916 PQJ720904:PQQ720916 QAF720904:QAM720916 QKB720904:QKI720916 QTX720904:QUE720916 RDT720904:REA720916 RNP720904:RNW720916 RXL720904:RXS720916 SHH720904:SHO720916 SRD720904:SRK720916 TAZ720904:TBG720916 TKV720904:TLC720916 TUR720904:TUY720916 UEN720904:UEU720916 UOJ720904:UOQ720916 UYF720904:UYM720916 VIB720904:VII720916 VRX720904:VSE720916 WBT720904:WCA720916 WLP720904:WLW720916 WVL720904:WVS720916 D786440:K786452 IZ786440:JG786452 SV786440:TC786452 ACR786440:ACY786452 AMN786440:AMU786452 AWJ786440:AWQ786452 BGF786440:BGM786452 BQB786440:BQI786452 BZX786440:CAE786452 CJT786440:CKA786452 CTP786440:CTW786452 DDL786440:DDS786452 DNH786440:DNO786452 DXD786440:DXK786452 EGZ786440:EHG786452 EQV786440:ERC786452 FAR786440:FAY786452 FKN786440:FKU786452 FUJ786440:FUQ786452 GEF786440:GEM786452 GOB786440:GOI786452 GXX786440:GYE786452 HHT786440:HIA786452 HRP786440:HRW786452 IBL786440:IBS786452 ILH786440:ILO786452 IVD786440:IVK786452 JEZ786440:JFG786452 JOV786440:JPC786452 JYR786440:JYY786452 KIN786440:KIU786452 KSJ786440:KSQ786452 LCF786440:LCM786452 LMB786440:LMI786452 LVX786440:LWE786452 MFT786440:MGA786452 MPP786440:MPW786452 MZL786440:MZS786452 NJH786440:NJO786452 NTD786440:NTK786452 OCZ786440:ODG786452 OMV786440:ONC786452 OWR786440:OWY786452 PGN786440:PGU786452 PQJ786440:PQQ786452 QAF786440:QAM786452 QKB786440:QKI786452 QTX786440:QUE786452 RDT786440:REA786452 RNP786440:RNW786452 RXL786440:RXS786452 SHH786440:SHO786452 SRD786440:SRK786452 TAZ786440:TBG786452 TKV786440:TLC786452 TUR786440:TUY786452 UEN786440:UEU786452 UOJ786440:UOQ786452 UYF786440:UYM786452 VIB786440:VII786452 VRX786440:VSE786452 WBT786440:WCA786452 WLP786440:WLW786452 WVL786440:WVS786452 D851976:K851988 IZ851976:JG851988 SV851976:TC851988 ACR851976:ACY851988 AMN851976:AMU851988 AWJ851976:AWQ851988 BGF851976:BGM851988 BQB851976:BQI851988 BZX851976:CAE851988 CJT851976:CKA851988 CTP851976:CTW851988 DDL851976:DDS851988 DNH851976:DNO851988 DXD851976:DXK851988 EGZ851976:EHG851988 EQV851976:ERC851988 FAR851976:FAY851988 FKN851976:FKU851988 FUJ851976:FUQ851988 GEF851976:GEM851988 GOB851976:GOI851988 GXX851976:GYE851988 HHT851976:HIA851988 HRP851976:HRW851988 IBL851976:IBS851988 ILH851976:ILO851988 IVD851976:IVK851988 JEZ851976:JFG851988 JOV851976:JPC851988 JYR851976:JYY851988 KIN851976:KIU851988 KSJ851976:KSQ851988 LCF851976:LCM851988 LMB851976:LMI851988 LVX851976:LWE851988 MFT851976:MGA851988 MPP851976:MPW851988 MZL851976:MZS851988 NJH851976:NJO851988 NTD851976:NTK851988 OCZ851976:ODG851988 OMV851976:ONC851988 OWR851976:OWY851988 PGN851976:PGU851988 PQJ851976:PQQ851988 QAF851976:QAM851988 QKB851976:QKI851988 QTX851976:QUE851988 RDT851976:REA851988 RNP851976:RNW851988 RXL851976:RXS851988 SHH851976:SHO851988 SRD851976:SRK851988 TAZ851976:TBG851988 TKV851976:TLC851988 TUR851976:TUY851988 UEN851976:UEU851988 UOJ851976:UOQ851988 UYF851976:UYM851988 VIB851976:VII851988 VRX851976:VSE851988 WBT851976:WCA851988 WLP851976:WLW851988 WVL851976:WVS851988 D917512:K917524 IZ917512:JG917524 SV917512:TC917524 ACR917512:ACY917524 AMN917512:AMU917524 AWJ917512:AWQ917524 BGF917512:BGM917524 BQB917512:BQI917524 BZX917512:CAE917524 CJT917512:CKA917524 CTP917512:CTW917524 DDL917512:DDS917524 DNH917512:DNO917524 DXD917512:DXK917524 EGZ917512:EHG917524 EQV917512:ERC917524 FAR917512:FAY917524 FKN917512:FKU917524 FUJ917512:FUQ917524 GEF917512:GEM917524 GOB917512:GOI917524 GXX917512:GYE917524 HHT917512:HIA917524 HRP917512:HRW917524 IBL917512:IBS917524 ILH917512:ILO917524 IVD917512:IVK917524 JEZ917512:JFG917524 JOV917512:JPC917524 JYR917512:JYY917524 KIN917512:KIU917524 KSJ917512:KSQ917524 LCF917512:LCM917524 LMB917512:LMI917524 LVX917512:LWE917524 MFT917512:MGA917524 MPP917512:MPW917524 MZL917512:MZS917524 NJH917512:NJO917524 NTD917512:NTK917524 OCZ917512:ODG917524 OMV917512:ONC917524 OWR917512:OWY917524 PGN917512:PGU917524 PQJ917512:PQQ917524 QAF917512:QAM917524 QKB917512:QKI917524 QTX917512:QUE917524 RDT917512:REA917524 RNP917512:RNW917524 RXL917512:RXS917524 SHH917512:SHO917524 SRD917512:SRK917524 TAZ917512:TBG917524 TKV917512:TLC917524 TUR917512:TUY917524 UEN917512:UEU917524 UOJ917512:UOQ917524 UYF917512:UYM917524 VIB917512:VII917524 VRX917512:VSE917524 WBT917512:WCA917524 WLP917512:WLW917524 WVL917512:WVS917524 D983048:K983060 IZ983048:JG983060 SV983048:TC983060 ACR983048:ACY983060 AMN983048:AMU983060 AWJ983048:AWQ983060 BGF983048:BGM983060 BQB983048:BQI983060 BZX983048:CAE983060 CJT983048:CKA983060 CTP983048:CTW983060 DDL983048:DDS983060 DNH983048:DNO983060 DXD983048:DXK983060 EGZ983048:EHG983060 EQV983048:ERC983060 FAR983048:FAY983060 FKN983048:FKU983060 FUJ983048:FUQ983060 GEF983048:GEM983060 GOB983048:GOI983060 GXX983048:GYE983060 HHT983048:HIA983060 HRP983048:HRW983060 IBL983048:IBS983060 ILH983048:ILO983060 IVD983048:IVK983060 JEZ983048:JFG983060 JOV983048:JPC983060 JYR983048:JYY983060 KIN983048:KIU983060 KSJ983048:KSQ983060 LCF983048:LCM983060 LMB983048:LMI983060 LVX983048:LWE983060 MFT983048:MGA983060 MPP983048:MPW983060 MZL983048:MZS983060 NJH983048:NJO983060 NTD983048:NTK983060 OCZ983048:ODG983060 OMV983048:ONC983060 OWR983048:OWY983060 PGN983048:PGU983060 PQJ983048:PQQ983060 QAF983048:QAM983060 QKB983048:QKI983060 QTX983048:QUE983060 RDT983048:REA983060 RNP983048:RNW983060 RXL983048:RXS983060 SHH983048:SHO983060 SRD983048:SRK983060 TAZ983048:TBG983060 TKV983048:TLC983060 TUR983048:TUY983060 UEN983048:UEU983060 UOJ983048:UOQ983060 UYF983048:UYM983060 VIB983048:VII983060 VRX983048:VSE983060 WBT983048:WCA983060 WLP983048:WLW983060 WVL983048:WVS983060 IX8:IX21 ST8:ST21 ACP8:ACP21 AML8:AML21 AWH8:AWH21 BGD8:BGD21 BPZ8:BPZ21 BZV8:BZV21 CJR8:CJR21 CTN8:CTN21 DDJ8:DDJ21 DNF8:DNF21 DXB8:DXB21 EGX8:EGX21 EQT8:EQT21 FAP8:FAP21 FKL8:FKL21 FUH8:FUH21 GED8:GED21 GNZ8:GNZ21 GXV8:GXV21 HHR8:HHR21 HRN8:HRN21 IBJ8:IBJ21 ILF8:ILF21 IVB8:IVB21 JEX8:JEX21 JOT8:JOT21 JYP8:JYP21 KIL8:KIL21 KSH8:KSH21 LCD8:LCD21 LLZ8:LLZ21 LVV8:LVV21 MFR8:MFR21 MPN8:MPN21 MZJ8:MZJ21 NJF8:NJF21 NTB8:NTB21 OCX8:OCX21 OMT8:OMT21 OWP8:OWP21 PGL8:PGL21 PQH8:PQH21 QAD8:QAD21 QJZ8:QJZ21 QTV8:QTV21 RDR8:RDR21 RNN8:RNN21 RXJ8:RXJ21 SHF8:SHF21 SRB8:SRB21 TAX8:TAX21 TKT8:TKT21 TUP8:TUP21 UEL8:UEL21 UOH8:UOH21 UYD8:UYD21 VHZ8:VHZ21 VRV8:VRV21 WBR8:WBR21 WLN8:WLN21 WVJ8:WVJ21 B65544:B65557 IX65544:IX65557 ST65544:ST65557 ACP65544:ACP65557 AML65544:AML65557 AWH65544:AWH65557 BGD65544:BGD65557 BPZ65544:BPZ65557 BZV65544:BZV65557 CJR65544:CJR65557 CTN65544:CTN65557 DDJ65544:DDJ65557 DNF65544:DNF65557 DXB65544:DXB65557 EGX65544:EGX65557 EQT65544:EQT65557 FAP65544:FAP65557 FKL65544:FKL65557 FUH65544:FUH65557 GED65544:GED65557 GNZ65544:GNZ65557 GXV65544:GXV65557 HHR65544:HHR65557 HRN65544:HRN65557 IBJ65544:IBJ65557 ILF65544:ILF65557 IVB65544:IVB65557 JEX65544:JEX65557 JOT65544:JOT65557 JYP65544:JYP65557 KIL65544:KIL65557 KSH65544:KSH65557 LCD65544:LCD65557 LLZ65544:LLZ65557 LVV65544:LVV65557 MFR65544:MFR65557 MPN65544:MPN65557 MZJ65544:MZJ65557 NJF65544:NJF65557 NTB65544:NTB65557 OCX65544:OCX65557 OMT65544:OMT65557 OWP65544:OWP65557 PGL65544:PGL65557 PQH65544:PQH65557 QAD65544:QAD65557 QJZ65544:QJZ65557 QTV65544:QTV65557 RDR65544:RDR65557 RNN65544:RNN65557 RXJ65544:RXJ65557 SHF65544:SHF65557 SRB65544:SRB65557 TAX65544:TAX65557 TKT65544:TKT65557 TUP65544:TUP65557 UEL65544:UEL65557 UOH65544:UOH65557 UYD65544:UYD65557 VHZ65544:VHZ65557 VRV65544:VRV65557 WBR65544:WBR65557 WLN65544:WLN65557 WVJ65544:WVJ65557 B131080:B131093 IX131080:IX131093 ST131080:ST131093 ACP131080:ACP131093 AML131080:AML131093 AWH131080:AWH131093 BGD131080:BGD131093 BPZ131080:BPZ131093 BZV131080:BZV131093 CJR131080:CJR131093 CTN131080:CTN131093 DDJ131080:DDJ131093 DNF131080:DNF131093 DXB131080:DXB131093 EGX131080:EGX131093 EQT131080:EQT131093 FAP131080:FAP131093 FKL131080:FKL131093 FUH131080:FUH131093 GED131080:GED131093 GNZ131080:GNZ131093 GXV131080:GXV131093 HHR131080:HHR131093 HRN131080:HRN131093 IBJ131080:IBJ131093 ILF131080:ILF131093 IVB131080:IVB131093 JEX131080:JEX131093 JOT131080:JOT131093 JYP131080:JYP131093 KIL131080:KIL131093 KSH131080:KSH131093 LCD131080:LCD131093 LLZ131080:LLZ131093 LVV131080:LVV131093 MFR131080:MFR131093 MPN131080:MPN131093 MZJ131080:MZJ131093 NJF131080:NJF131093 NTB131080:NTB131093 OCX131080:OCX131093 OMT131080:OMT131093 OWP131080:OWP131093 PGL131080:PGL131093 PQH131080:PQH131093 QAD131080:QAD131093 QJZ131080:QJZ131093 QTV131080:QTV131093 RDR131080:RDR131093 RNN131080:RNN131093 RXJ131080:RXJ131093 SHF131080:SHF131093 SRB131080:SRB131093 TAX131080:TAX131093 TKT131080:TKT131093 TUP131080:TUP131093 UEL131080:UEL131093 UOH131080:UOH131093 UYD131080:UYD131093 VHZ131080:VHZ131093 VRV131080:VRV131093 WBR131080:WBR131093 WLN131080:WLN131093 WVJ131080:WVJ131093 B196616:B196629 IX196616:IX196629 ST196616:ST196629 ACP196616:ACP196629 AML196616:AML196629 AWH196616:AWH196629 BGD196616:BGD196629 BPZ196616:BPZ196629 BZV196616:BZV196629 CJR196616:CJR196629 CTN196616:CTN196629 DDJ196616:DDJ196629 DNF196616:DNF196629 DXB196616:DXB196629 EGX196616:EGX196629 EQT196616:EQT196629 FAP196616:FAP196629 FKL196616:FKL196629 FUH196616:FUH196629 GED196616:GED196629 GNZ196616:GNZ196629 GXV196616:GXV196629 HHR196616:HHR196629 HRN196616:HRN196629 IBJ196616:IBJ196629 ILF196616:ILF196629 IVB196616:IVB196629 JEX196616:JEX196629 JOT196616:JOT196629 JYP196616:JYP196629 KIL196616:KIL196629 KSH196616:KSH196629 LCD196616:LCD196629 LLZ196616:LLZ196629 LVV196616:LVV196629 MFR196616:MFR196629 MPN196616:MPN196629 MZJ196616:MZJ196629 NJF196616:NJF196629 NTB196616:NTB196629 OCX196616:OCX196629 OMT196616:OMT196629 OWP196616:OWP196629 PGL196616:PGL196629 PQH196616:PQH196629 QAD196616:QAD196629 QJZ196616:QJZ196629 QTV196616:QTV196629 RDR196616:RDR196629 RNN196616:RNN196629 RXJ196616:RXJ196629 SHF196616:SHF196629 SRB196616:SRB196629 TAX196616:TAX196629 TKT196616:TKT196629 TUP196616:TUP196629 UEL196616:UEL196629 UOH196616:UOH196629 UYD196616:UYD196629 VHZ196616:VHZ196629 VRV196616:VRV196629 WBR196616:WBR196629 WLN196616:WLN196629 WVJ196616:WVJ196629 B262152:B262165 IX262152:IX262165 ST262152:ST262165 ACP262152:ACP262165 AML262152:AML262165 AWH262152:AWH262165 BGD262152:BGD262165 BPZ262152:BPZ262165 BZV262152:BZV262165 CJR262152:CJR262165 CTN262152:CTN262165 DDJ262152:DDJ262165 DNF262152:DNF262165 DXB262152:DXB262165 EGX262152:EGX262165 EQT262152:EQT262165 FAP262152:FAP262165 FKL262152:FKL262165 FUH262152:FUH262165 GED262152:GED262165 GNZ262152:GNZ262165 GXV262152:GXV262165 HHR262152:HHR262165 HRN262152:HRN262165 IBJ262152:IBJ262165 ILF262152:ILF262165 IVB262152:IVB262165 JEX262152:JEX262165 JOT262152:JOT262165 JYP262152:JYP262165 KIL262152:KIL262165 KSH262152:KSH262165 LCD262152:LCD262165 LLZ262152:LLZ262165 LVV262152:LVV262165 MFR262152:MFR262165 MPN262152:MPN262165 MZJ262152:MZJ262165 NJF262152:NJF262165 NTB262152:NTB262165 OCX262152:OCX262165 OMT262152:OMT262165 OWP262152:OWP262165 PGL262152:PGL262165 PQH262152:PQH262165 QAD262152:QAD262165 QJZ262152:QJZ262165 QTV262152:QTV262165 RDR262152:RDR262165 RNN262152:RNN262165 RXJ262152:RXJ262165 SHF262152:SHF262165 SRB262152:SRB262165 TAX262152:TAX262165 TKT262152:TKT262165 TUP262152:TUP262165 UEL262152:UEL262165 UOH262152:UOH262165 UYD262152:UYD262165 VHZ262152:VHZ262165 VRV262152:VRV262165 WBR262152:WBR262165 WLN262152:WLN262165 WVJ262152:WVJ262165 B327688:B327701 IX327688:IX327701 ST327688:ST327701 ACP327688:ACP327701 AML327688:AML327701 AWH327688:AWH327701 BGD327688:BGD327701 BPZ327688:BPZ327701 BZV327688:BZV327701 CJR327688:CJR327701 CTN327688:CTN327701 DDJ327688:DDJ327701 DNF327688:DNF327701 DXB327688:DXB327701 EGX327688:EGX327701 EQT327688:EQT327701 FAP327688:FAP327701 FKL327688:FKL327701 FUH327688:FUH327701 GED327688:GED327701 GNZ327688:GNZ327701 GXV327688:GXV327701 HHR327688:HHR327701 HRN327688:HRN327701 IBJ327688:IBJ327701 ILF327688:ILF327701 IVB327688:IVB327701 JEX327688:JEX327701 JOT327688:JOT327701 JYP327688:JYP327701 KIL327688:KIL327701 KSH327688:KSH327701 LCD327688:LCD327701 LLZ327688:LLZ327701 LVV327688:LVV327701 MFR327688:MFR327701 MPN327688:MPN327701 MZJ327688:MZJ327701 NJF327688:NJF327701 NTB327688:NTB327701 OCX327688:OCX327701 OMT327688:OMT327701 OWP327688:OWP327701 PGL327688:PGL327701 PQH327688:PQH327701 QAD327688:QAD327701 QJZ327688:QJZ327701 QTV327688:QTV327701 RDR327688:RDR327701 RNN327688:RNN327701 RXJ327688:RXJ327701 SHF327688:SHF327701 SRB327688:SRB327701 TAX327688:TAX327701 TKT327688:TKT327701 TUP327688:TUP327701 UEL327688:UEL327701 UOH327688:UOH327701 UYD327688:UYD327701 VHZ327688:VHZ327701 VRV327688:VRV327701 WBR327688:WBR327701 WLN327688:WLN327701 WVJ327688:WVJ327701 B393224:B393237 IX393224:IX393237 ST393224:ST393237 ACP393224:ACP393237 AML393224:AML393237 AWH393224:AWH393237 BGD393224:BGD393237 BPZ393224:BPZ393237 BZV393224:BZV393237 CJR393224:CJR393237 CTN393224:CTN393237 DDJ393224:DDJ393237 DNF393224:DNF393237 DXB393224:DXB393237 EGX393224:EGX393237 EQT393224:EQT393237 FAP393224:FAP393237 FKL393224:FKL393237 FUH393224:FUH393237 GED393224:GED393237 GNZ393224:GNZ393237 GXV393224:GXV393237 HHR393224:HHR393237 HRN393224:HRN393237 IBJ393224:IBJ393237 ILF393224:ILF393237 IVB393224:IVB393237 JEX393224:JEX393237 JOT393224:JOT393237 JYP393224:JYP393237 KIL393224:KIL393237 KSH393224:KSH393237 LCD393224:LCD393237 LLZ393224:LLZ393237 LVV393224:LVV393237 MFR393224:MFR393237 MPN393224:MPN393237 MZJ393224:MZJ393237 NJF393224:NJF393237 NTB393224:NTB393237 OCX393224:OCX393237 OMT393224:OMT393237 OWP393224:OWP393237 PGL393224:PGL393237 PQH393224:PQH393237 QAD393224:QAD393237 QJZ393224:QJZ393237 QTV393224:QTV393237 RDR393224:RDR393237 RNN393224:RNN393237 RXJ393224:RXJ393237 SHF393224:SHF393237 SRB393224:SRB393237 TAX393224:TAX393237 TKT393224:TKT393237 TUP393224:TUP393237 UEL393224:UEL393237 UOH393224:UOH393237 UYD393224:UYD393237 VHZ393224:VHZ393237 VRV393224:VRV393237 WBR393224:WBR393237 WLN393224:WLN393237 WVJ393224:WVJ393237 B458760:B458773 IX458760:IX458773 ST458760:ST458773 ACP458760:ACP458773 AML458760:AML458773 AWH458760:AWH458773 BGD458760:BGD458773 BPZ458760:BPZ458773 BZV458760:BZV458773 CJR458760:CJR458773 CTN458760:CTN458773 DDJ458760:DDJ458773 DNF458760:DNF458773 DXB458760:DXB458773 EGX458760:EGX458773 EQT458760:EQT458773 FAP458760:FAP458773 FKL458760:FKL458773 FUH458760:FUH458773 GED458760:GED458773 GNZ458760:GNZ458773 GXV458760:GXV458773 HHR458760:HHR458773 HRN458760:HRN458773 IBJ458760:IBJ458773 ILF458760:ILF458773 IVB458760:IVB458773 JEX458760:JEX458773 JOT458760:JOT458773 JYP458760:JYP458773 KIL458760:KIL458773 KSH458760:KSH458773 LCD458760:LCD458773 LLZ458760:LLZ458773 LVV458760:LVV458773 MFR458760:MFR458773 MPN458760:MPN458773 MZJ458760:MZJ458773 NJF458760:NJF458773 NTB458760:NTB458773 OCX458760:OCX458773 OMT458760:OMT458773 OWP458760:OWP458773 PGL458760:PGL458773 PQH458760:PQH458773 QAD458760:QAD458773 QJZ458760:QJZ458773 QTV458760:QTV458773 RDR458760:RDR458773 RNN458760:RNN458773 RXJ458760:RXJ458773 SHF458760:SHF458773 SRB458760:SRB458773 TAX458760:TAX458773 TKT458760:TKT458773 TUP458760:TUP458773 UEL458760:UEL458773 UOH458760:UOH458773 UYD458760:UYD458773 VHZ458760:VHZ458773 VRV458760:VRV458773 WBR458760:WBR458773 WLN458760:WLN458773 WVJ458760:WVJ458773 B524296:B524309 IX524296:IX524309 ST524296:ST524309 ACP524296:ACP524309 AML524296:AML524309 AWH524296:AWH524309 BGD524296:BGD524309 BPZ524296:BPZ524309 BZV524296:BZV524309 CJR524296:CJR524309 CTN524296:CTN524309 DDJ524296:DDJ524309 DNF524296:DNF524309 DXB524296:DXB524309 EGX524296:EGX524309 EQT524296:EQT524309 FAP524296:FAP524309 FKL524296:FKL524309 FUH524296:FUH524309 GED524296:GED524309 GNZ524296:GNZ524309 GXV524296:GXV524309 HHR524296:HHR524309 HRN524296:HRN524309 IBJ524296:IBJ524309 ILF524296:ILF524309 IVB524296:IVB524309 JEX524296:JEX524309 JOT524296:JOT524309 JYP524296:JYP524309 KIL524296:KIL524309 KSH524296:KSH524309 LCD524296:LCD524309 LLZ524296:LLZ524309 LVV524296:LVV524309 MFR524296:MFR524309 MPN524296:MPN524309 MZJ524296:MZJ524309 NJF524296:NJF524309 NTB524296:NTB524309 OCX524296:OCX524309 OMT524296:OMT524309 OWP524296:OWP524309 PGL524296:PGL524309 PQH524296:PQH524309 QAD524296:QAD524309 QJZ524296:QJZ524309 QTV524296:QTV524309 RDR524296:RDR524309 RNN524296:RNN524309 RXJ524296:RXJ524309 SHF524296:SHF524309 SRB524296:SRB524309 TAX524296:TAX524309 TKT524296:TKT524309 TUP524296:TUP524309 UEL524296:UEL524309 UOH524296:UOH524309 UYD524296:UYD524309 VHZ524296:VHZ524309 VRV524296:VRV524309 WBR524296:WBR524309 WLN524296:WLN524309 WVJ524296:WVJ524309 B589832:B589845 IX589832:IX589845 ST589832:ST589845 ACP589832:ACP589845 AML589832:AML589845 AWH589832:AWH589845 BGD589832:BGD589845 BPZ589832:BPZ589845 BZV589832:BZV589845 CJR589832:CJR589845 CTN589832:CTN589845 DDJ589832:DDJ589845 DNF589832:DNF589845 DXB589832:DXB589845 EGX589832:EGX589845 EQT589832:EQT589845 FAP589832:FAP589845 FKL589832:FKL589845 FUH589832:FUH589845 GED589832:GED589845 GNZ589832:GNZ589845 GXV589832:GXV589845 HHR589832:HHR589845 HRN589832:HRN589845 IBJ589832:IBJ589845 ILF589832:ILF589845 IVB589832:IVB589845 JEX589832:JEX589845 JOT589832:JOT589845 JYP589832:JYP589845 KIL589832:KIL589845 KSH589832:KSH589845 LCD589832:LCD589845 LLZ589832:LLZ589845 LVV589832:LVV589845 MFR589832:MFR589845 MPN589832:MPN589845 MZJ589832:MZJ589845 NJF589832:NJF589845 NTB589832:NTB589845 OCX589832:OCX589845 OMT589832:OMT589845 OWP589832:OWP589845 PGL589832:PGL589845 PQH589832:PQH589845 QAD589832:QAD589845 QJZ589832:QJZ589845 QTV589832:QTV589845 RDR589832:RDR589845 RNN589832:RNN589845 RXJ589832:RXJ589845 SHF589832:SHF589845 SRB589832:SRB589845 TAX589832:TAX589845 TKT589832:TKT589845 TUP589832:TUP589845 UEL589832:UEL589845 UOH589832:UOH589845 UYD589832:UYD589845 VHZ589832:VHZ589845 VRV589832:VRV589845 WBR589832:WBR589845 WLN589832:WLN589845 WVJ589832:WVJ589845 B655368:B655381 IX655368:IX655381 ST655368:ST655381 ACP655368:ACP655381 AML655368:AML655381 AWH655368:AWH655381 BGD655368:BGD655381 BPZ655368:BPZ655381 BZV655368:BZV655381 CJR655368:CJR655381 CTN655368:CTN655381 DDJ655368:DDJ655381 DNF655368:DNF655381 DXB655368:DXB655381 EGX655368:EGX655381 EQT655368:EQT655381 FAP655368:FAP655381 FKL655368:FKL655381 FUH655368:FUH655381 GED655368:GED655381 GNZ655368:GNZ655381 GXV655368:GXV655381 HHR655368:HHR655381 HRN655368:HRN655381 IBJ655368:IBJ655381 ILF655368:ILF655381 IVB655368:IVB655381 JEX655368:JEX655381 JOT655368:JOT655381 JYP655368:JYP655381 KIL655368:KIL655381 KSH655368:KSH655381 LCD655368:LCD655381 LLZ655368:LLZ655381 LVV655368:LVV655381 MFR655368:MFR655381 MPN655368:MPN655381 MZJ655368:MZJ655381 NJF655368:NJF655381 NTB655368:NTB655381 OCX655368:OCX655381 OMT655368:OMT655381 OWP655368:OWP655381 PGL655368:PGL655381 PQH655368:PQH655381 QAD655368:QAD655381 QJZ655368:QJZ655381 QTV655368:QTV655381 RDR655368:RDR655381 RNN655368:RNN655381 RXJ655368:RXJ655381 SHF655368:SHF655381 SRB655368:SRB655381 TAX655368:TAX655381 TKT655368:TKT655381 TUP655368:TUP655381 UEL655368:UEL655381 UOH655368:UOH655381 UYD655368:UYD655381 VHZ655368:VHZ655381 VRV655368:VRV655381 WBR655368:WBR655381 WLN655368:WLN655381 WVJ655368:WVJ655381 B720904:B720917 IX720904:IX720917 ST720904:ST720917 ACP720904:ACP720917 AML720904:AML720917 AWH720904:AWH720917 BGD720904:BGD720917 BPZ720904:BPZ720917 BZV720904:BZV720917 CJR720904:CJR720917 CTN720904:CTN720917 DDJ720904:DDJ720917 DNF720904:DNF720917 DXB720904:DXB720917 EGX720904:EGX720917 EQT720904:EQT720917 FAP720904:FAP720917 FKL720904:FKL720917 FUH720904:FUH720917 GED720904:GED720917 GNZ720904:GNZ720917 GXV720904:GXV720917 HHR720904:HHR720917 HRN720904:HRN720917 IBJ720904:IBJ720917 ILF720904:ILF720917 IVB720904:IVB720917 JEX720904:JEX720917 JOT720904:JOT720917 JYP720904:JYP720917 KIL720904:KIL720917 KSH720904:KSH720917 LCD720904:LCD720917 LLZ720904:LLZ720917 LVV720904:LVV720917 MFR720904:MFR720917 MPN720904:MPN720917 MZJ720904:MZJ720917 NJF720904:NJF720917 NTB720904:NTB720917 OCX720904:OCX720917 OMT720904:OMT720917 OWP720904:OWP720917 PGL720904:PGL720917 PQH720904:PQH720917 QAD720904:QAD720917 QJZ720904:QJZ720917 QTV720904:QTV720917 RDR720904:RDR720917 RNN720904:RNN720917 RXJ720904:RXJ720917 SHF720904:SHF720917 SRB720904:SRB720917 TAX720904:TAX720917 TKT720904:TKT720917 TUP720904:TUP720917 UEL720904:UEL720917 UOH720904:UOH720917 UYD720904:UYD720917 VHZ720904:VHZ720917 VRV720904:VRV720917 WBR720904:WBR720917 WLN720904:WLN720917 WVJ720904:WVJ720917 B786440:B786453 IX786440:IX786453 ST786440:ST786453 ACP786440:ACP786453 AML786440:AML786453 AWH786440:AWH786453 BGD786440:BGD786453 BPZ786440:BPZ786453 BZV786440:BZV786453 CJR786440:CJR786453 CTN786440:CTN786453 DDJ786440:DDJ786453 DNF786440:DNF786453 DXB786440:DXB786453 EGX786440:EGX786453 EQT786440:EQT786453 FAP786440:FAP786453 FKL786440:FKL786453 FUH786440:FUH786453 GED786440:GED786453 GNZ786440:GNZ786453 GXV786440:GXV786453 HHR786440:HHR786453 HRN786440:HRN786453 IBJ786440:IBJ786453 ILF786440:ILF786453 IVB786440:IVB786453 JEX786440:JEX786453 JOT786440:JOT786453 JYP786440:JYP786453 KIL786440:KIL786453 KSH786440:KSH786453 LCD786440:LCD786453 LLZ786440:LLZ786453 LVV786440:LVV786453 MFR786440:MFR786453 MPN786440:MPN786453 MZJ786440:MZJ786453 NJF786440:NJF786453 NTB786440:NTB786453 OCX786440:OCX786453 OMT786440:OMT786453 OWP786440:OWP786453 PGL786440:PGL786453 PQH786440:PQH786453 QAD786440:QAD786453 QJZ786440:QJZ786453 QTV786440:QTV786453 RDR786440:RDR786453 RNN786440:RNN786453 RXJ786440:RXJ786453 SHF786440:SHF786453 SRB786440:SRB786453 TAX786440:TAX786453 TKT786440:TKT786453 TUP786440:TUP786453 UEL786440:UEL786453 UOH786440:UOH786453 UYD786440:UYD786453 VHZ786440:VHZ786453 VRV786440:VRV786453 WBR786440:WBR786453 WLN786440:WLN786453 WVJ786440:WVJ786453 B851976:B851989 IX851976:IX851989 ST851976:ST851989 ACP851976:ACP851989 AML851976:AML851989 AWH851976:AWH851989 BGD851976:BGD851989 BPZ851976:BPZ851989 BZV851976:BZV851989 CJR851976:CJR851989 CTN851976:CTN851989 DDJ851976:DDJ851989 DNF851976:DNF851989 DXB851976:DXB851989 EGX851976:EGX851989 EQT851976:EQT851989 FAP851976:FAP851989 FKL851976:FKL851989 FUH851976:FUH851989 GED851976:GED851989 GNZ851976:GNZ851989 GXV851976:GXV851989 HHR851976:HHR851989 HRN851976:HRN851989 IBJ851976:IBJ851989 ILF851976:ILF851989 IVB851976:IVB851989 JEX851976:JEX851989 JOT851976:JOT851989 JYP851976:JYP851989 KIL851976:KIL851989 KSH851976:KSH851989 LCD851976:LCD851989 LLZ851976:LLZ851989 LVV851976:LVV851989 MFR851976:MFR851989 MPN851976:MPN851989 MZJ851976:MZJ851989 NJF851976:NJF851989 NTB851976:NTB851989 OCX851976:OCX851989 OMT851976:OMT851989 OWP851976:OWP851989 PGL851976:PGL851989 PQH851976:PQH851989 QAD851976:QAD851989 QJZ851976:QJZ851989 QTV851976:QTV851989 RDR851976:RDR851989 RNN851976:RNN851989 RXJ851976:RXJ851989 SHF851976:SHF851989 SRB851976:SRB851989 TAX851976:TAX851989 TKT851976:TKT851989 TUP851976:TUP851989 UEL851976:UEL851989 UOH851976:UOH851989 UYD851976:UYD851989 VHZ851976:VHZ851989 VRV851976:VRV851989 WBR851976:WBR851989 WLN851976:WLN851989 WVJ851976:WVJ851989 B917512:B917525 IX917512:IX917525 ST917512:ST917525 ACP917512:ACP917525 AML917512:AML917525 AWH917512:AWH917525 BGD917512:BGD917525 BPZ917512:BPZ917525 BZV917512:BZV917525 CJR917512:CJR917525 CTN917512:CTN917525 DDJ917512:DDJ917525 DNF917512:DNF917525 DXB917512:DXB917525 EGX917512:EGX917525 EQT917512:EQT917525 FAP917512:FAP917525 FKL917512:FKL917525 FUH917512:FUH917525 GED917512:GED917525 GNZ917512:GNZ917525 GXV917512:GXV917525 HHR917512:HHR917525 HRN917512:HRN917525 IBJ917512:IBJ917525 ILF917512:ILF917525 IVB917512:IVB917525 JEX917512:JEX917525 JOT917512:JOT917525 JYP917512:JYP917525 KIL917512:KIL917525 KSH917512:KSH917525 LCD917512:LCD917525 LLZ917512:LLZ917525 LVV917512:LVV917525 MFR917512:MFR917525 MPN917512:MPN917525 MZJ917512:MZJ917525 NJF917512:NJF917525 NTB917512:NTB917525 OCX917512:OCX917525 OMT917512:OMT917525 OWP917512:OWP917525 PGL917512:PGL917525 PQH917512:PQH917525 QAD917512:QAD917525 QJZ917512:QJZ917525 QTV917512:QTV917525 RDR917512:RDR917525 RNN917512:RNN917525 RXJ917512:RXJ917525 SHF917512:SHF917525 SRB917512:SRB917525 TAX917512:TAX917525 TKT917512:TKT917525 TUP917512:TUP917525 UEL917512:UEL917525 UOH917512:UOH917525 UYD917512:UYD917525 VHZ917512:VHZ917525 VRV917512:VRV917525 WBR917512:WBR917525 WLN917512:WLN917525 WVJ917512:WVJ917525 B983048:B983061 IX983048:IX983061 ST983048:ST983061 ACP983048:ACP983061 AML983048:AML983061 AWH983048:AWH983061 BGD983048:BGD983061 BPZ983048:BPZ983061 BZV983048:BZV983061 CJR983048:CJR983061 CTN983048:CTN983061 DDJ983048:DDJ983061 DNF983048:DNF983061 DXB983048:DXB983061 EGX983048:EGX983061 EQT983048:EQT983061 FAP983048:FAP983061 FKL983048:FKL983061 FUH983048:FUH983061 GED983048:GED983061 GNZ983048:GNZ983061 GXV983048:GXV983061 HHR983048:HHR983061 HRN983048:HRN983061 IBJ983048:IBJ983061 ILF983048:ILF983061 IVB983048:IVB983061 JEX983048:JEX983061 JOT983048:JOT983061 JYP983048:JYP983061 KIL983048:KIL983061 KSH983048:KSH983061 LCD983048:LCD983061 LLZ983048:LLZ983061 LVV983048:LVV983061 MFR983048:MFR983061 MPN983048:MPN983061 MZJ983048:MZJ983061 NJF983048:NJF983061 NTB983048:NTB983061 OCX983048:OCX983061 OMT983048:OMT983061 OWP983048:OWP983061 PGL983048:PGL983061 PQH983048:PQH983061 QAD983048:QAD983061 QJZ983048:QJZ983061 QTV983048:QTV983061 RDR983048:RDR983061 RNN983048:RNN983061 RXJ983048:RXJ983061 SHF983048:SHF983061 SRB983048:SRB983061 TAX983048:TAX983061 TKT983048:TKT983061 TUP983048:TUP983061 UEL983048:UEL983061 UOH983048:UOH983061 UYD983048:UYD983061 VHZ983048:VHZ983061 VRV983048:VRV983061 WBR983048:WBR983061 WLN983048:WLN983061 WVJ983048:WVJ983061"/>
    <dataValidation imeMode="off" allowBlank="1" showDropDown="0" showInputMessage="1" showErrorMessage="1" errorTitle="入力エラー" error="入力した値に誤りがあります" sqref="D21:O21 IZ21:JK21 SV21:TG21 ACR21:ADC21 AMN21:AMY21 AWJ21:AWU21 BGF21:BGQ21 BQB21:BQM21 BZX21:CAI21 CJT21:CKE21 CTP21:CUA21 DDL21:DDW21 DNH21:DNS21 DXD21:DXO21 EGZ21:EHK21 EQV21:ERG21 FAR21:FBC21 FKN21:FKY21 FUJ21:FUU21 GEF21:GEQ21 GOB21:GOM21 GXX21:GYI21 HHT21:HIE21 HRP21:HSA21 IBL21:IBW21 ILH21:ILS21 IVD21:IVO21 JEZ21:JFK21 JOV21:JPG21 JYR21:JZC21 KIN21:KIY21 KSJ21:KSU21 LCF21:LCQ21 LMB21:LMM21 LVX21:LWI21 MFT21:MGE21 MPP21:MQA21 MZL21:MZW21 NJH21:NJS21 NTD21:NTO21 OCZ21:ODK21 OMV21:ONG21 OWR21:OXC21 PGN21:PGY21 PQJ21:PQU21 QAF21:QAQ21 QKB21:QKM21 QTX21:QUI21 RDT21:REE21 RNP21:ROA21 RXL21:RXW21 SHH21:SHS21 SRD21:SRO21 TAZ21:TBK21 TKV21:TLG21 TUR21:TVC21 UEN21:UEY21 UOJ21:UOU21 UYF21:UYQ21 VIB21:VIM21 VRX21:VSI21 WBT21:WCE21 WLP21:WMA21 WVL21:WVW21 D65557:O65557 IZ65557:JK65557 SV65557:TG65557 ACR65557:ADC65557 AMN65557:AMY65557 AWJ65557:AWU65557 BGF65557:BGQ65557 BQB65557:BQM65557 BZX65557:CAI65557 CJT65557:CKE65557 CTP65557:CUA65557 DDL65557:DDW65557 DNH65557:DNS65557 DXD65557:DXO65557 EGZ65557:EHK65557 EQV65557:ERG65557 FAR65557:FBC65557 FKN65557:FKY65557 FUJ65557:FUU65557 GEF65557:GEQ65557 GOB65557:GOM65557 GXX65557:GYI65557 HHT65557:HIE65557 HRP65557:HSA65557 IBL65557:IBW65557 ILH65557:ILS65557 IVD65557:IVO65557 JEZ65557:JFK65557 JOV65557:JPG65557 JYR65557:JZC65557 KIN65557:KIY65557 KSJ65557:KSU65557 LCF65557:LCQ65557 LMB65557:LMM65557 LVX65557:LWI65557 MFT65557:MGE65557 MPP65557:MQA65557 MZL65557:MZW65557 NJH65557:NJS65557 NTD65557:NTO65557 OCZ65557:ODK65557 OMV65557:ONG65557 OWR65557:OXC65557 PGN65557:PGY65557 PQJ65557:PQU65557 QAF65557:QAQ65557 QKB65557:QKM65557 QTX65557:QUI65557 RDT65557:REE65557 RNP65557:ROA65557 RXL65557:RXW65557 SHH65557:SHS65557 SRD65557:SRO65557 TAZ65557:TBK65557 TKV65557:TLG65557 TUR65557:TVC65557 UEN65557:UEY65557 UOJ65557:UOU65557 UYF65557:UYQ65557 VIB65557:VIM65557 VRX65557:VSI65557 WBT65557:WCE65557 WLP65557:WMA65557 WVL65557:WVW65557 D131093:O131093 IZ131093:JK131093 SV131093:TG131093 ACR131093:ADC131093 AMN131093:AMY131093 AWJ131093:AWU131093 BGF131093:BGQ131093 BQB131093:BQM131093 BZX131093:CAI131093 CJT131093:CKE131093 CTP131093:CUA131093 DDL131093:DDW131093 DNH131093:DNS131093 DXD131093:DXO131093 EGZ131093:EHK131093 EQV131093:ERG131093 FAR131093:FBC131093 FKN131093:FKY131093 FUJ131093:FUU131093 GEF131093:GEQ131093 GOB131093:GOM131093 GXX131093:GYI131093 HHT131093:HIE131093 HRP131093:HSA131093 IBL131093:IBW131093 ILH131093:ILS131093 IVD131093:IVO131093 JEZ131093:JFK131093 JOV131093:JPG131093 JYR131093:JZC131093 KIN131093:KIY131093 KSJ131093:KSU131093 LCF131093:LCQ131093 LMB131093:LMM131093 LVX131093:LWI131093 MFT131093:MGE131093 MPP131093:MQA131093 MZL131093:MZW131093 NJH131093:NJS131093 NTD131093:NTO131093 OCZ131093:ODK131093 OMV131093:ONG131093 OWR131093:OXC131093 PGN131093:PGY131093 PQJ131093:PQU131093 QAF131093:QAQ131093 QKB131093:QKM131093 QTX131093:QUI131093 RDT131093:REE131093 RNP131093:ROA131093 RXL131093:RXW131093 SHH131093:SHS131093 SRD131093:SRO131093 TAZ131093:TBK131093 TKV131093:TLG131093 TUR131093:TVC131093 UEN131093:UEY131093 UOJ131093:UOU131093 UYF131093:UYQ131093 VIB131093:VIM131093 VRX131093:VSI131093 WBT131093:WCE131093 WLP131093:WMA131093 WVL131093:WVW131093 D196629:O196629 IZ196629:JK196629 SV196629:TG196629 ACR196629:ADC196629 AMN196629:AMY196629 AWJ196629:AWU196629 BGF196629:BGQ196629 BQB196629:BQM196629 BZX196629:CAI196629 CJT196629:CKE196629 CTP196629:CUA196629 DDL196629:DDW196629 DNH196629:DNS196629 DXD196629:DXO196629 EGZ196629:EHK196629 EQV196629:ERG196629 FAR196629:FBC196629 FKN196629:FKY196629 FUJ196629:FUU196629 GEF196629:GEQ196629 GOB196629:GOM196629 GXX196629:GYI196629 HHT196629:HIE196629 HRP196629:HSA196629 IBL196629:IBW196629 ILH196629:ILS196629 IVD196629:IVO196629 JEZ196629:JFK196629 JOV196629:JPG196629 JYR196629:JZC196629 KIN196629:KIY196629 KSJ196629:KSU196629 LCF196629:LCQ196629 LMB196629:LMM196629 LVX196629:LWI196629 MFT196629:MGE196629 MPP196629:MQA196629 MZL196629:MZW196629 NJH196629:NJS196629 NTD196629:NTO196629 OCZ196629:ODK196629 OMV196629:ONG196629 OWR196629:OXC196629 PGN196629:PGY196629 PQJ196629:PQU196629 QAF196629:QAQ196629 QKB196629:QKM196629 QTX196629:QUI196629 RDT196629:REE196629 RNP196629:ROA196629 RXL196629:RXW196629 SHH196629:SHS196629 SRD196629:SRO196629 TAZ196629:TBK196629 TKV196629:TLG196629 TUR196629:TVC196629 UEN196629:UEY196629 UOJ196629:UOU196629 UYF196629:UYQ196629 VIB196629:VIM196629 VRX196629:VSI196629 WBT196629:WCE196629 WLP196629:WMA196629 WVL196629:WVW196629 D262165:O262165 IZ262165:JK262165 SV262165:TG262165 ACR262165:ADC262165 AMN262165:AMY262165 AWJ262165:AWU262165 BGF262165:BGQ262165 BQB262165:BQM262165 BZX262165:CAI262165 CJT262165:CKE262165 CTP262165:CUA262165 DDL262165:DDW262165 DNH262165:DNS262165 DXD262165:DXO262165 EGZ262165:EHK262165 EQV262165:ERG262165 FAR262165:FBC262165 FKN262165:FKY262165 FUJ262165:FUU262165 GEF262165:GEQ262165 GOB262165:GOM262165 GXX262165:GYI262165 HHT262165:HIE262165 HRP262165:HSA262165 IBL262165:IBW262165 ILH262165:ILS262165 IVD262165:IVO262165 JEZ262165:JFK262165 JOV262165:JPG262165 JYR262165:JZC262165 KIN262165:KIY262165 KSJ262165:KSU262165 LCF262165:LCQ262165 LMB262165:LMM262165 LVX262165:LWI262165 MFT262165:MGE262165 MPP262165:MQA262165 MZL262165:MZW262165 NJH262165:NJS262165 NTD262165:NTO262165 OCZ262165:ODK262165 OMV262165:ONG262165 OWR262165:OXC262165 PGN262165:PGY262165 PQJ262165:PQU262165 QAF262165:QAQ262165 QKB262165:QKM262165 QTX262165:QUI262165 RDT262165:REE262165 RNP262165:ROA262165 RXL262165:RXW262165 SHH262165:SHS262165 SRD262165:SRO262165 TAZ262165:TBK262165 TKV262165:TLG262165 TUR262165:TVC262165 UEN262165:UEY262165 UOJ262165:UOU262165 UYF262165:UYQ262165 VIB262165:VIM262165 VRX262165:VSI262165 WBT262165:WCE262165 WLP262165:WMA262165 WVL262165:WVW262165 D327701:O327701 IZ327701:JK327701 SV327701:TG327701 ACR327701:ADC327701 AMN327701:AMY327701 AWJ327701:AWU327701 BGF327701:BGQ327701 BQB327701:BQM327701 BZX327701:CAI327701 CJT327701:CKE327701 CTP327701:CUA327701 DDL327701:DDW327701 DNH327701:DNS327701 DXD327701:DXO327701 EGZ327701:EHK327701 EQV327701:ERG327701 FAR327701:FBC327701 FKN327701:FKY327701 FUJ327701:FUU327701 GEF327701:GEQ327701 GOB327701:GOM327701 GXX327701:GYI327701 HHT327701:HIE327701 HRP327701:HSA327701 IBL327701:IBW327701 ILH327701:ILS327701 IVD327701:IVO327701 JEZ327701:JFK327701 JOV327701:JPG327701 JYR327701:JZC327701 KIN327701:KIY327701 KSJ327701:KSU327701 LCF327701:LCQ327701 LMB327701:LMM327701 LVX327701:LWI327701 MFT327701:MGE327701 MPP327701:MQA327701 MZL327701:MZW327701 NJH327701:NJS327701 NTD327701:NTO327701 OCZ327701:ODK327701 OMV327701:ONG327701 OWR327701:OXC327701 PGN327701:PGY327701 PQJ327701:PQU327701 QAF327701:QAQ327701 QKB327701:QKM327701 QTX327701:QUI327701 RDT327701:REE327701 RNP327701:ROA327701 RXL327701:RXW327701 SHH327701:SHS327701 SRD327701:SRO327701 TAZ327701:TBK327701 TKV327701:TLG327701 TUR327701:TVC327701 UEN327701:UEY327701 UOJ327701:UOU327701 UYF327701:UYQ327701 VIB327701:VIM327701 VRX327701:VSI327701 WBT327701:WCE327701 WLP327701:WMA327701 WVL327701:WVW327701 D393237:O393237 IZ393237:JK393237 SV393237:TG393237 ACR393237:ADC393237 AMN393237:AMY393237 AWJ393237:AWU393237 BGF393237:BGQ393237 BQB393237:BQM393237 BZX393237:CAI393237 CJT393237:CKE393237 CTP393237:CUA393237 DDL393237:DDW393237 DNH393237:DNS393237 DXD393237:DXO393237 EGZ393237:EHK393237 EQV393237:ERG393237 FAR393237:FBC393237 FKN393237:FKY393237 FUJ393237:FUU393237 GEF393237:GEQ393237 GOB393237:GOM393237 GXX393237:GYI393237 HHT393237:HIE393237 HRP393237:HSA393237 IBL393237:IBW393237 ILH393237:ILS393237 IVD393237:IVO393237 JEZ393237:JFK393237 JOV393237:JPG393237 JYR393237:JZC393237 KIN393237:KIY393237 KSJ393237:KSU393237 LCF393237:LCQ393237 LMB393237:LMM393237 LVX393237:LWI393237 MFT393237:MGE393237 MPP393237:MQA393237 MZL393237:MZW393237 NJH393237:NJS393237 NTD393237:NTO393237 OCZ393237:ODK393237 OMV393237:ONG393237 OWR393237:OXC393237 PGN393237:PGY393237 PQJ393237:PQU393237 QAF393237:QAQ393237 QKB393237:QKM393237 QTX393237:QUI393237 RDT393237:REE393237 RNP393237:ROA393237 RXL393237:RXW393237 SHH393237:SHS393237 SRD393237:SRO393237 TAZ393237:TBK393237 TKV393237:TLG393237 TUR393237:TVC393237 UEN393237:UEY393237 UOJ393237:UOU393237 UYF393237:UYQ393237 VIB393237:VIM393237 VRX393237:VSI393237 WBT393237:WCE393237 WLP393237:WMA393237 WVL393237:WVW393237 D458773:O458773 IZ458773:JK458773 SV458773:TG458773 ACR458773:ADC458773 AMN458773:AMY458773 AWJ458773:AWU458773 BGF458773:BGQ458773 BQB458773:BQM458773 BZX458773:CAI458773 CJT458773:CKE458773 CTP458773:CUA458773 DDL458773:DDW458773 DNH458773:DNS458773 DXD458773:DXO458773 EGZ458773:EHK458773 EQV458773:ERG458773 FAR458773:FBC458773 FKN458773:FKY458773 FUJ458773:FUU458773 GEF458773:GEQ458773 GOB458773:GOM458773 GXX458773:GYI458773 HHT458773:HIE458773 HRP458773:HSA458773 IBL458773:IBW458773 ILH458773:ILS458773 IVD458773:IVO458773 JEZ458773:JFK458773 JOV458773:JPG458773 JYR458773:JZC458773 KIN458773:KIY458773 KSJ458773:KSU458773 LCF458773:LCQ458773 LMB458773:LMM458773 LVX458773:LWI458773 MFT458773:MGE458773 MPP458773:MQA458773 MZL458773:MZW458773 NJH458773:NJS458773 NTD458773:NTO458773 OCZ458773:ODK458773 OMV458773:ONG458773 OWR458773:OXC458773 PGN458773:PGY458773 PQJ458773:PQU458773 QAF458773:QAQ458773 QKB458773:QKM458773 QTX458773:QUI458773 RDT458773:REE458773 RNP458773:ROA458773 RXL458773:RXW458773 SHH458773:SHS458773 SRD458773:SRO458773 TAZ458773:TBK458773 TKV458773:TLG458773 TUR458773:TVC458773 UEN458773:UEY458773 UOJ458773:UOU458773 UYF458773:UYQ458773 VIB458773:VIM458773 VRX458773:VSI458773 WBT458773:WCE458773 WLP458773:WMA458773 WVL458773:WVW458773 D524309:O524309 IZ524309:JK524309 SV524309:TG524309 ACR524309:ADC524309 AMN524309:AMY524309 AWJ524309:AWU524309 BGF524309:BGQ524309 BQB524309:BQM524309 BZX524309:CAI524309 CJT524309:CKE524309 CTP524309:CUA524309 DDL524309:DDW524309 DNH524309:DNS524309 DXD524309:DXO524309 EGZ524309:EHK524309 EQV524309:ERG524309 FAR524309:FBC524309 FKN524309:FKY524309 FUJ524309:FUU524309 GEF524309:GEQ524309 GOB524309:GOM524309 GXX524309:GYI524309 HHT524309:HIE524309 HRP524309:HSA524309 IBL524309:IBW524309 ILH524309:ILS524309 IVD524309:IVO524309 JEZ524309:JFK524309 JOV524309:JPG524309 JYR524309:JZC524309 KIN524309:KIY524309 KSJ524309:KSU524309 LCF524309:LCQ524309 LMB524309:LMM524309 LVX524309:LWI524309 MFT524309:MGE524309 MPP524309:MQA524309 MZL524309:MZW524309 NJH524309:NJS524309 NTD524309:NTO524309 OCZ524309:ODK524309 OMV524309:ONG524309 OWR524309:OXC524309 PGN524309:PGY524309 PQJ524309:PQU524309 QAF524309:QAQ524309 QKB524309:QKM524309 QTX524309:QUI524309 RDT524309:REE524309 RNP524309:ROA524309 RXL524309:RXW524309 SHH524309:SHS524309 SRD524309:SRO524309 TAZ524309:TBK524309 TKV524309:TLG524309 TUR524309:TVC524309 UEN524309:UEY524309 UOJ524309:UOU524309 UYF524309:UYQ524309 VIB524309:VIM524309 VRX524309:VSI524309 WBT524309:WCE524309 WLP524309:WMA524309 WVL524309:WVW524309 D589845:O589845 IZ589845:JK589845 SV589845:TG589845 ACR589845:ADC589845 AMN589845:AMY589845 AWJ589845:AWU589845 BGF589845:BGQ589845 BQB589845:BQM589845 BZX589845:CAI589845 CJT589845:CKE589845 CTP589845:CUA589845 DDL589845:DDW589845 DNH589845:DNS589845 DXD589845:DXO589845 EGZ589845:EHK589845 EQV589845:ERG589845 FAR589845:FBC589845 FKN589845:FKY589845 FUJ589845:FUU589845 GEF589845:GEQ589845 GOB589845:GOM589845 GXX589845:GYI589845 HHT589845:HIE589845 HRP589845:HSA589845 IBL589845:IBW589845 ILH589845:ILS589845 IVD589845:IVO589845 JEZ589845:JFK589845 JOV589845:JPG589845 JYR589845:JZC589845 KIN589845:KIY589845 KSJ589845:KSU589845 LCF589845:LCQ589845 LMB589845:LMM589845 LVX589845:LWI589845 MFT589845:MGE589845 MPP589845:MQA589845 MZL589845:MZW589845 NJH589845:NJS589845 NTD589845:NTO589845 OCZ589845:ODK589845 OMV589845:ONG589845 OWR589845:OXC589845 PGN589845:PGY589845 PQJ589845:PQU589845 QAF589845:QAQ589845 QKB589845:QKM589845 QTX589845:QUI589845 RDT589845:REE589845 RNP589845:ROA589845 RXL589845:RXW589845 SHH589845:SHS589845 SRD589845:SRO589845 TAZ589845:TBK589845 TKV589845:TLG589845 TUR589845:TVC589845 UEN589845:UEY589845 UOJ589845:UOU589845 UYF589845:UYQ589845 VIB589845:VIM589845 VRX589845:VSI589845 WBT589845:WCE589845 WLP589845:WMA589845 WVL589845:WVW589845 D655381:O655381 IZ655381:JK655381 SV655381:TG655381 ACR655381:ADC655381 AMN655381:AMY655381 AWJ655381:AWU655381 BGF655381:BGQ655381 BQB655381:BQM655381 BZX655381:CAI655381 CJT655381:CKE655381 CTP655381:CUA655381 DDL655381:DDW655381 DNH655381:DNS655381 DXD655381:DXO655381 EGZ655381:EHK655381 EQV655381:ERG655381 FAR655381:FBC655381 FKN655381:FKY655381 FUJ655381:FUU655381 GEF655381:GEQ655381 GOB655381:GOM655381 GXX655381:GYI655381 HHT655381:HIE655381 HRP655381:HSA655381 IBL655381:IBW655381 ILH655381:ILS655381 IVD655381:IVO655381 JEZ655381:JFK655381 JOV655381:JPG655381 JYR655381:JZC655381 KIN655381:KIY655381 KSJ655381:KSU655381 LCF655381:LCQ655381 LMB655381:LMM655381 LVX655381:LWI655381 MFT655381:MGE655381 MPP655381:MQA655381 MZL655381:MZW655381 NJH655381:NJS655381 NTD655381:NTO655381 OCZ655381:ODK655381 OMV655381:ONG655381 OWR655381:OXC655381 PGN655381:PGY655381 PQJ655381:PQU655381 QAF655381:QAQ655381 QKB655381:QKM655381 QTX655381:QUI655381 RDT655381:REE655381 RNP655381:ROA655381 RXL655381:RXW655381 SHH655381:SHS655381 SRD655381:SRO655381 TAZ655381:TBK655381 TKV655381:TLG655381 TUR655381:TVC655381 UEN655381:UEY655381 UOJ655381:UOU655381 UYF655381:UYQ655381 VIB655381:VIM655381 VRX655381:VSI655381 WBT655381:WCE655381 WLP655381:WMA655381 WVL655381:WVW655381 D720917:O720917 IZ720917:JK720917 SV720917:TG720917 ACR720917:ADC720917 AMN720917:AMY720917 AWJ720917:AWU720917 BGF720917:BGQ720917 BQB720917:BQM720917 BZX720917:CAI720917 CJT720917:CKE720917 CTP720917:CUA720917 DDL720917:DDW720917 DNH720917:DNS720917 DXD720917:DXO720917 EGZ720917:EHK720917 EQV720917:ERG720917 FAR720917:FBC720917 FKN720917:FKY720917 FUJ720917:FUU720917 GEF720917:GEQ720917 GOB720917:GOM720917 GXX720917:GYI720917 HHT720917:HIE720917 HRP720917:HSA720917 IBL720917:IBW720917 ILH720917:ILS720917 IVD720917:IVO720917 JEZ720917:JFK720917 JOV720917:JPG720917 JYR720917:JZC720917 KIN720917:KIY720917 KSJ720917:KSU720917 LCF720917:LCQ720917 LMB720917:LMM720917 LVX720917:LWI720917 MFT720917:MGE720917 MPP720917:MQA720917 MZL720917:MZW720917 NJH720917:NJS720917 NTD720917:NTO720917 OCZ720917:ODK720917 OMV720917:ONG720917 OWR720917:OXC720917 PGN720917:PGY720917 PQJ720917:PQU720917 QAF720917:QAQ720917 QKB720917:QKM720917 QTX720917:QUI720917 RDT720917:REE720917 RNP720917:ROA720917 RXL720917:RXW720917 SHH720917:SHS720917 SRD720917:SRO720917 TAZ720917:TBK720917 TKV720917:TLG720917 TUR720917:TVC720917 UEN720917:UEY720917 UOJ720917:UOU720917 UYF720917:UYQ720917 VIB720917:VIM720917 VRX720917:VSI720917 WBT720917:WCE720917 WLP720917:WMA720917 WVL720917:WVW720917 D786453:O786453 IZ786453:JK786453 SV786453:TG786453 ACR786453:ADC786453 AMN786453:AMY786453 AWJ786453:AWU786453 BGF786453:BGQ786453 BQB786453:BQM786453 BZX786453:CAI786453 CJT786453:CKE786453 CTP786453:CUA786453 DDL786453:DDW786453 DNH786453:DNS786453 DXD786453:DXO786453 EGZ786453:EHK786453 EQV786453:ERG786453 FAR786453:FBC786453 FKN786453:FKY786453 FUJ786453:FUU786453 GEF786453:GEQ786453 GOB786453:GOM786453 GXX786453:GYI786453 HHT786453:HIE786453 HRP786453:HSA786453 IBL786453:IBW786453 ILH786453:ILS786453 IVD786453:IVO786453 JEZ786453:JFK786453 JOV786453:JPG786453 JYR786453:JZC786453 KIN786453:KIY786453 KSJ786453:KSU786453 LCF786453:LCQ786453 LMB786453:LMM786453 LVX786453:LWI786453 MFT786453:MGE786453 MPP786453:MQA786453 MZL786453:MZW786453 NJH786453:NJS786453 NTD786453:NTO786453 OCZ786453:ODK786453 OMV786453:ONG786453 OWR786453:OXC786453 PGN786453:PGY786453 PQJ786453:PQU786453 QAF786453:QAQ786453 QKB786453:QKM786453 QTX786453:QUI786453 RDT786453:REE786453 RNP786453:ROA786453 RXL786453:RXW786453 SHH786453:SHS786453 SRD786453:SRO786453 TAZ786453:TBK786453 TKV786453:TLG786453 TUR786453:TVC786453 UEN786453:UEY786453 UOJ786453:UOU786453 UYF786453:UYQ786453 VIB786453:VIM786453 VRX786453:VSI786453 WBT786453:WCE786453 WLP786453:WMA786453 WVL786453:WVW786453 D851989:O851989 IZ851989:JK851989 SV851989:TG851989 ACR851989:ADC851989 AMN851989:AMY851989 AWJ851989:AWU851989 BGF851989:BGQ851989 BQB851989:BQM851989 BZX851989:CAI851989 CJT851989:CKE851989 CTP851989:CUA851989 DDL851989:DDW851989 DNH851989:DNS851989 DXD851989:DXO851989 EGZ851989:EHK851989 EQV851989:ERG851989 FAR851989:FBC851989 FKN851989:FKY851989 FUJ851989:FUU851989 GEF851989:GEQ851989 GOB851989:GOM851989 GXX851989:GYI851989 HHT851989:HIE851989 HRP851989:HSA851989 IBL851989:IBW851989 ILH851989:ILS851989 IVD851989:IVO851989 JEZ851989:JFK851989 JOV851989:JPG851989 JYR851989:JZC851989 KIN851989:KIY851989 KSJ851989:KSU851989 LCF851989:LCQ851989 LMB851989:LMM851989 LVX851989:LWI851989 MFT851989:MGE851989 MPP851989:MQA851989 MZL851989:MZW851989 NJH851989:NJS851989 NTD851989:NTO851989 OCZ851989:ODK851989 OMV851989:ONG851989 OWR851989:OXC851989 PGN851989:PGY851989 PQJ851989:PQU851989 QAF851989:QAQ851989 QKB851989:QKM851989 QTX851989:QUI851989 RDT851989:REE851989 RNP851989:ROA851989 RXL851989:RXW851989 SHH851989:SHS851989 SRD851989:SRO851989 TAZ851989:TBK851989 TKV851989:TLG851989 TUR851989:TVC851989 UEN851989:UEY851989 UOJ851989:UOU851989 UYF851989:UYQ851989 VIB851989:VIM851989 VRX851989:VSI851989 WBT851989:WCE851989 WLP851989:WMA851989 WVL851989:WVW851989 D917525:O917525 IZ917525:JK917525 SV917525:TG917525 ACR917525:ADC917525 AMN917525:AMY917525 AWJ917525:AWU917525 BGF917525:BGQ917525 BQB917525:BQM917525 BZX917525:CAI917525 CJT917525:CKE917525 CTP917525:CUA917525 DDL917525:DDW917525 DNH917525:DNS917525 DXD917525:DXO917525 EGZ917525:EHK917525 EQV917525:ERG917525 FAR917525:FBC917525 FKN917525:FKY917525 FUJ917525:FUU917525 GEF917525:GEQ917525 GOB917525:GOM917525 GXX917525:GYI917525 HHT917525:HIE917525 HRP917525:HSA917525 IBL917525:IBW917525 ILH917525:ILS917525 IVD917525:IVO917525 JEZ917525:JFK917525 JOV917525:JPG917525 JYR917525:JZC917525 KIN917525:KIY917525 KSJ917525:KSU917525 LCF917525:LCQ917525 LMB917525:LMM917525 LVX917525:LWI917525 MFT917525:MGE917525 MPP917525:MQA917525 MZL917525:MZW917525 NJH917525:NJS917525 NTD917525:NTO917525 OCZ917525:ODK917525 OMV917525:ONG917525 OWR917525:OXC917525 PGN917525:PGY917525 PQJ917525:PQU917525 QAF917525:QAQ917525 QKB917525:QKM917525 QTX917525:QUI917525 RDT917525:REE917525 RNP917525:ROA917525 RXL917525:RXW917525 SHH917525:SHS917525 SRD917525:SRO917525 TAZ917525:TBK917525 TKV917525:TLG917525 TUR917525:TVC917525 UEN917525:UEY917525 UOJ917525:UOU917525 UYF917525:UYQ917525 VIB917525:VIM917525 VRX917525:VSI917525 WBT917525:WCE917525 WLP917525:WMA917525 WVL917525:WVW917525 D983061:O983061 IZ983061:JK983061 SV983061:TG983061 ACR983061:ADC983061 AMN983061:AMY983061 AWJ983061:AWU983061 BGF983061:BGQ983061 BQB983061:BQM983061 BZX983061:CAI983061 CJT983061:CKE983061 CTP983061:CUA983061 DDL983061:DDW983061 DNH983061:DNS983061 DXD983061:DXO983061 EGZ983061:EHK983061 EQV983061:ERG983061 FAR983061:FBC983061 FKN983061:FKY983061 FUJ983061:FUU983061 GEF983061:GEQ983061 GOB983061:GOM983061 GXX983061:GYI983061 HHT983061:HIE983061 HRP983061:HSA983061 IBL983061:IBW983061 ILH983061:ILS983061 IVD983061:IVO983061 JEZ983061:JFK983061 JOV983061:JPG983061 JYR983061:JZC983061 KIN983061:KIY983061 KSJ983061:KSU983061 LCF983061:LCQ983061 LMB983061:LMM983061 LVX983061:LWI983061 MFT983061:MGE983061 MPP983061:MQA983061 MZL983061:MZW983061 NJH983061:NJS983061 NTD983061:NTO983061 OCZ983061:ODK983061 OMV983061:ONG983061 OWR983061:OXC983061 PGN983061:PGY983061 PQJ983061:PQU983061 QAF983061:QAQ983061 QKB983061:QKM983061 QTX983061:QUI983061 RDT983061:REE983061 RNP983061:ROA983061 RXL983061:RXW983061 SHH983061:SHS983061 SRD983061:SRO983061 TAZ983061:TBK983061 TKV983061:TLG983061 TUR983061:TVC983061 UEN983061:UEY983061 UOJ983061:UOU983061 UYF983061:UYQ983061 VIB983061:VIM983061 VRX983061:VSI983061 WBT983061:WCE983061 WLP983061:WMA983061 WVL983061:WVW983061"/>
  </dataValidations>
  <printOptions horizontalCentered="1"/>
  <pageMargins left="0.39370078740157483" right="0.59055118110236227" top="0.78740157480314965" bottom="0.39370078740157483" header="0.19685039370078741" footer="0.19685039370078741"/>
  <pageSetup paperSize="9" scale="96" fitToWidth="1" fitToHeight="1" orientation="portrait" usePrinterDefaults="1"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30"/>
  <dimension ref="A1:BH39"/>
  <sheetViews>
    <sheetView showGridLines="0" zoomScale="115" zoomScaleNormal="115" zoomScaleSheetLayoutView="100" workbookViewId="0">
      <selection activeCell="H5" sqref="H5"/>
    </sheetView>
  </sheetViews>
  <sheetFormatPr defaultRowHeight="12"/>
  <cols>
    <col min="1" max="1" width="12.875" style="961" customWidth="1"/>
    <col min="2" max="2" width="3.625" style="961" customWidth="1"/>
    <col min="3" max="3" width="3.5" style="961" customWidth="1"/>
    <col min="4" max="6" width="6.125" style="961" customWidth="1"/>
    <col min="7" max="12" width="6.625" style="961" customWidth="1"/>
    <col min="13" max="15" width="6.125" style="961" customWidth="1"/>
    <col min="16" max="16" width="6.375" style="961" customWidth="1"/>
    <col min="17" max="17" width="2.75" style="961" bestFit="1" customWidth="1"/>
    <col min="18" max="18" width="3" style="961" bestFit="1" customWidth="1"/>
    <col min="19" max="19" width="7.125" style="961" customWidth="1"/>
    <col min="20" max="20" width="7.25" style="961" customWidth="1"/>
    <col min="21" max="22" width="6.625" style="961" customWidth="1"/>
    <col min="23" max="24" width="6" style="961" customWidth="1"/>
    <col min="25" max="25" width="7.25" style="961" customWidth="1"/>
    <col min="26" max="36" width="8.625" style="961" customWidth="1"/>
    <col min="37" max="38" width="5.625" style="961" customWidth="1"/>
    <col min="39" max="40" width="8.625" style="961" customWidth="1"/>
    <col min="41" max="83" width="3.625" style="961" customWidth="1"/>
    <col min="84" max="16384" width="9" style="961" customWidth="1"/>
  </cols>
  <sheetData>
    <row r="1" spans="1:60" ht="15.75" customHeight="1">
      <c r="E1" s="1058" t="s">
        <v>1001</v>
      </c>
      <c r="AX1" s="1027"/>
      <c r="AY1" s="1027"/>
      <c r="AZ1" s="1027"/>
      <c r="BA1" s="1027"/>
      <c r="BB1" s="1027"/>
    </row>
    <row r="2" spans="1:60" ht="14.1" customHeight="1">
      <c r="A2" s="964" t="s">
        <v>497</v>
      </c>
      <c r="AX2" s="1027"/>
      <c r="AY2" s="1027"/>
      <c r="AZ2" s="1027"/>
      <c r="BA2" s="1027"/>
      <c r="BB2" s="1027"/>
    </row>
    <row r="3" spans="1:60" ht="14.1" customHeight="1">
      <c r="A3" s="961" t="s">
        <v>463</v>
      </c>
      <c r="B3" s="1027"/>
      <c r="C3" s="1027"/>
      <c r="D3" s="1027"/>
      <c r="O3" s="244" t="s">
        <v>229</v>
      </c>
      <c r="AX3" s="1027"/>
      <c r="AY3" s="1027"/>
      <c r="AZ3" s="1027"/>
      <c r="BA3" s="1027"/>
      <c r="BB3" s="1027"/>
    </row>
    <row r="4" spans="1:60" ht="15.75" customHeight="1">
      <c r="A4" s="499" t="s">
        <v>232</v>
      </c>
      <c r="B4" s="499"/>
      <c r="C4" s="532"/>
      <c r="D4" s="513" t="s">
        <v>204</v>
      </c>
      <c r="E4" s="520"/>
      <c r="F4" s="536"/>
      <c r="G4" s="513" t="s">
        <v>219</v>
      </c>
      <c r="H4" s="520"/>
      <c r="I4" s="536"/>
      <c r="J4" s="513" t="s">
        <v>171</v>
      </c>
      <c r="K4" s="520"/>
      <c r="L4" s="536"/>
      <c r="M4" s="513" t="s">
        <v>136</v>
      </c>
      <c r="N4" s="520"/>
      <c r="O4" s="520"/>
      <c r="P4" s="340"/>
    </row>
    <row r="5" spans="1:60" ht="15" customHeight="1">
      <c r="A5" s="500"/>
      <c r="B5" s="500"/>
      <c r="C5" s="533"/>
      <c r="D5" s="544" t="s">
        <v>380</v>
      </c>
      <c r="E5" s="544" t="s">
        <v>240</v>
      </c>
      <c r="F5" s="544" t="s">
        <v>222</v>
      </c>
      <c r="G5" s="544" t="s">
        <v>380</v>
      </c>
      <c r="H5" s="544" t="s">
        <v>240</v>
      </c>
      <c r="I5" s="544" t="s">
        <v>222</v>
      </c>
      <c r="J5" s="544" t="s">
        <v>380</v>
      </c>
      <c r="K5" s="544" t="s">
        <v>240</v>
      </c>
      <c r="L5" s="544" t="s">
        <v>222</v>
      </c>
      <c r="M5" s="544" t="s">
        <v>380</v>
      </c>
      <c r="N5" s="544" t="s">
        <v>240</v>
      </c>
      <c r="O5" s="513" t="s">
        <v>222</v>
      </c>
      <c r="P5" s="1027"/>
    </row>
    <row r="6" spans="1:60" ht="13.35" customHeight="1">
      <c r="A6" s="1069" t="s">
        <v>688</v>
      </c>
      <c r="B6" s="1069">
        <v>6</v>
      </c>
      <c r="C6" s="1076" t="s">
        <v>709</v>
      </c>
      <c r="D6" s="1078">
        <v>18.8</v>
      </c>
      <c r="E6" s="1084">
        <v>19.3</v>
      </c>
      <c r="F6" s="1084">
        <v>18.100000000000001</v>
      </c>
      <c r="G6" s="1084">
        <v>149</v>
      </c>
      <c r="H6" s="1084">
        <v>161.9</v>
      </c>
      <c r="I6" s="1084">
        <v>131.80000000000001</v>
      </c>
      <c r="J6" s="1084">
        <v>136.19999999999999</v>
      </c>
      <c r="K6" s="1084">
        <v>145.4</v>
      </c>
      <c r="L6" s="1084">
        <v>123.9</v>
      </c>
      <c r="M6" s="1084">
        <v>12.8</v>
      </c>
      <c r="N6" s="1084">
        <v>16.5</v>
      </c>
      <c r="O6" s="1084">
        <v>7.9</v>
      </c>
      <c r="P6" s="1027"/>
      <c r="Q6" s="1027"/>
      <c r="R6" s="1027"/>
      <c r="S6" s="1027"/>
      <c r="T6" s="1027"/>
      <c r="U6" s="1027"/>
      <c r="V6" s="1027"/>
      <c r="W6" s="1027"/>
      <c r="X6" s="1027"/>
      <c r="Y6" s="1027"/>
      <c r="Z6" s="1027"/>
      <c r="AA6" s="1027"/>
      <c r="AB6" s="1027"/>
      <c r="AC6" s="1027"/>
      <c r="AD6" s="1027"/>
      <c r="AE6" s="1027"/>
      <c r="AF6" s="1027"/>
      <c r="AG6" s="1027"/>
      <c r="AH6" s="1027"/>
      <c r="AI6" s="1027"/>
      <c r="AJ6" s="1027"/>
      <c r="AK6" s="1027"/>
      <c r="AL6" s="1027"/>
      <c r="AM6" s="1027"/>
      <c r="AN6" s="1027"/>
      <c r="AO6" s="1027"/>
      <c r="AP6" s="1027"/>
      <c r="AQ6" s="1027"/>
      <c r="AR6" s="1027"/>
      <c r="AS6" s="1027"/>
      <c r="AT6" s="1027"/>
      <c r="AU6" s="1027"/>
      <c r="AV6" s="1027"/>
      <c r="AW6" s="1027"/>
      <c r="AX6" s="1027"/>
      <c r="AY6" s="1027"/>
      <c r="AZ6" s="1027"/>
      <c r="BA6" s="1027"/>
      <c r="BB6" s="1027"/>
      <c r="BC6" s="1027"/>
      <c r="BD6" s="1027"/>
      <c r="BE6" s="1027"/>
      <c r="BF6" s="1027"/>
      <c r="BG6" s="1027"/>
      <c r="BH6" s="1027"/>
    </row>
    <row r="7" spans="1:60" ht="13.35" customHeight="1">
      <c r="A7" s="1069"/>
      <c r="B7" s="1069">
        <v>7</v>
      </c>
      <c r="C7" s="1076"/>
      <c r="D7" s="1079">
        <v>19.100000000000001</v>
      </c>
      <c r="E7" s="1084">
        <v>19.600000000000001</v>
      </c>
      <c r="F7" s="1084">
        <v>18.5</v>
      </c>
      <c r="G7" s="1084">
        <v>152.5</v>
      </c>
      <c r="H7" s="1084">
        <v>165.9</v>
      </c>
      <c r="I7" s="1084">
        <v>134.80000000000001</v>
      </c>
      <c r="J7" s="1084">
        <v>139.9</v>
      </c>
      <c r="K7" s="1084">
        <v>149.1</v>
      </c>
      <c r="L7" s="1084">
        <v>127.7</v>
      </c>
      <c r="M7" s="1084">
        <v>12.6</v>
      </c>
      <c r="N7" s="1084">
        <v>16.8</v>
      </c>
      <c r="O7" s="1084">
        <v>7.1</v>
      </c>
      <c r="P7" s="1089"/>
      <c r="Q7" s="1089"/>
      <c r="R7" s="1089"/>
      <c r="S7" s="1089"/>
      <c r="T7" s="1089"/>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c r="AT7" s="1089"/>
      <c r="AU7" s="1089"/>
      <c r="AV7" s="1089"/>
      <c r="AW7" s="1089"/>
      <c r="AX7" s="1089"/>
      <c r="AY7" s="1089"/>
      <c r="AZ7" s="1089"/>
      <c r="BA7" s="1089"/>
      <c r="BB7" s="1089"/>
      <c r="BC7" s="1089"/>
      <c r="BD7" s="1089"/>
      <c r="BE7" s="1089"/>
      <c r="BF7" s="1089"/>
      <c r="BG7" s="1089"/>
      <c r="BH7" s="1027"/>
    </row>
    <row r="8" spans="1:60" ht="13.35" customHeight="1">
      <c r="A8" s="966"/>
      <c r="B8" s="966">
        <v>8</v>
      </c>
      <c r="C8" s="1077"/>
      <c r="D8" s="1080">
        <v>17.399999999999999</v>
      </c>
      <c r="E8" s="1085">
        <v>17.899999999999999</v>
      </c>
      <c r="F8" s="1085">
        <v>16.899999999999999</v>
      </c>
      <c r="G8" s="1085">
        <v>137.9</v>
      </c>
      <c r="H8" s="1085">
        <v>149.4</v>
      </c>
      <c r="I8" s="1085">
        <v>122.2</v>
      </c>
      <c r="J8" s="1085">
        <v>126.9</v>
      </c>
      <c r="K8" s="1085">
        <v>134.6</v>
      </c>
      <c r="L8" s="1085">
        <v>116.4</v>
      </c>
      <c r="M8" s="1085">
        <v>11</v>
      </c>
      <c r="N8" s="1085">
        <v>14.8</v>
      </c>
      <c r="O8" s="1085">
        <v>5.8</v>
      </c>
      <c r="P8" s="1089"/>
      <c r="Q8" s="1089"/>
      <c r="R8" s="1089"/>
      <c r="S8" s="1089"/>
      <c r="T8" s="1089"/>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c r="AT8" s="1089"/>
      <c r="AU8" s="1089"/>
      <c r="AV8" s="1089"/>
      <c r="AW8" s="1089"/>
      <c r="AX8" s="1089"/>
      <c r="AY8" s="1089"/>
      <c r="AZ8" s="1089"/>
      <c r="BA8" s="1089"/>
      <c r="BB8" s="1089"/>
      <c r="BC8" s="1089"/>
      <c r="BD8" s="1089"/>
      <c r="BE8" s="1089"/>
      <c r="BF8" s="1089"/>
      <c r="BG8" s="1089"/>
      <c r="BH8" s="1027"/>
    </row>
    <row r="9" spans="1:60" ht="13.35" customHeight="1">
      <c r="A9" s="966"/>
      <c r="B9" s="966"/>
      <c r="C9" s="966"/>
      <c r="D9" s="1081"/>
      <c r="E9" s="1086"/>
      <c r="F9" s="1086"/>
      <c r="G9" s="1086"/>
      <c r="H9" s="1086"/>
      <c r="I9" s="1086"/>
      <c r="J9" s="1086"/>
      <c r="K9" s="1086"/>
      <c r="L9" s="1086"/>
      <c r="M9" s="1086"/>
      <c r="N9" s="1086"/>
      <c r="O9" s="1086"/>
      <c r="P9" s="993"/>
      <c r="Q9" s="993"/>
      <c r="R9" s="993"/>
      <c r="S9" s="993"/>
      <c r="T9" s="993"/>
      <c r="U9" s="993"/>
      <c r="V9" s="993"/>
      <c r="W9" s="993"/>
      <c r="X9" s="993"/>
      <c r="Y9" s="993"/>
      <c r="Z9" s="993"/>
      <c r="AA9" s="993"/>
      <c r="AB9" s="993"/>
      <c r="AC9" s="993"/>
      <c r="AD9" s="993"/>
      <c r="AE9" s="993"/>
      <c r="AF9" s="993"/>
      <c r="AG9" s="993"/>
      <c r="AH9" s="993"/>
      <c r="AI9" s="993"/>
      <c r="AJ9" s="993"/>
      <c r="AK9" s="993"/>
      <c r="AL9" s="993"/>
      <c r="AM9" s="993"/>
      <c r="AN9" s="993"/>
      <c r="AO9" s="993"/>
      <c r="AP9" s="993"/>
      <c r="AQ9" s="993"/>
      <c r="AR9" s="993"/>
      <c r="AS9" s="993"/>
      <c r="AT9" s="993"/>
      <c r="AU9" s="993"/>
      <c r="AV9" s="993"/>
      <c r="AW9" s="993"/>
      <c r="AX9" s="993"/>
      <c r="AY9" s="993"/>
      <c r="AZ9" s="993"/>
      <c r="BA9" s="993"/>
      <c r="BB9" s="993"/>
      <c r="BC9" s="993"/>
      <c r="BD9" s="993"/>
      <c r="BE9" s="993"/>
      <c r="BF9" s="993"/>
      <c r="BG9" s="993"/>
      <c r="BH9" s="1027"/>
    </row>
    <row r="10" spans="1:60" ht="13.35" customHeight="1">
      <c r="A10" s="1070" t="s">
        <v>441</v>
      </c>
      <c r="B10" s="1070" t="s">
        <v>441</v>
      </c>
      <c r="C10" s="1070" t="s">
        <v>441</v>
      </c>
      <c r="D10" s="1082">
        <v>18.399999999999999</v>
      </c>
      <c r="E10" s="1087">
        <v>18.8</v>
      </c>
      <c r="F10" s="1087">
        <v>17.2</v>
      </c>
      <c r="G10" s="1087">
        <v>140.4</v>
      </c>
      <c r="H10" s="1087">
        <v>154</v>
      </c>
      <c r="I10" s="1087">
        <v>100.8</v>
      </c>
      <c r="J10" s="1087">
        <v>131.4</v>
      </c>
      <c r="K10" s="1087">
        <v>142.9</v>
      </c>
      <c r="L10" s="1087">
        <v>97.6</v>
      </c>
      <c r="M10" s="1087">
        <v>9</v>
      </c>
      <c r="N10" s="1087">
        <v>11.1</v>
      </c>
      <c r="O10" s="1087">
        <v>3.2</v>
      </c>
      <c r="P10" s="993"/>
      <c r="Q10" s="993"/>
      <c r="R10" s="993"/>
      <c r="S10" s="993"/>
      <c r="T10" s="993"/>
      <c r="U10" s="993"/>
      <c r="V10" s="993"/>
      <c r="W10" s="993"/>
      <c r="X10" s="993"/>
      <c r="Y10" s="993"/>
      <c r="Z10" s="993"/>
      <c r="AA10" s="993"/>
      <c r="AB10" s="993"/>
      <c r="AC10" s="993"/>
      <c r="AD10" s="993"/>
      <c r="AE10" s="993"/>
      <c r="AF10" s="993"/>
      <c r="AG10" s="993"/>
      <c r="AH10" s="993"/>
      <c r="AI10" s="993"/>
      <c r="AJ10" s="993"/>
      <c r="AK10" s="993"/>
      <c r="AL10" s="993"/>
      <c r="AM10" s="993"/>
      <c r="AN10" s="993"/>
      <c r="AO10" s="993"/>
      <c r="AP10" s="993"/>
      <c r="AQ10" s="993"/>
      <c r="AR10" s="993"/>
      <c r="AS10" s="993"/>
      <c r="AT10" s="993"/>
      <c r="AU10" s="993"/>
      <c r="AV10" s="993"/>
      <c r="AW10" s="993"/>
      <c r="AX10" s="993"/>
      <c r="AY10" s="993"/>
      <c r="AZ10" s="993"/>
      <c r="BA10" s="993"/>
      <c r="BB10" s="993"/>
      <c r="BC10" s="993"/>
      <c r="BD10" s="993"/>
      <c r="BE10" s="993"/>
      <c r="BF10" s="993"/>
      <c r="BG10" s="993"/>
      <c r="BH10" s="1027"/>
    </row>
    <row r="11" spans="1:60" ht="13.35" customHeight="1">
      <c r="A11" s="1070" t="s">
        <v>357</v>
      </c>
      <c r="B11" s="1070" t="s">
        <v>357</v>
      </c>
      <c r="C11" s="1070" t="s">
        <v>357</v>
      </c>
      <c r="D11" s="1082">
        <v>17.8</v>
      </c>
      <c r="E11" s="1087">
        <v>18</v>
      </c>
      <c r="F11" s="1087">
        <v>17.399999999999999</v>
      </c>
      <c r="G11" s="1087">
        <v>151.19999999999999</v>
      </c>
      <c r="H11" s="1087">
        <v>155.80000000000001</v>
      </c>
      <c r="I11" s="1087">
        <v>140.1</v>
      </c>
      <c r="J11" s="1087">
        <v>138.69999999999999</v>
      </c>
      <c r="K11" s="1087">
        <v>141.30000000000001</v>
      </c>
      <c r="L11" s="1087">
        <v>132.4</v>
      </c>
      <c r="M11" s="1087">
        <v>12.5</v>
      </c>
      <c r="N11" s="1087">
        <v>14.5</v>
      </c>
      <c r="O11" s="1087">
        <v>7.7</v>
      </c>
      <c r="P11" s="993"/>
      <c r="Q11" s="993"/>
      <c r="R11" s="993"/>
      <c r="S11" s="993"/>
      <c r="T11" s="993"/>
      <c r="U11" s="993"/>
      <c r="V11" s="993"/>
      <c r="W11" s="993"/>
      <c r="X11" s="993"/>
      <c r="Y11" s="993"/>
      <c r="Z11" s="993"/>
      <c r="AA11" s="993"/>
      <c r="AB11" s="993"/>
      <c r="AC11" s="993"/>
      <c r="AD11" s="993"/>
      <c r="AE11" s="993"/>
      <c r="AF11" s="993"/>
      <c r="AG11" s="993"/>
      <c r="AH11" s="993"/>
      <c r="AI11" s="993"/>
      <c r="AJ11" s="993"/>
      <c r="AK11" s="993"/>
      <c r="AL11" s="993"/>
      <c r="AM11" s="993"/>
      <c r="AN11" s="993"/>
      <c r="AO11" s="993"/>
      <c r="AP11" s="993"/>
      <c r="AQ11" s="993"/>
      <c r="AR11" s="993"/>
      <c r="AS11" s="993"/>
      <c r="AT11" s="993"/>
      <c r="AU11" s="993"/>
      <c r="AV11" s="993"/>
      <c r="AW11" s="993"/>
      <c r="AX11" s="993"/>
      <c r="AY11" s="993"/>
      <c r="AZ11" s="993"/>
      <c r="BA11" s="993"/>
      <c r="BB11" s="993"/>
      <c r="BC11" s="993"/>
      <c r="BD11" s="993"/>
      <c r="BE11" s="993"/>
      <c r="BF11" s="993"/>
      <c r="BG11" s="993"/>
      <c r="BH11" s="1027"/>
    </row>
    <row r="12" spans="1:60" ht="13.35" customHeight="1">
      <c r="A12" s="1071" t="s">
        <v>30</v>
      </c>
      <c r="B12" s="1071" t="s">
        <v>30</v>
      </c>
      <c r="C12" s="1071" t="s">
        <v>30</v>
      </c>
      <c r="D12" s="1082">
        <v>18.7</v>
      </c>
      <c r="E12" s="1087">
        <v>18.8</v>
      </c>
      <c r="F12" s="1087">
        <v>18.3</v>
      </c>
      <c r="G12" s="1087">
        <v>154.5</v>
      </c>
      <c r="H12" s="1087">
        <v>157.30000000000001</v>
      </c>
      <c r="I12" s="1087">
        <v>141.5</v>
      </c>
      <c r="J12" s="1087">
        <v>140.6</v>
      </c>
      <c r="K12" s="1087">
        <v>141.9</v>
      </c>
      <c r="L12" s="1087">
        <v>134.4</v>
      </c>
      <c r="M12" s="1087">
        <v>13.9</v>
      </c>
      <c r="N12" s="1087">
        <v>15.4</v>
      </c>
      <c r="O12" s="1087">
        <v>7.1</v>
      </c>
      <c r="P12" s="993"/>
      <c r="Q12" s="993"/>
      <c r="R12" s="993"/>
      <c r="S12" s="993"/>
      <c r="T12" s="993"/>
      <c r="U12" s="993"/>
      <c r="V12" s="993"/>
      <c r="W12" s="993"/>
      <c r="X12" s="993"/>
      <c r="Y12" s="993"/>
      <c r="Z12" s="993"/>
      <c r="AA12" s="993"/>
      <c r="AB12" s="993"/>
      <c r="AC12" s="993"/>
      <c r="AD12" s="993"/>
      <c r="AE12" s="993"/>
      <c r="AF12" s="993"/>
      <c r="AG12" s="993"/>
      <c r="AH12" s="993"/>
      <c r="AI12" s="993"/>
      <c r="AJ12" s="993"/>
      <c r="AK12" s="993"/>
      <c r="AL12" s="993"/>
      <c r="AM12" s="993"/>
      <c r="AN12" s="993"/>
      <c r="AO12" s="993"/>
      <c r="AP12" s="993"/>
      <c r="AQ12" s="993"/>
      <c r="AR12" s="993"/>
      <c r="AS12" s="993"/>
      <c r="AT12" s="993"/>
      <c r="AU12" s="993"/>
      <c r="AV12" s="993"/>
      <c r="AW12" s="993"/>
      <c r="AX12" s="993"/>
      <c r="AY12" s="993"/>
      <c r="AZ12" s="993"/>
      <c r="BA12" s="993"/>
      <c r="BB12" s="993"/>
      <c r="BC12" s="993"/>
      <c r="BD12" s="993"/>
      <c r="BE12" s="993"/>
      <c r="BF12" s="993"/>
      <c r="BG12" s="993"/>
      <c r="BH12" s="1027"/>
    </row>
    <row r="13" spans="1:60" ht="13.35" customHeight="1">
      <c r="A13" s="1070" t="s">
        <v>50</v>
      </c>
      <c r="B13" s="1070" t="s">
        <v>50</v>
      </c>
      <c r="C13" s="1070" t="s">
        <v>50</v>
      </c>
      <c r="D13" s="1082">
        <v>19.600000000000001</v>
      </c>
      <c r="E13" s="1087">
        <v>19.8</v>
      </c>
      <c r="F13" s="1087">
        <v>19.100000000000001</v>
      </c>
      <c r="G13" s="1087">
        <v>157.1</v>
      </c>
      <c r="H13" s="1087">
        <v>163.5</v>
      </c>
      <c r="I13" s="1087">
        <v>141.69999999999999</v>
      </c>
      <c r="J13" s="1087">
        <v>148</v>
      </c>
      <c r="K13" s="1087">
        <v>152.6</v>
      </c>
      <c r="L13" s="1087">
        <v>136.9</v>
      </c>
      <c r="M13" s="1087">
        <v>9.1</v>
      </c>
      <c r="N13" s="1087">
        <v>10.9</v>
      </c>
      <c r="O13" s="1087">
        <v>4.8</v>
      </c>
      <c r="P13" s="993"/>
      <c r="Q13" s="993"/>
      <c r="R13" s="993"/>
      <c r="S13" s="993"/>
      <c r="T13" s="993"/>
      <c r="U13" s="993"/>
      <c r="V13" s="993"/>
      <c r="W13" s="993"/>
      <c r="X13" s="993"/>
      <c r="Y13" s="993"/>
      <c r="Z13" s="993"/>
      <c r="AA13" s="993"/>
      <c r="AB13" s="993"/>
      <c r="AC13" s="993"/>
      <c r="AD13" s="993"/>
      <c r="AE13" s="993"/>
      <c r="AF13" s="993"/>
      <c r="AG13" s="993"/>
      <c r="AH13" s="993"/>
      <c r="AI13" s="993"/>
      <c r="AJ13" s="993"/>
      <c r="AK13" s="993"/>
      <c r="AL13" s="993"/>
      <c r="AM13" s="993"/>
      <c r="AN13" s="993"/>
      <c r="AO13" s="993"/>
      <c r="AP13" s="993"/>
      <c r="AQ13" s="993"/>
      <c r="AR13" s="993"/>
      <c r="AS13" s="993"/>
      <c r="AT13" s="993"/>
      <c r="AU13" s="993"/>
      <c r="AV13" s="993"/>
      <c r="AW13" s="993"/>
      <c r="AX13" s="993"/>
      <c r="AY13" s="993"/>
      <c r="AZ13" s="993"/>
      <c r="BA13" s="993"/>
      <c r="BB13" s="993"/>
      <c r="BC13" s="993"/>
      <c r="BD13" s="993"/>
      <c r="BE13" s="993"/>
      <c r="BF13" s="993"/>
      <c r="BG13" s="993"/>
      <c r="BH13" s="1027"/>
    </row>
    <row r="14" spans="1:60" ht="13.35" customHeight="1">
      <c r="A14" s="1070" t="s">
        <v>224</v>
      </c>
      <c r="B14" s="1070" t="s">
        <v>224</v>
      </c>
      <c r="C14" s="1070" t="s">
        <v>224</v>
      </c>
      <c r="D14" s="1082">
        <v>19</v>
      </c>
      <c r="E14" s="1087">
        <v>19.2</v>
      </c>
      <c r="F14" s="1087">
        <v>18.5</v>
      </c>
      <c r="G14" s="1087">
        <v>156.9</v>
      </c>
      <c r="H14" s="1087">
        <v>167.4</v>
      </c>
      <c r="I14" s="1087">
        <v>129.6</v>
      </c>
      <c r="J14" s="1087">
        <v>135</v>
      </c>
      <c r="K14" s="1087">
        <v>141.80000000000001</v>
      </c>
      <c r="L14" s="1087">
        <v>117.3</v>
      </c>
      <c r="M14" s="1087">
        <v>21.9</v>
      </c>
      <c r="N14" s="1087">
        <v>25.6</v>
      </c>
      <c r="O14" s="1087">
        <v>12.3</v>
      </c>
      <c r="P14" s="993"/>
      <c r="Q14" s="993"/>
      <c r="R14" s="993"/>
      <c r="S14" s="993"/>
      <c r="T14" s="993"/>
      <c r="U14" s="993"/>
      <c r="V14" s="993"/>
      <c r="W14" s="993"/>
      <c r="X14" s="993"/>
      <c r="Y14" s="993"/>
      <c r="Z14" s="993"/>
      <c r="AA14" s="993"/>
      <c r="AB14" s="993"/>
      <c r="AC14" s="993"/>
      <c r="AD14" s="993"/>
      <c r="AE14" s="993"/>
      <c r="AF14" s="993"/>
      <c r="AG14" s="993"/>
      <c r="AH14" s="993"/>
      <c r="AI14" s="993"/>
      <c r="AJ14" s="993"/>
      <c r="AK14" s="993"/>
      <c r="AL14" s="993"/>
      <c r="AM14" s="993"/>
      <c r="AN14" s="993"/>
      <c r="AO14" s="993"/>
      <c r="AP14" s="993"/>
      <c r="AQ14" s="993"/>
      <c r="AR14" s="993"/>
      <c r="AS14" s="993"/>
      <c r="AT14" s="993"/>
      <c r="AU14" s="993"/>
      <c r="AV14" s="993"/>
      <c r="AW14" s="993"/>
      <c r="AX14" s="993"/>
      <c r="AY14" s="993"/>
      <c r="AZ14" s="993"/>
      <c r="BA14" s="993"/>
      <c r="BB14" s="993"/>
      <c r="BC14" s="993"/>
      <c r="BD14" s="993"/>
      <c r="BE14" s="993"/>
      <c r="BF14" s="993"/>
      <c r="BG14" s="993"/>
      <c r="BH14" s="1027"/>
    </row>
    <row r="15" spans="1:60" ht="13.35" customHeight="1">
      <c r="A15" s="1070" t="s">
        <v>443</v>
      </c>
      <c r="B15" s="1070" t="s">
        <v>443</v>
      </c>
      <c r="C15" s="1070" t="s">
        <v>443</v>
      </c>
      <c r="D15" s="1082">
        <v>18.3</v>
      </c>
      <c r="E15" s="1087">
        <v>18.399999999999999</v>
      </c>
      <c r="F15" s="1087">
        <v>18.3</v>
      </c>
      <c r="G15" s="1087">
        <v>130</v>
      </c>
      <c r="H15" s="1087">
        <v>145</v>
      </c>
      <c r="I15" s="1087">
        <v>119.1</v>
      </c>
      <c r="J15" s="1087">
        <v>124.5</v>
      </c>
      <c r="K15" s="1087">
        <v>135.19999999999999</v>
      </c>
      <c r="L15" s="1087">
        <v>116.7</v>
      </c>
      <c r="M15" s="1087">
        <v>5.5</v>
      </c>
      <c r="N15" s="1087">
        <v>9.8000000000000007</v>
      </c>
      <c r="O15" s="1087">
        <v>2.4</v>
      </c>
      <c r="P15" s="993"/>
      <c r="Q15" s="993"/>
      <c r="R15" s="993"/>
      <c r="S15" s="993"/>
      <c r="T15" s="993"/>
      <c r="U15" s="993"/>
      <c r="V15" s="993"/>
      <c r="W15" s="993"/>
      <c r="X15" s="993"/>
      <c r="Y15" s="993"/>
      <c r="Z15" s="993"/>
      <c r="AA15" s="993"/>
      <c r="AB15" s="993"/>
      <c r="AC15" s="993"/>
      <c r="AD15" s="993"/>
      <c r="AE15" s="993"/>
      <c r="AF15" s="993"/>
      <c r="AG15" s="993"/>
      <c r="AH15" s="993"/>
      <c r="AI15" s="993"/>
      <c r="AJ15" s="993"/>
      <c r="AK15" s="993"/>
      <c r="AL15" s="993"/>
      <c r="AM15" s="993"/>
      <c r="AN15" s="993"/>
      <c r="AO15" s="993"/>
      <c r="AP15" s="993"/>
      <c r="AQ15" s="993"/>
      <c r="AR15" s="993"/>
      <c r="AS15" s="993"/>
      <c r="AT15" s="993"/>
      <c r="AU15" s="993"/>
      <c r="AV15" s="993"/>
      <c r="AW15" s="993"/>
      <c r="AX15" s="993"/>
      <c r="AY15" s="993"/>
      <c r="AZ15" s="993"/>
      <c r="BA15" s="993"/>
      <c r="BB15" s="993"/>
      <c r="BC15" s="993"/>
      <c r="BD15" s="993"/>
      <c r="BE15" s="993"/>
      <c r="BF15" s="993"/>
      <c r="BG15" s="993"/>
      <c r="BH15" s="1027"/>
    </row>
    <row r="16" spans="1:60" ht="13.35" customHeight="1">
      <c r="A16" s="1070" t="s">
        <v>446</v>
      </c>
      <c r="B16" s="1070" t="s">
        <v>446</v>
      </c>
      <c r="C16" s="1070" t="s">
        <v>446</v>
      </c>
      <c r="D16" s="1082">
        <v>17.5</v>
      </c>
      <c r="E16" s="1087">
        <v>18.2</v>
      </c>
      <c r="F16" s="1087">
        <v>17.100000000000001</v>
      </c>
      <c r="G16" s="1087">
        <v>134.80000000000001</v>
      </c>
      <c r="H16" s="1087">
        <v>147.5</v>
      </c>
      <c r="I16" s="1087">
        <v>127.2</v>
      </c>
      <c r="J16" s="1087">
        <v>124.9</v>
      </c>
      <c r="K16" s="1087">
        <v>135.9</v>
      </c>
      <c r="L16" s="1087">
        <v>118.3</v>
      </c>
      <c r="M16" s="1087">
        <v>9.9</v>
      </c>
      <c r="N16" s="1087">
        <v>11.6</v>
      </c>
      <c r="O16" s="1087">
        <v>8.9</v>
      </c>
      <c r="P16" s="993"/>
      <c r="Q16" s="993"/>
      <c r="R16" s="993"/>
      <c r="S16" s="993"/>
      <c r="T16" s="993"/>
      <c r="U16" s="993"/>
      <c r="V16" s="993"/>
      <c r="W16" s="993"/>
      <c r="X16" s="993"/>
      <c r="Y16" s="993"/>
      <c r="Z16" s="993"/>
      <c r="AA16" s="993"/>
      <c r="AB16" s="993"/>
      <c r="AC16" s="993"/>
      <c r="AD16" s="993"/>
      <c r="AE16" s="993"/>
      <c r="AF16" s="993"/>
      <c r="AG16" s="993"/>
      <c r="AH16" s="993"/>
      <c r="AI16" s="993"/>
      <c r="AJ16" s="993"/>
      <c r="AK16" s="993"/>
      <c r="AL16" s="993"/>
      <c r="AM16" s="993"/>
      <c r="AN16" s="993"/>
      <c r="AO16" s="993"/>
      <c r="AP16" s="993"/>
      <c r="AQ16" s="993"/>
      <c r="AR16" s="993"/>
      <c r="AS16" s="993"/>
      <c r="AT16" s="993"/>
      <c r="AU16" s="993"/>
      <c r="AV16" s="993"/>
      <c r="AW16" s="993"/>
      <c r="AX16" s="993"/>
      <c r="AY16" s="993"/>
      <c r="AZ16" s="993"/>
      <c r="BA16" s="993"/>
      <c r="BB16" s="993"/>
      <c r="BC16" s="993"/>
      <c r="BD16" s="993"/>
      <c r="BE16" s="993"/>
      <c r="BF16" s="993"/>
      <c r="BG16" s="993"/>
      <c r="BH16" s="1027"/>
    </row>
    <row r="17" spans="1:60" ht="13.35" customHeight="1">
      <c r="A17" s="1072" t="s">
        <v>368</v>
      </c>
      <c r="B17" s="1072" t="s">
        <v>368</v>
      </c>
      <c r="C17" s="1072" t="s">
        <v>368</v>
      </c>
      <c r="D17" s="1082">
        <v>15.9</v>
      </c>
      <c r="E17" s="1087">
        <v>16.399999999999999</v>
      </c>
      <c r="F17" s="1087">
        <v>15.5</v>
      </c>
      <c r="G17" s="1087">
        <v>115.3</v>
      </c>
      <c r="H17" s="1087">
        <v>124.7</v>
      </c>
      <c r="I17" s="1087">
        <v>108.5</v>
      </c>
      <c r="J17" s="1087">
        <v>110.7</v>
      </c>
      <c r="K17" s="1087">
        <v>118.6</v>
      </c>
      <c r="L17" s="1087">
        <v>105</v>
      </c>
      <c r="M17" s="1087">
        <v>4.5999999999999996</v>
      </c>
      <c r="N17" s="1087">
        <v>6.1</v>
      </c>
      <c r="O17" s="1087">
        <v>3.5</v>
      </c>
      <c r="P17" s="993"/>
      <c r="Q17" s="993"/>
      <c r="R17" s="993"/>
      <c r="S17" s="993"/>
      <c r="T17" s="993"/>
      <c r="U17" s="993"/>
      <c r="V17" s="993"/>
      <c r="W17" s="993"/>
      <c r="X17" s="993"/>
      <c r="Y17" s="993"/>
      <c r="Z17" s="993"/>
      <c r="AA17" s="993"/>
      <c r="AB17" s="993"/>
      <c r="AC17" s="993"/>
      <c r="AD17" s="993"/>
      <c r="AE17" s="993"/>
      <c r="AF17" s="993"/>
      <c r="AG17" s="993"/>
      <c r="AH17" s="993"/>
      <c r="AI17" s="993"/>
      <c r="AJ17" s="993"/>
      <c r="AK17" s="993"/>
      <c r="AL17" s="993"/>
      <c r="AM17" s="993"/>
      <c r="AN17" s="993"/>
      <c r="AO17" s="993"/>
      <c r="AP17" s="993"/>
      <c r="AQ17" s="993"/>
      <c r="AR17" s="993"/>
      <c r="AS17" s="993"/>
      <c r="AT17" s="993"/>
      <c r="AU17" s="993"/>
      <c r="AV17" s="993"/>
      <c r="AW17" s="993"/>
      <c r="AX17" s="993"/>
      <c r="AY17" s="993"/>
      <c r="AZ17" s="993"/>
      <c r="BA17" s="993"/>
      <c r="BB17" s="993"/>
      <c r="BC17" s="993"/>
      <c r="BD17" s="993"/>
      <c r="BE17" s="993"/>
      <c r="BF17" s="993"/>
      <c r="BG17" s="993"/>
      <c r="BH17" s="1027"/>
    </row>
    <row r="18" spans="1:60" ht="13.35" customHeight="1">
      <c r="A18" s="1073" t="s">
        <v>448</v>
      </c>
      <c r="B18" s="1073" t="s">
        <v>448</v>
      </c>
      <c r="C18" s="1073" t="s">
        <v>448</v>
      </c>
      <c r="D18" s="1082">
        <v>17.3</v>
      </c>
      <c r="E18" s="1087">
        <v>17.399999999999999</v>
      </c>
      <c r="F18" s="1087">
        <v>17.2</v>
      </c>
      <c r="G18" s="1087">
        <v>146.30000000000001</v>
      </c>
      <c r="H18" s="1087">
        <v>148</v>
      </c>
      <c r="I18" s="1087">
        <v>134.69999999999999</v>
      </c>
      <c r="J18" s="1087">
        <v>132.19999999999999</v>
      </c>
      <c r="K18" s="1087">
        <v>133</v>
      </c>
      <c r="L18" s="1087">
        <v>126.8</v>
      </c>
      <c r="M18" s="1087">
        <v>14.1</v>
      </c>
      <c r="N18" s="1087">
        <v>15</v>
      </c>
      <c r="O18" s="1087">
        <v>7.9</v>
      </c>
      <c r="P18" s="993"/>
      <c r="Q18" s="993"/>
      <c r="R18" s="993"/>
      <c r="S18" s="993"/>
      <c r="T18" s="993"/>
      <c r="U18" s="993"/>
      <c r="V18" s="993"/>
      <c r="W18" s="993"/>
      <c r="X18" s="993"/>
      <c r="Y18" s="993"/>
      <c r="Z18" s="993"/>
      <c r="AA18" s="993"/>
      <c r="AB18" s="993"/>
      <c r="AC18" s="993"/>
      <c r="AD18" s="993"/>
      <c r="AE18" s="993"/>
      <c r="AF18" s="993"/>
      <c r="AG18" s="993"/>
      <c r="AH18" s="993"/>
      <c r="AI18" s="993"/>
      <c r="AJ18" s="993"/>
      <c r="AK18" s="993"/>
      <c r="AL18" s="993"/>
      <c r="AM18" s="993"/>
      <c r="AN18" s="993"/>
      <c r="AO18" s="993"/>
      <c r="AP18" s="993"/>
      <c r="AQ18" s="993"/>
      <c r="AR18" s="993"/>
      <c r="AS18" s="993"/>
      <c r="AT18" s="993"/>
      <c r="AU18" s="993"/>
      <c r="AV18" s="993"/>
      <c r="AW18" s="993"/>
      <c r="AX18" s="993"/>
      <c r="AY18" s="993"/>
      <c r="AZ18" s="993"/>
      <c r="BA18" s="993"/>
      <c r="BB18" s="993"/>
      <c r="BC18" s="993"/>
      <c r="BD18" s="993"/>
      <c r="BE18" s="993"/>
      <c r="BF18" s="993"/>
      <c r="BG18" s="993"/>
      <c r="BH18" s="1027"/>
    </row>
    <row r="19" spans="1:60" ht="13.35" customHeight="1">
      <c r="A19" s="1074" t="s">
        <v>451</v>
      </c>
      <c r="B19" s="1074" t="s">
        <v>451</v>
      </c>
      <c r="C19" s="1074" t="s">
        <v>451</v>
      </c>
      <c r="D19" s="1082">
        <v>14.9</v>
      </c>
      <c r="E19" s="1087">
        <v>15.9</v>
      </c>
      <c r="F19" s="1087">
        <v>14.4</v>
      </c>
      <c r="G19" s="1087">
        <v>95.3</v>
      </c>
      <c r="H19" s="1087">
        <v>112.2</v>
      </c>
      <c r="I19" s="1087">
        <v>87</v>
      </c>
      <c r="J19" s="1087">
        <v>90.6</v>
      </c>
      <c r="K19" s="1087">
        <v>103.8</v>
      </c>
      <c r="L19" s="1087">
        <v>84.1</v>
      </c>
      <c r="M19" s="1087">
        <v>4.7</v>
      </c>
      <c r="N19" s="1087">
        <v>8.4</v>
      </c>
      <c r="O19" s="1087">
        <v>2.9</v>
      </c>
      <c r="P19" s="993"/>
      <c r="Q19" s="993"/>
      <c r="R19" s="993"/>
      <c r="S19" s="993"/>
      <c r="T19" s="993"/>
      <c r="U19" s="993"/>
      <c r="V19" s="993"/>
      <c r="W19" s="993"/>
      <c r="X19" s="993"/>
      <c r="Y19" s="993"/>
      <c r="Z19" s="993"/>
      <c r="AA19" s="993"/>
      <c r="AB19" s="993"/>
      <c r="AC19" s="993"/>
      <c r="AD19" s="993"/>
      <c r="AE19" s="993"/>
      <c r="AF19" s="993"/>
      <c r="AG19" s="993"/>
      <c r="AH19" s="993"/>
      <c r="AI19" s="993"/>
      <c r="AJ19" s="993"/>
      <c r="AK19" s="993"/>
      <c r="AL19" s="993"/>
      <c r="AM19" s="993"/>
      <c r="AN19" s="993"/>
      <c r="AO19" s="993"/>
      <c r="AP19" s="993"/>
      <c r="AQ19" s="993"/>
      <c r="AR19" s="993"/>
      <c r="AS19" s="993"/>
      <c r="AT19" s="993"/>
      <c r="AU19" s="993"/>
      <c r="AV19" s="993"/>
      <c r="AW19" s="993"/>
      <c r="AX19" s="993"/>
      <c r="AY19" s="993"/>
      <c r="AZ19" s="993"/>
      <c r="BA19" s="993"/>
      <c r="BB19" s="993"/>
      <c r="BC19" s="993"/>
      <c r="BD19" s="993"/>
      <c r="BE19" s="993"/>
      <c r="BF19" s="993"/>
      <c r="BG19" s="993"/>
      <c r="BH19" s="1027"/>
    </row>
    <row r="20" spans="1:60" ht="13.35" customHeight="1">
      <c r="A20" s="1073" t="s">
        <v>312</v>
      </c>
      <c r="B20" s="1073" t="s">
        <v>312</v>
      </c>
      <c r="C20" s="1073" t="s">
        <v>312</v>
      </c>
      <c r="D20" s="1082">
        <v>15.9</v>
      </c>
      <c r="E20" s="1087">
        <v>17.100000000000001</v>
      </c>
      <c r="F20" s="1087">
        <v>14.9</v>
      </c>
      <c r="G20" s="1087">
        <v>116.2</v>
      </c>
      <c r="H20" s="1087">
        <v>135.9</v>
      </c>
      <c r="I20" s="1087">
        <v>99</v>
      </c>
      <c r="J20" s="1087">
        <v>108.3</v>
      </c>
      <c r="K20" s="1087">
        <v>124.4</v>
      </c>
      <c r="L20" s="1087">
        <v>94.4</v>
      </c>
      <c r="M20" s="1087">
        <v>7.9</v>
      </c>
      <c r="N20" s="1087">
        <v>11.5</v>
      </c>
      <c r="O20" s="1087">
        <v>4.5999999999999996</v>
      </c>
      <c r="P20" s="993"/>
      <c r="Q20" s="993"/>
      <c r="R20" s="993"/>
      <c r="S20" s="993"/>
      <c r="T20" s="993"/>
      <c r="U20" s="993"/>
      <c r="V20" s="993"/>
      <c r="W20" s="993"/>
      <c r="X20" s="993"/>
      <c r="Y20" s="993"/>
      <c r="Z20" s="993"/>
      <c r="AA20" s="993"/>
      <c r="AB20" s="993"/>
      <c r="AC20" s="993"/>
      <c r="AD20" s="993"/>
      <c r="AE20" s="993"/>
      <c r="AF20" s="993"/>
      <c r="AG20" s="993"/>
      <c r="AH20" s="993"/>
      <c r="AI20" s="993"/>
      <c r="AJ20" s="993"/>
      <c r="AK20" s="993"/>
      <c r="AL20" s="993"/>
      <c r="AM20" s="993"/>
      <c r="AN20" s="993"/>
      <c r="AO20" s="993"/>
      <c r="AP20" s="993"/>
      <c r="AQ20" s="993"/>
      <c r="AR20" s="993"/>
      <c r="AS20" s="993"/>
      <c r="AT20" s="993"/>
      <c r="AU20" s="993"/>
      <c r="AV20" s="993"/>
      <c r="AW20" s="993"/>
      <c r="AX20" s="993"/>
      <c r="AY20" s="993"/>
      <c r="AZ20" s="993"/>
      <c r="BA20" s="993"/>
      <c r="BB20" s="993"/>
      <c r="BC20" s="993"/>
      <c r="BD20" s="993"/>
      <c r="BE20" s="993"/>
      <c r="BF20" s="993"/>
      <c r="BG20" s="993"/>
      <c r="BH20" s="1027"/>
    </row>
    <row r="21" spans="1:60" ht="13.35" customHeight="1">
      <c r="A21" s="1070" t="s">
        <v>401</v>
      </c>
      <c r="B21" s="1070" t="s">
        <v>401</v>
      </c>
      <c r="C21" s="1070" t="s">
        <v>401</v>
      </c>
      <c r="D21" s="1082">
        <v>13</v>
      </c>
      <c r="E21" s="1087">
        <v>14.2</v>
      </c>
      <c r="F21" s="1087">
        <v>11.5</v>
      </c>
      <c r="G21" s="1087">
        <v>102.3</v>
      </c>
      <c r="H21" s="1087">
        <v>109.4</v>
      </c>
      <c r="I21" s="1087">
        <v>93.1</v>
      </c>
      <c r="J21" s="1087">
        <v>89.4</v>
      </c>
      <c r="K21" s="1087">
        <v>94</v>
      </c>
      <c r="L21" s="1087">
        <v>83.4</v>
      </c>
      <c r="M21" s="1087">
        <v>12.9</v>
      </c>
      <c r="N21" s="1087">
        <v>15.4</v>
      </c>
      <c r="O21" s="1087">
        <v>9.6999999999999993</v>
      </c>
      <c r="P21" s="993"/>
      <c r="Q21" s="993"/>
      <c r="R21" s="993"/>
      <c r="S21" s="993"/>
      <c r="T21" s="993"/>
      <c r="U21" s="993"/>
      <c r="V21" s="993"/>
      <c r="W21" s="993"/>
      <c r="X21" s="993"/>
      <c r="Y21" s="993"/>
      <c r="Z21" s="993"/>
      <c r="AA21" s="993"/>
      <c r="AB21" s="993"/>
      <c r="AC21" s="993"/>
      <c r="AD21" s="993"/>
      <c r="AE21" s="993"/>
      <c r="AF21" s="993"/>
      <c r="AG21" s="993"/>
      <c r="AH21" s="993"/>
      <c r="AI21" s="993"/>
      <c r="AJ21" s="993"/>
      <c r="AK21" s="993"/>
      <c r="AL21" s="993"/>
      <c r="AM21" s="993"/>
      <c r="AN21" s="993"/>
      <c r="AO21" s="993"/>
      <c r="AP21" s="993"/>
      <c r="AQ21" s="993"/>
      <c r="AR21" s="993"/>
      <c r="AS21" s="993"/>
      <c r="AT21" s="993"/>
      <c r="AU21" s="993"/>
      <c r="AV21" s="993"/>
      <c r="AW21" s="993"/>
      <c r="AX21" s="993"/>
      <c r="AY21" s="993"/>
      <c r="AZ21" s="993"/>
      <c r="BA21" s="993"/>
      <c r="BB21" s="993"/>
      <c r="BC21" s="993"/>
      <c r="BD21" s="993"/>
      <c r="BE21" s="993"/>
      <c r="BF21" s="993"/>
      <c r="BG21" s="993"/>
      <c r="BH21" s="1027"/>
    </row>
    <row r="22" spans="1:60" ht="13.35" customHeight="1">
      <c r="A22" s="1070" t="s">
        <v>141</v>
      </c>
      <c r="B22" s="1070" t="s">
        <v>141</v>
      </c>
      <c r="C22" s="1070" t="s">
        <v>141</v>
      </c>
      <c r="D22" s="1082">
        <v>18.100000000000001</v>
      </c>
      <c r="E22" s="1087">
        <v>18.7</v>
      </c>
      <c r="F22" s="1087">
        <v>17.899999999999999</v>
      </c>
      <c r="G22" s="1087">
        <v>131.4</v>
      </c>
      <c r="H22" s="1087">
        <v>141.1</v>
      </c>
      <c r="I22" s="1087">
        <v>128</v>
      </c>
      <c r="J22" s="1087">
        <v>125.9</v>
      </c>
      <c r="K22" s="1087">
        <v>132.1</v>
      </c>
      <c r="L22" s="1087">
        <v>123.7</v>
      </c>
      <c r="M22" s="1087">
        <v>5.5</v>
      </c>
      <c r="N22" s="1087">
        <v>9</v>
      </c>
      <c r="O22" s="1087">
        <v>4.3</v>
      </c>
      <c r="P22" s="993"/>
      <c r="Q22" s="993"/>
      <c r="R22" s="993"/>
      <c r="S22" s="993"/>
      <c r="T22" s="993"/>
      <c r="U22" s="993"/>
      <c r="V22" s="993"/>
      <c r="W22" s="993"/>
      <c r="X22" s="993"/>
      <c r="Y22" s="993"/>
      <c r="Z22" s="993"/>
      <c r="AA22" s="993"/>
      <c r="AB22" s="993"/>
      <c r="AC22" s="993"/>
      <c r="AD22" s="993"/>
      <c r="AE22" s="993"/>
      <c r="AF22" s="993"/>
      <c r="AG22" s="993"/>
      <c r="AH22" s="993"/>
      <c r="AI22" s="993"/>
      <c r="AJ22" s="993"/>
      <c r="AK22" s="993"/>
      <c r="AL22" s="993"/>
      <c r="AM22" s="993"/>
      <c r="AN22" s="993"/>
      <c r="AO22" s="993"/>
      <c r="AP22" s="993"/>
      <c r="AQ22" s="993"/>
      <c r="AR22" s="993"/>
      <c r="AS22" s="993"/>
      <c r="AT22" s="993"/>
      <c r="AU22" s="993"/>
      <c r="AV22" s="993"/>
      <c r="AW22" s="993"/>
      <c r="AX22" s="993"/>
      <c r="AY22" s="993"/>
      <c r="AZ22" s="993"/>
      <c r="BA22" s="993"/>
      <c r="BB22" s="993"/>
      <c r="BC22" s="993"/>
      <c r="BD22" s="993"/>
      <c r="BE22" s="993"/>
      <c r="BF22" s="993"/>
      <c r="BG22" s="993"/>
      <c r="BH22" s="1027"/>
    </row>
    <row r="23" spans="1:60" ht="13.35" customHeight="1">
      <c r="A23" s="1070" t="s">
        <v>452</v>
      </c>
      <c r="B23" s="1070" t="s">
        <v>452</v>
      </c>
      <c r="C23" s="1070" t="s">
        <v>452</v>
      </c>
      <c r="D23" s="1082">
        <v>19</v>
      </c>
      <c r="E23" s="1087">
        <v>19.100000000000001</v>
      </c>
      <c r="F23" s="1087">
        <v>18.8</v>
      </c>
      <c r="G23" s="1087">
        <v>163.4</v>
      </c>
      <c r="H23" s="1087">
        <v>166.4</v>
      </c>
      <c r="I23" s="1087">
        <v>145</v>
      </c>
      <c r="J23" s="1087">
        <v>143.9</v>
      </c>
      <c r="K23" s="1087">
        <v>145</v>
      </c>
      <c r="L23" s="1087">
        <v>137.30000000000001</v>
      </c>
      <c r="M23" s="1087">
        <v>19.5</v>
      </c>
      <c r="N23" s="1087">
        <v>21.4</v>
      </c>
      <c r="O23" s="1087">
        <v>7.7</v>
      </c>
      <c r="P23" s="993"/>
      <c r="Q23" s="993"/>
      <c r="R23" s="993"/>
      <c r="S23" s="993"/>
      <c r="T23" s="993"/>
      <c r="U23" s="993"/>
      <c r="V23" s="993"/>
      <c r="W23" s="993"/>
      <c r="X23" s="993"/>
      <c r="Y23" s="993"/>
      <c r="Z23" s="993"/>
      <c r="AA23" s="993"/>
      <c r="AB23" s="993"/>
      <c r="AC23" s="993"/>
      <c r="AD23" s="993"/>
      <c r="AE23" s="993"/>
      <c r="AF23" s="993"/>
      <c r="AG23" s="993"/>
      <c r="AH23" s="993"/>
      <c r="AI23" s="993"/>
      <c r="AJ23" s="993"/>
      <c r="AK23" s="993"/>
      <c r="AL23" s="993"/>
      <c r="AM23" s="993"/>
      <c r="AN23" s="993"/>
      <c r="AO23" s="993"/>
      <c r="AP23" s="993"/>
      <c r="AQ23" s="993"/>
      <c r="AR23" s="993"/>
      <c r="AS23" s="993"/>
      <c r="AT23" s="993"/>
      <c r="AU23" s="993"/>
      <c r="AV23" s="993"/>
      <c r="AW23" s="993"/>
      <c r="AX23" s="993"/>
      <c r="AY23" s="993"/>
      <c r="AZ23" s="993"/>
      <c r="BA23" s="993"/>
      <c r="BB23" s="993"/>
      <c r="BC23" s="993"/>
      <c r="BD23" s="993"/>
      <c r="BE23" s="993"/>
      <c r="BF23" s="993"/>
      <c r="BG23" s="993"/>
      <c r="BH23" s="1027"/>
    </row>
    <row r="24" spans="1:60" ht="13.35" customHeight="1">
      <c r="A24" s="1075" t="s">
        <v>3</v>
      </c>
      <c r="B24" s="1075" t="s">
        <v>3</v>
      </c>
      <c r="C24" s="1075" t="s">
        <v>3</v>
      </c>
      <c r="D24" s="1083">
        <v>17.399999999999999</v>
      </c>
      <c r="E24" s="1088">
        <v>17.899999999999999</v>
      </c>
      <c r="F24" s="1088">
        <v>16.600000000000001</v>
      </c>
      <c r="G24" s="1088">
        <v>142.69999999999999</v>
      </c>
      <c r="H24" s="1088">
        <v>154</v>
      </c>
      <c r="I24" s="1088">
        <v>121</v>
      </c>
      <c r="J24" s="1088">
        <v>128.4</v>
      </c>
      <c r="K24" s="1088">
        <v>135.6</v>
      </c>
      <c r="L24" s="1088">
        <v>114.5</v>
      </c>
      <c r="M24" s="1088">
        <v>14.3</v>
      </c>
      <c r="N24" s="1088">
        <v>18.399999999999999</v>
      </c>
      <c r="O24" s="1088">
        <v>6.5</v>
      </c>
      <c r="P24" s="993"/>
      <c r="Q24" s="993"/>
      <c r="R24" s="993"/>
      <c r="S24" s="993"/>
      <c r="T24" s="993"/>
      <c r="U24" s="993"/>
      <c r="V24" s="993"/>
      <c r="W24" s="993"/>
      <c r="X24" s="993"/>
      <c r="Y24" s="993"/>
      <c r="Z24" s="993"/>
      <c r="AA24" s="993"/>
      <c r="AB24" s="993"/>
      <c r="AC24" s="993"/>
      <c r="AD24" s="993"/>
      <c r="AE24" s="993"/>
      <c r="AF24" s="993"/>
      <c r="AG24" s="993"/>
      <c r="AH24" s="993"/>
      <c r="AI24" s="993"/>
      <c r="AJ24" s="993"/>
      <c r="AK24" s="993"/>
      <c r="AL24" s="993"/>
      <c r="AM24" s="993"/>
      <c r="AN24" s="993"/>
      <c r="AO24" s="993"/>
      <c r="AP24" s="993"/>
      <c r="AQ24" s="993"/>
      <c r="AR24" s="993"/>
      <c r="AS24" s="993"/>
      <c r="AT24" s="993"/>
      <c r="AU24" s="993"/>
      <c r="AV24" s="993"/>
      <c r="AW24" s="993"/>
      <c r="AX24" s="993"/>
      <c r="AY24" s="993"/>
      <c r="AZ24" s="993"/>
      <c r="BA24" s="993"/>
      <c r="BB24" s="993"/>
      <c r="BC24" s="993"/>
      <c r="BD24" s="993"/>
      <c r="BE24" s="993"/>
      <c r="BF24" s="993"/>
      <c r="BG24" s="993"/>
      <c r="BH24" s="1027"/>
    </row>
    <row r="25" spans="1:60" ht="13.35" customHeight="1">
      <c r="A25" s="25"/>
      <c r="B25" s="25"/>
      <c r="C25" s="25"/>
      <c r="D25" s="25"/>
      <c r="E25" s="25"/>
      <c r="F25" s="25"/>
      <c r="G25" s="25"/>
      <c r="H25" s="25"/>
      <c r="I25" s="25"/>
      <c r="J25" s="25"/>
      <c r="K25" s="25"/>
      <c r="L25" s="25"/>
      <c r="M25" s="25"/>
      <c r="N25" s="25"/>
      <c r="O25" s="25"/>
    </row>
    <row r="26" spans="1:60" ht="13.35" customHeight="1">
      <c r="A26" s="25"/>
      <c r="B26" s="25"/>
      <c r="C26" s="25"/>
      <c r="D26" s="25"/>
      <c r="E26" s="25"/>
      <c r="F26" s="25"/>
      <c r="G26" s="25"/>
      <c r="H26" s="25"/>
      <c r="I26" s="25"/>
      <c r="J26" s="25"/>
      <c r="K26" s="25"/>
      <c r="L26" s="25"/>
      <c r="M26" s="25"/>
      <c r="N26" s="25"/>
      <c r="O26" s="25"/>
    </row>
    <row r="27" spans="1:60" ht="13.35" customHeight="1">
      <c r="A27" s="25"/>
      <c r="B27" s="25"/>
      <c r="C27" s="25"/>
      <c r="D27" s="25"/>
      <c r="E27" s="25"/>
      <c r="F27" s="25"/>
      <c r="G27" s="25"/>
      <c r="H27" s="25"/>
      <c r="I27" s="25"/>
      <c r="J27" s="25"/>
      <c r="K27" s="25"/>
      <c r="L27" s="25"/>
      <c r="M27" s="25"/>
      <c r="N27" s="25"/>
      <c r="O27" s="25"/>
    </row>
    <row r="28" spans="1:60" ht="15" customHeight="1">
      <c r="A28" s="191"/>
      <c r="B28" s="191"/>
      <c r="C28" s="191"/>
      <c r="D28" s="957"/>
      <c r="E28" s="957"/>
      <c r="F28" s="957"/>
      <c r="G28" s="957"/>
      <c r="H28" s="957"/>
      <c r="I28" s="957"/>
      <c r="J28" s="957"/>
      <c r="K28" s="957"/>
      <c r="L28" s="957"/>
    </row>
    <row r="29" spans="1:60">
      <c r="AC29" s="1090"/>
      <c r="AD29" s="1090"/>
      <c r="AE29" s="1090"/>
      <c r="AF29" s="1090"/>
      <c r="AG29" s="1090"/>
      <c r="AH29" s="1090"/>
      <c r="AI29" s="1090"/>
      <c r="AJ29" s="1090"/>
      <c r="AK29" s="1090"/>
      <c r="AL29" s="1090"/>
      <c r="AM29" s="1090"/>
      <c r="AN29" s="1066"/>
    </row>
    <row r="30" spans="1:60">
      <c r="AC30" s="1090"/>
      <c r="AD30" s="1090"/>
      <c r="AE30" s="1090"/>
      <c r="AF30" s="1090"/>
      <c r="AG30" s="1090"/>
      <c r="AH30" s="1090"/>
      <c r="AI30" s="1090"/>
      <c r="AJ30" s="1090"/>
      <c r="AK30" s="1090"/>
      <c r="AL30" s="1090"/>
      <c r="AM30" s="1090"/>
      <c r="AN30" s="1066"/>
    </row>
    <row r="31" spans="1:60">
      <c r="AD31" s="1027"/>
      <c r="AE31" s="1066"/>
      <c r="AF31" s="1027"/>
      <c r="AG31" s="1027"/>
      <c r="AH31" s="1027"/>
      <c r="AI31" s="1027"/>
      <c r="AJ31" s="1066"/>
      <c r="AK31" s="1027"/>
      <c r="AL31" s="1027"/>
      <c r="AM31" s="1027"/>
      <c r="AN31" s="1027"/>
    </row>
    <row r="39" spans="29:29">
      <c r="AC39" s="1066"/>
    </row>
  </sheetData>
  <mergeCells count="20">
    <mergeCell ref="D4:F4"/>
    <mergeCell ref="G4:I4"/>
    <mergeCell ref="J4:L4"/>
    <mergeCell ref="M4:O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4:C5"/>
  </mergeCells>
  <phoneticPr fontId="39"/>
  <dataValidations count="2">
    <dataValidation type="whole" allowBlank="1" showDropDown="0" showInputMessage="1" showErrorMessage="1" errorTitle="入力エラー" error="入力した値に誤りがあります" sqref="D25:L28">
      <formula1>-999999999999</formula1>
      <formula2>999999999999</formula2>
    </dataValidation>
    <dataValidation type="whole" imeMode="off" allowBlank="1" showDropDown="0" showInputMessage="1" showErrorMessage="1" errorTitle="入力エラー" error="入力した値に誤りがあります" sqref="B6:B8 D6:O24">
      <formula1>-999999999999</formula1>
      <formula2>999999999999</formula2>
    </dataValidation>
  </dataValidations>
  <printOptions horizontalCentered="1"/>
  <pageMargins left="0.39370078740157483" right="0" top="0.78740157480314965" bottom="0.39370078740157483" header="0.19685039370078741" footer="0.19685039370078741"/>
  <pageSetup paperSize="9" scale="94"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29"/>
  <dimension ref="A1:P11"/>
  <sheetViews>
    <sheetView showGridLines="0" zoomScale="115" zoomScaleNormal="115" zoomScaleSheetLayoutView="100" workbookViewId="0">
      <selection activeCell="D17" sqref="D17"/>
    </sheetView>
  </sheetViews>
  <sheetFormatPr defaultRowHeight="12"/>
  <cols>
    <col min="1" max="1" width="8" style="961" customWidth="1"/>
    <col min="2" max="2" width="3.33203125" style="961" customWidth="1"/>
    <col min="3" max="3" width="3" style="961" bestFit="1" customWidth="1"/>
    <col min="4" max="4" width="7.125" style="961" customWidth="1"/>
    <col min="5" max="5" width="7.25" style="961" customWidth="1"/>
    <col min="6" max="7" width="6.625" style="961" customWidth="1"/>
    <col min="8" max="9" width="6" style="961" customWidth="1"/>
    <col min="10" max="10" width="7.25" style="961" customWidth="1"/>
    <col min="11" max="13" width="8.625" style="961" customWidth="1"/>
    <col min="14" max="14" width="7.125" style="961" customWidth="1"/>
    <col min="15" max="15" width="8.625" style="961" customWidth="1"/>
    <col min="16" max="16" width="7.5" style="961" customWidth="1"/>
    <col min="17" max="66" width="3.625" style="961" customWidth="1"/>
    <col min="67" max="16384" width="9" style="961" customWidth="1"/>
  </cols>
  <sheetData>
    <row r="1" spans="1:16" ht="22.5" customHeight="1">
      <c r="A1" s="1027"/>
      <c r="B1" s="1027"/>
      <c r="C1" s="1027"/>
      <c r="F1" s="422" t="s">
        <v>71</v>
      </c>
    </row>
    <row r="2" spans="1:16" ht="14.1" customHeight="1">
      <c r="A2" s="961" t="s">
        <v>466</v>
      </c>
      <c r="H2" s="964" t="s">
        <v>140</v>
      </c>
      <c r="O2" s="244" t="s">
        <v>280</v>
      </c>
    </row>
    <row r="3" spans="1:16" ht="14.25" customHeight="1">
      <c r="A3" s="499" t="s">
        <v>60</v>
      </c>
      <c r="B3" s="499"/>
      <c r="C3" s="499"/>
      <c r="D3" s="668" t="s">
        <v>428</v>
      </c>
      <c r="E3" s="668" t="s">
        <v>236</v>
      </c>
      <c r="F3" s="513" t="s">
        <v>99</v>
      </c>
      <c r="G3" s="520"/>
      <c r="H3" s="520"/>
      <c r="I3" s="520"/>
      <c r="J3" s="536"/>
      <c r="K3" s="513" t="s">
        <v>407</v>
      </c>
      <c r="L3" s="520"/>
      <c r="M3" s="520"/>
      <c r="N3" s="520"/>
      <c r="O3" s="520"/>
      <c r="P3" s="520"/>
    </row>
    <row r="4" spans="1:16" ht="14.25" customHeight="1">
      <c r="A4" s="500"/>
      <c r="B4" s="500"/>
      <c r="C4" s="500"/>
      <c r="D4" s="1002"/>
      <c r="E4" s="1002"/>
      <c r="F4" s="513" t="s">
        <v>382</v>
      </c>
      <c r="G4" s="513" t="s">
        <v>38</v>
      </c>
      <c r="H4" s="513" t="s">
        <v>334</v>
      </c>
      <c r="I4" s="513" t="s">
        <v>480</v>
      </c>
      <c r="J4" s="513" t="s">
        <v>290</v>
      </c>
      <c r="K4" s="513" t="s">
        <v>225</v>
      </c>
      <c r="L4" s="513" t="s">
        <v>382</v>
      </c>
      <c r="M4" s="513" t="s">
        <v>38</v>
      </c>
      <c r="N4" s="513" t="s">
        <v>334</v>
      </c>
      <c r="O4" s="513" t="s">
        <v>290</v>
      </c>
      <c r="P4" s="513" t="s">
        <v>687</v>
      </c>
    </row>
    <row r="5" spans="1:16" ht="13.5" customHeight="1">
      <c r="A5" s="1091" t="s">
        <v>802</v>
      </c>
      <c r="B5" s="1091"/>
      <c r="C5" s="1091"/>
      <c r="D5" s="1101">
        <v>326403</v>
      </c>
      <c r="E5" s="1105">
        <v>392847</v>
      </c>
      <c r="F5" s="1105">
        <v>314323</v>
      </c>
      <c r="G5" s="1105">
        <v>328575</v>
      </c>
      <c r="H5" s="1105">
        <v>16439</v>
      </c>
      <c r="I5" s="1105">
        <v>86410</v>
      </c>
      <c r="J5" s="1105">
        <v>323039</v>
      </c>
      <c r="K5" s="1105">
        <v>57152990</v>
      </c>
      <c r="L5" s="1110">
        <v>14385262</v>
      </c>
      <c r="M5" s="1110">
        <v>9221194</v>
      </c>
      <c r="N5" s="1110">
        <v>160920</v>
      </c>
      <c r="O5" s="1110">
        <v>29670233</v>
      </c>
      <c r="P5" s="1110">
        <v>3715381</v>
      </c>
    </row>
    <row r="6" spans="1:16">
      <c r="A6" s="1092"/>
      <c r="B6" s="1096"/>
      <c r="C6" s="1076"/>
      <c r="D6" s="1102"/>
      <c r="E6" s="1106"/>
      <c r="F6" s="1106"/>
      <c r="G6" s="1106"/>
      <c r="H6" s="1106"/>
      <c r="I6" s="1106"/>
      <c r="J6" s="1109"/>
      <c r="K6" s="1106"/>
      <c r="L6" s="1106"/>
      <c r="M6" s="1106"/>
      <c r="N6" s="1109"/>
      <c r="O6" s="1109"/>
      <c r="P6" s="1106"/>
    </row>
    <row r="7" spans="1:16">
      <c r="A7" s="1093" t="s">
        <v>797</v>
      </c>
      <c r="B7" s="1097">
        <v>7</v>
      </c>
      <c r="C7" s="1099" t="s">
        <v>145</v>
      </c>
      <c r="D7" s="1103">
        <v>27230</v>
      </c>
      <c r="E7" s="1107">
        <v>32512</v>
      </c>
      <c r="F7" s="1107">
        <v>25478</v>
      </c>
      <c r="G7" s="1107">
        <v>26978</v>
      </c>
      <c r="H7" s="1107">
        <v>1270</v>
      </c>
      <c r="I7" s="1107">
        <v>7272</v>
      </c>
      <c r="J7" s="1107">
        <v>26831</v>
      </c>
      <c r="K7" s="1107">
        <v>4419888</v>
      </c>
      <c r="L7" s="1107">
        <v>1129714</v>
      </c>
      <c r="M7" s="1107">
        <v>741326</v>
      </c>
      <c r="N7" s="1107">
        <v>31327</v>
      </c>
      <c r="O7" s="1107">
        <v>2208459</v>
      </c>
      <c r="P7" s="1107">
        <v>309062</v>
      </c>
    </row>
    <row r="8" spans="1:16">
      <c r="A8" s="1094"/>
      <c r="B8" s="1097">
        <v>8</v>
      </c>
      <c r="C8" s="1099"/>
      <c r="D8" s="1103">
        <v>27215</v>
      </c>
      <c r="E8" s="1107">
        <v>32484</v>
      </c>
      <c r="F8" s="1107">
        <v>25312</v>
      </c>
      <c r="G8" s="1107">
        <v>26860</v>
      </c>
      <c r="H8" s="1107">
        <v>1266</v>
      </c>
      <c r="I8" s="1107">
        <v>7265</v>
      </c>
      <c r="J8" s="1107">
        <v>26750</v>
      </c>
      <c r="K8" s="1107">
        <v>4692172</v>
      </c>
      <c r="L8" s="1107">
        <v>1123903</v>
      </c>
      <c r="M8" s="1107">
        <v>753430</v>
      </c>
      <c r="N8" s="1107">
        <v>12988</v>
      </c>
      <c r="O8" s="1107">
        <v>2486292</v>
      </c>
      <c r="P8" s="1107">
        <v>315559</v>
      </c>
    </row>
    <row r="9" spans="1:16">
      <c r="A9" s="1095"/>
      <c r="B9" s="1098">
        <v>9</v>
      </c>
      <c r="C9" s="1100"/>
      <c r="D9" s="1104">
        <v>27205</v>
      </c>
      <c r="E9" s="1108">
        <v>32423</v>
      </c>
      <c r="F9" s="1108">
        <v>25427</v>
      </c>
      <c r="G9" s="1108">
        <v>26872</v>
      </c>
      <c r="H9" s="1108">
        <v>1265</v>
      </c>
      <c r="I9" s="1108">
        <v>7301</v>
      </c>
      <c r="J9" s="1108">
        <v>26663</v>
      </c>
      <c r="K9" s="1108">
        <v>4658459</v>
      </c>
      <c r="L9" s="1108">
        <v>1117717</v>
      </c>
      <c r="M9" s="1108">
        <v>754038</v>
      </c>
      <c r="N9" s="1108">
        <v>13448</v>
      </c>
      <c r="O9" s="1108">
        <v>2446154</v>
      </c>
      <c r="P9" s="1108">
        <v>327102</v>
      </c>
    </row>
    <row r="10" spans="1:16">
      <c r="A10" s="104" t="s">
        <v>811</v>
      </c>
      <c r="B10" s="104"/>
      <c r="C10" s="104"/>
      <c r="D10" s="104"/>
      <c r="E10" s="104"/>
    </row>
    <row r="11" spans="1:16">
      <c r="A11" s="104" t="s">
        <v>403</v>
      </c>
      <c r="B11" s="104"/>
      <c r="C11" s="104"/>
      <c r="D11" s="104"/>
      <c r="E11" s="104"/>
    </row>
  </sheetData>
  <mergeCells count="6">
    <mergeCell ref="F3:J3"/>
    <mergeCell ref="K3:P3"/>
    <mergeCell ref="A5:C5"/>
    <mergeCell ref="A3:C4"/>
    <mergeCell ref="D3:D4"/>
    <mergeCell ref="E3:E4"/>
  </mergeCells>
  <phoneticPr fontId="39"/>
  <dataValidations count="3">
    <dataValidation type="whole" allowBlank="1" showDropDown="0" showInputMessage="1" showErrorMessage="1" errorTitle="入力エラー" error="入力した値に誤りがあります" sqref="G4:J6 D3:E3 A6 F3:F6 A3 D5:E6 B2:G2 I2:J2">
      <formula1>-999999999999</formula1>
      <formula2>999999999999</formula2>
    </dataValidation>
    <dataValidation allowBlank="1" showDropDown="0" showInputMessage="1" showErrorMessage="1" errorTitle="入力エラー" error="入力した値に誤りがあります" sqref="A5 A7:A9 C7:C9"/>
    <dataValidation imeMode="off" allowBlank="1" showDropDown="0" showInputMessage="1" showErrorMessage="1" sqref="D7:P9 B7:B9"/>
  </dataValidations>
  <printOptions horizontalCentered="1"/>
  <pageMargins left="0.39370078740157483" right="0" top="0.78740157480314965" bottom="0.39370078740157483" header="0.19685039370078741" footer="0.19685039370078741"/>
  <pageSetup paperSize="9" scale="99"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28"/>
  <dimension ref="A1:AT34"/>
  <sheetViews>
    <sheetView showGridLines="0" zoomScale="130" zoomScaleNormal="130" zoomScaleSheetLayoutView="100" workbookViewId="0">
      <selection activeCell="E5" sqref="E5:E6"/>
    </sheetView>
  </sheetViews>
  <sheetFormatPr defaultRowHeight="12"/>
  <cols>
    <col min="1" max="1" width="6.125" style="961" customWidth="1"/>
    <col min="2" max="3" width="3.625" style="961" customWidth="1"/>
    <col min="4" max="11" width="8.625" style="961" customWidth="1"/>
    <col min="12" max="13" width="5.625" style="961" customWidth="1"/>
    <col min="14" max="15" width="8.625" style="961" customWidth="1"/>
    <col min="16" max="66" width="3.625" style="961" customWidth="1"/>
    <col min="67" max="16384" width="9" style="961" customWidth="1"/>
  </cols>
  <sheetData>
    <row r="1" spans="1:46" ht="19.5" customHeight="1">
      <c r="A1" s="1027"/>
      <c r="B1" s="1027"/>
      <c r="C1" s="1027"/>
      <c r="D1" s="1027"/>
      <c r="E1" s="1027"/>
      <c r="F1" s="1027"/>
      <c r="G1" s="1131" t="s">
        <v>508</v>
      </c>
      <c r="H1" s="1027"/>
      <c r="I1" s="1027"/>
      <c r="J1" s="1027"/>
      <c r="K1" s="1027"/>
      <c r="L1" s="1027"/>
      <c r="M1" s="1027"/>
      <c r="N1" s="1027"/>
      <c r="O1" s="1027"/>
      <c r="P1" s="1027"/>
      <c r="Q1" s="1027"/>
      <c r="R1" s="1027"/>
      <c r="S1" s="1027"/>
      <c r="T1" s="1027"/>
      <c r="U1" s="1027"/>
      <c r="V1" s="1027"/>
      <c r="W1" s="1027"/>
      <c r="X1" s="1027"/>
      <c r="Y1" s="1027"/>
      <c r="Z1" s="1027"/>
      <c r="AA1" s="1027"/>
      <c r="AB1" s="1027"/>
      <c r="AC1" s="1027"/>
      <c r="AD1" s="1027"/>
      <c r="AE1" s="1027"/>
      <c r="AF1" s="1027"/>
      <c r="AG1" s="1027"/>
      <c r="AH1" s="1027"/>
      <c r="AI1" s="1027"/>
      <c r="AJ1" s="1027"/>
      <c r="AK1" s="1027"/>
    </row>
    <row r="2" spans="1:46" ht="14.1" customHeight="1">
      <c r="A2" s="1027" t="s">
        <v>138</v>
      </c>
      <c r="B2" s="1027"/>
      <c r="C2" s="1027"/>
      <c r="D2" s="244"/>
      <c r="E2" s="1027"/>
      <c r="F2" s="1027"/>
      <c r="G2" s="1027"/>
      <c r="H2" s="1133" t="s">
        <v>559</v>
      </c>
      <c r="I2" s="1027"/>
      <c r="J2" s="1027"/>
      <c r="K2" s="1027"/>
      <c r="L2" s="1027"/>
      <c r="M2" s="1027"/>
      <c r="N2" s="1027"/>
      <c r="O2" s="244" t="s">
        <v>228</v>
      </c>
      <c r="P2" s="1027"/>
      <c r="Q2" s="1027"/>
      <c r="R2" s="1027"/>
      <c r="S2" s="1027"/>
      <c r="T2" s="1027"/>
      <c r="U2" s="1027"/>
      <c r="V2" s="1027"/>
      <c r="W2" s="1027"/>
      <c r="X2" s="1027"/>
      <c r="Y2" s="1027"/>
      <c r="Z2" s="1027"/>
      <c r="AA2" s="1027"/>
      <c r="AB2" s="1027"/>
      <c r="AC2" s="1027"/>
      <c r="AD2" s="1027"/>
      <c r="AE2" s="1027"/>
      <c r="AF2" s="1027"/>
      <c r="AG2" s="1027"/>
      <c r="AH2" s="1027"/>
      <c r="AI2" s="1027"/>
      <c r="AJ2" s="1027"/>
      <c r="AK2" s="1027"/>
    </row>
    <row r="3" spans="1:46" ht="14.1" customHeight="1">
      <c r="A3" s="499" t="s">
        <v>60</v>
      </c>
      <c r="B3" s="499"/>
      <c r="C3" s="532"/>
      <c r="D3" s="513" t="s">
        <v>509</v>
      </c>
      <c r="E3" s="520"/>
      <c r="F3" s="520"/>
      <c r="G3" s="520"/>
      <c r="H3" s="520"/>
      <c r="I3" s="520"/>
      <c r="J3" s="520"/>
      <c r="K3" s="536"/>
      <c r="L3" s="671" t="s">
        <v>638</v>
      </c>
      <c r="M3" s="688"/>
      <c r="N3" s="671" t="s">
        <v>387</v>
      </c>
      <c r="O3" s="1141"/>
    </row>
    <row r="4" spans="1:46" ht="14.1" customHeight="1">
      <c r="A4" s="625"/>
      <c r="B4" s="625"/>
      <c r="C4" s="627"/>
      <c r="D4" s="658" t="s">
        <v>109</v>
      </c>
      <c r="E4" s="1124"/>
      <c r="F4" s="658" t="s">
        <v>510</v>
      </c>
      <c r="G4" s="1124"/>
      <c r="H4" s="668" t="s">
        <v>327</v>
      </c>
      <c r="I4" s="668" t="s">
        <v>239</v>
      </c>
      <c r="J4" s="668" t="s">
        <v>511</v>
      </c>
      <c r="K4" s="668" t="s">
        <v>230</v>
      </c>
      <c r="L4" s="687"/>
      <c r="M4" s="689"/>
      <c r="N4" s="1138"/>
      <c r="O4" s="1142"/>
    </row>
    <row r="5" spans="1:46" ht="14.1" customHeight="1">
      <c r="A5" s="625"/>
      <c r="B5" s="625"/>
      <c r="C5" s="627"/>
      <c r="D5" s="1000"/>
      <c r="E5" s="1125" t="s">
        <v>791</v>
      </c>
      <c r="F5" s="1000"/>
      <c r="G5" s="1125" t="s">
        <v>791</v>
      </c>
      <c r="H5" s="1001"/>
      <c r="I5" s="1001"/>
      <c r="J5" s="1001"/>
      <c r="K5" s="1001"/>
      <c r="L5" s="668" t="s">
        <v>1014</v>
      </c>
      <c r="M5" s="668" t="s">
        <v>217</v>
      </c>
      <c r="N5" s="1139"/>
      <c r="O5" s="671" t="s">
        <v>178</v>
      </c>
    </row>
    <row r="6" spans="1:46" ht="14.1" customHeight="1">
      <c r="A6" s="500"/>
      <c r="B6" s="500"/>
      <c r="C6" s="533"/>
      <c r="D6" s="690"/>
      <c r="E6" s="1126"/>
      <c r="F6" s="690"/>
      <c r="G6" s="1126"/>
      <c r="H6" s="1002"/>
      <c r="I6" s="1002"/>
      <c r="J6" s="1002"/>
      <c r="K6" s="1002"/>
      <c r="L6" s="1002"/>
      <c r="M6" s="1002"/>
      <c r="N6" s="1140"/>
      <c r="O6" s="687"/>
    </row>
    <row r="7" spans="1:46" ht="12" customHeight="1">
      <c r="A7" s="1091" t="s">
        <v>802</v>
      </c>
      <c r="B7" s="1091"/>
      <c r="C7" s="1116"/>
      <c r="D7" s="1121">
        <v>76249</v>
      </c>
      <c r="E7" s="1127">
        <v>17633</v>
      </c>
      <c r="F7" s="1130">
        <v>31770</v>
      </c>
      <c r="G7" s="1132">
        <v>7327</v>
      </c>
      <c r="H7" s="1127">
        <v>60857</v>
      </c>
      <c r="I7" s="1127">
        <v>14595</v>
      </c>
      <c r="J7" s="1127">
        <v>164746</v>
      </c>
      <c r="K7" s="1130">
        <v>40341</v>
      </c>
      <c r="L7" s="1134">
        <v>1.99</v>
      </c>
      <c r="M7" s="1134">
        <v>1.1100000000000001</v>
      </c>
      <c r="N7" s="1127">
        <v>46668</v>
      </c>
      <c r="O7" s="1127">
        <v>13231</v>
      </c>
    </row>
    <row r="8" spans="1:46" ht="12" customHeight="1">
      <c r="A8" s="451"/>
      <c r="B8" s="451"/>
      <c r="C8" s="1117"/>
      <c r="D8" s="461"/>
      <c r="E8" s="451"/>
      <c r="F8" s="451"/>
      <c r="G8" s="451"/>
      <c r="H8" s="451"/>
      <c r="I8" s="451"/>
      <c r="J8" s="451"/>
      <c r="K8" s="451"/>
      <c r="L8" s="451"/>
      <c r="M8" s="451"/>
      <c r="N8" s="451"/>
      <c r="O8" s="451"/>
      <c r="AL8" s="1027"/>
      <c r="AM8" s="1027"/>
      <c r="AN8" s="1027"/>
      <c r="AO8" s="1027"/>
      <c r="AP8" s="1027"/>
      <c r="AQ8" s="1027"/>
      <c r="AR8" s="1027"/>
      <c r="AS8" s="1027"/>
      <c r="AT8" s="1027"/>
    </row>
    <row r="9" spans="1:46" s="964" customFormat="1" ht="12" customHeight="1">
      <c r="A9" s="1111" t="s">
        <v>797</v>
      </c>
      <c r="B9" s="1099">
        <v>7</v>
      </c>
      <c r="C9" s="1118" t="s">
        <v>145</v>
      </c>
      <c r="D9" s="1122">
        <v>6464</v>
      </c>
      <c r="E9" s="1128">
        <v>1481</v>
      </c>
      <c r="F9" s="1128">
        <v>32680</v>
      </c>
      <c r="G9" s="1128">
        <v>7371</v>
      </c>
      <c r="H9" s="1128">
        <v>5156</v>
      </c>
      <c r="I9" s="1128">
        <v>1229</v>
      </c>
      <c r="J9" s="1128">
        <v>14054</v>
      </c>
      <c r="K9" s="1128">
        <v>38631</v>
      </c>
      <c r="L9" s="1135">
        <v>1.94</v>
      </c>
      <c r="M9" s="1135">
        <v>1.05</v>
      </c>
      <c r="N9" s="1128">
        <v>46566</v>
      </c>
      <c r="O9" s="1128">
        <v>13471</v>
      </c>
    </row>
    <row r="10" spans="1:46" s="964" customFormat="1" ht="12" customHeight="1">
      <c r="A10" s="1112"/>
      <c r="B10" s="1099">
        <v>8</v>
      </c>
      <c r="C10" s="1118"/>
      <c r="D10" s="1122">
        <v>5739</v>
      </c>
      <c r="E10" s="1128">
        <v>1313</v>
      </c>
      <c r="F10" s="1128">
        <v>32263</v>
      </c>
      <c r="G10" s="1128">
        <v>7316</v>
      </c>
      <c r="H10" s="1128">
        <v>4343</v>
      </c>
      <c r="I10" s="1128">
        <v>1001</v>
      </c>
      <c r="J10" s="1128">
        <v>13147</v>
      </c>
      <c r="K10" s="1128">
        <v>38713</v>
      </c>
      <c r="L10" s="1135">
        <v>2.0299999999999998</v>
      </c>
      <c r="M10" s="1135">
        <v>1.05</v>
      </c>
      <c r="N10" s="1128">
        <v>46989</v>
      </c>
      <c r="O10" s="1128">
        <v>13738</v>
      </c>
    </row>
    <row r="11" spans="1:46" s="964" customFormat="1" ht="12" customHeight="1">
      <c r="A11" s="1113"/>
      <c r="B11" s="1100">
        <v>9</v>
      </c>
      <c r="C11" s="1119"/>
      <c r="D11" s="1123">
        <v>6246</v>
      </c>
      <c r="E11" s="1129">
        <v>1398</v>
      </c>
      <c r="F11" s="1129">
        <v>32516</v>
      </c>
      <c r="G11" s="1129">
        <v>7330</v>
      </c>
      <c r="H11" s="1129">
        <v>5097</v>
      </c>
      <c r="I11" s="1129">
        <v>1193</v>
      </c>
      <c r="J11" s="1129">
        <v>12760</v>
      </c>
      <c r="K11" s="1129">
        <v>39088</v>
      </c>
      <c r="L11" s="1136">
        <v>1.95</v>
      </c>
      <c r="M11" s="1136">
        <v>1.04</v>
      </c>
      <c r="N11" s="1129">
        <v>46667</v>
      </c>
      <c r="O11" s="1129">
        <v>13673</v>
      </c>
    </row>
    <row r="12" spans="1:46" ht="13.5" customHeight="1">
      <c r="A12" s="104" t="s">
        <v>953</v>
      </c>
      <c r="B12" s="1114"/>
      <c r="C12" s="1120"/>
      <c r="D12" s="1114"/>
      <c r="E12" s="1027"/>
      <c r="F12" s="1027"/>
      <c r="G12" s="1027"/>
    </row>
    <row r="13" spans="1:46" ht="13.5" customHeight="1">
      <c r="A13" s="104"/>
      <c r="B13" s="1027"/>
      <c r="C13" s="1027"/>
      <c r="D13" s="1066"/>
      <c r="E13" s="1066"/>
      <c r="F13" s="1066"/>
      <c r="G13" s="1066"/>
      <c r="H13" s="1066"/>
      <c r="I13" s="1066"/>
      <c r="J13" s="1066"/>
      <c r="K13" s="1066"/>
      <c r="L13" s="1137"/>
      <c r="M13" s="1137"/>
      <c r="N13" s="1066"/>
      <c r="O13" s="1066"/>
    </row>
    <row r="14" spans="1:46">
      <c r="A14" s="1027"/>
      <c r="B14" s="1027"/>
      <c r="C14" s="1027"/>
      <c r="D14" s="1066"/>
      <c r="E14" s="1066"/>
      <c r="F14" s="1066"/>
      <c r="G14" s="1066"/>
      <c r="H14" s="1066"/>
      <c r="I14" s="1066"/>
      <c r="J14" s="1066"/>
      <c r="K14" s="1066"/>
      <c r="L14" s="1137"/>
      <c r="M14" s="1137"/>
      <c r="N14" s="1066"/>
      <c r="O14" s="1066"/>
    </row>
    <row r="15" spans="1:46">
      <c r="B15" s="1027"/>
      <c r="C15" s="1027"/>
      <c r="D15" s="1066"/>
      <c r="E15" s="1066"/>
      <c r="F15" s="1066"/>
      <c r="G15" s="1066"/>
      <c r="H15" s="1066"/>
      <c r="I15" s="1066"/>
      <c r="J15" s="1066"/>
      <c r="K15" s="1066"/>
      <c r="L15" s="1137"/>
      <c r="M15" s="1137"/>
      <c r="N15" s="1066"/>
      <c r="O15" s="1066"/>
    </row>
    <row r="16" spans="1:46">
      <c r="B16" s="1027"/>
      <c r="C16" s="1027"/>
      <c r="D16" s="1066"/>
      <c r="E16" s="1066"/>
      <c r="F16" s="1066"/>
      <c r="G16" s="1066"/>
      <c r="H16" s="1066"/>
      <c r="I16" s="1066"/>
      <c r="J16" s="1066"/>
      <c r="K16" s="1066"/>
      <c r="L16" s="1137"/>
      <c r="M16" s="1137"/>
      <c r="N16" s="1066"/>
      <c r="O16" s="1066"/>
    </row>
    <row r="17" spans="2:15" ht="12" customHeight="1">
      <c r="B17" s="1027"/>
      <c r="C17" s="1027"/>
      <c r="D17" s="1090"/>
      <c r="E17" s="1090"/>
      <c r="F17" s="1090"/>
      <c r="G17" s="1090"/>
      <c r="H17" s="1090"/>
      <c r="I17" s="1090"/>
      <c r="J17" s="1090"/>
      <c r="K17" s="1090"/>
      <c r="L17" s="1090"/>
      <c r="M17" s="1090"/>
      <c r="N17" s="1090"/>
      <c r="O17" s="1066"/>
    </row>
    <row r="18" spans="2:15">
      <c r="B18" s="1027"/>
      <c r="C18" s="1027"/>
      <c r="D18" s="1090"/>
      <c r="E18" s="1090"/>
      <c r="F18" s="1090"/>
      <c r="G18" s="1090"/>
      <c r="H18" s="1090"/>
      <c r="I18" s="1090"/>
      <c r="J18" s="1090"/>
      <c r="K18" s="1090"/>
      <c r="L18" s="1090"/>
      <c r="M18" s="1090"/>
      <c r="N18" s="1090"/>
      <c r="O18" s="1066"/>
    </row>
    <row r="19" spans="2:15">
      <c r="B19" s="1027"/>
      <c r="C19" s="1027"/>
      <c r="D19" s="1090"/>
      <c r="E19" s="1090"/>
      <c r="F19" s="1090"/>
      <c r="G19" s="1090"/>
      <c r="H19" s="1090"/>
      <c r="I19" s="1090"/>
      <c r="J19" s="1090"/>
      <c r="K19" s="1090"/>
      <c r="L19" s="1090"/>
      <c r="M19" s="1090"/>
      <c r="N19" s="1090"/>
      <c r="O19" s="1066"/>
    </row>
    <row r="20" spans="2:15">
      <c r="B20" s="1027"/>
      <c r="C20" s="1027"/>
      <c r="D20" s="1090"/>
      <c r="E20" s="1090"/>
      <c r="F20" s="1090"/>
      <c r="G20" s="1090"/>
      <c r="H20" s="1090"/>
      <c r="I20" s="1090"/>
      <c r="J20" s="1090"/>
      <c r="K20" s="1090"/>
      <c r="L20" s="1090"/>
      <c r="M20" s="1090"/>
      <c r="N20" s="1090"/>
      <c r="O20" s="1066"/>
    </row>
    <row r="21" spans="2:15">
      <c r="B21" s="1027"/>
      <c r="C21" s="1027"/>
      <c r="D21" s="1090"/>
      <c r="E21" s="1090"/>
      <c r="F21" s="1090"/>
      <c r="G21" s="1090"/>
      <c r="H21" s="1090"/>
      <c r="I21" s="1090"/>
      <c r="J21" s="1090"/>
      <c r="K21" s="1090"/>
      <c r="L21" s="1090"/>
      <c r="M21" s="1090"/>
      <c r="N21" s="1090"/>
      <c r="O21" s="1066"/>
    </row>
    <row r="22" spans="2:15">
      <c r="B22" s="1027"/>
      <c r="C22" s="1027"/>
      <c r="D22" s="1090"/>
      <c r="E22" s="1090"/>
      <c r="F22" s="1090"/>
      <c r="G22" s="1090"/>
      <c r="H22" s="1090"/>
      <c r="I22" s="1090"/>
      <c r="J22" s="1090"/>
      <c r="K22" s="1090"/>
      <c r="L22" s="1090"/>
      <c r="M22" s="1090"/>
      <c r="N22" s="1090"/>
      <c r="O22" s="1066"/>
    </row>
    <row r="23" spans="2:15">
      <c r="B23" s="1027"/>
      <c r="C23" s="1027"/>
      <c r="D23" s="1090"/>
      <c r="E23" s="1090"/>
      <c r="F23" s="1090"/>
      <c r="G23" s="1090"/>
      <c r="H23" s="1090"/>
      <c r="I23" s="1090"/>
      <c r="J23" s="1090"/>
      <c r="K23" s="1090"/>
      <c r="L23" s="1090"/>
      <c r="M23" s="1090"/>
      <c r="N23" s="1090"/>
      <c r="O23" s="1066"/>
    </row>
    <row r="24" spans="2:15">
      <c r="B24" s="1027"/>
      <c r="C24" s="1027"/>
      <c r="D24" s="1090"/>
      <c r="E24" s="1090"/>
      <c r="F24" s="1090"/>
      <c r="G24" s="1090"/>
      <c r="H24" s="1090"/>
      <c r="I24" s="1090"/>
      <c r="J24" s="1090"/>
      <c r="K24" s="1090"/>
      <c r="L24" s="1090"/>
      <c r="M24" s="1090"/>
      <c r="N24" s="1090"/>
      <c r="O24" s="1066"/>
    </row>
    <row r="25" spans="2:15">
      <c r="B25" s="1027"/>
      <c r="C25" s="1115"/>
      <c r="D25" s="1090"/>
      <c r="E25" s="1090"/>
      <c r="F25" s="1090"/>
      <c r="G25" s="1090"/>
      <c r="H25" s="1090"/>
      <c r="I25" s="1090"/>
      <c r="J25" s="1090"/>
      <c r="K25" s="1090"/>
      <c r="L25" s="1090"/>
      <c r="M25" s="1090"/>
      <c r="N25" s="1090"/>
      <c r="O25" s="1066"/>
    </row>
    <row r="26" spans="2:15">
      <c r="B26" s="1115"/>
      <c r="C26" s="1115"/>
      <c r="E26" s="1027"/>
      <c r="F26" s="1066"/>
      <c r="G26" s="1027"/>
      <c r="H26" s="1027"/>
      <c r="I26" s="1027"/>
      <c r="J26" s="1027"/>
      <c r="K26" s="1066"/>
      <c r="L26" s="1027"/>
      <c r="M26" s="1027"/>
      <c r="N26" s="1027"/>
      <c r="O26" s="1027"/>
    </row>
    <row r="34" spans="4:4">
      <c r="D34" s="1066"/>
    </row>
  </sheetData>
  <mergeCells count="17">
    <mergeCell ref="D3:K3"/>
    <mergeCell ref="A7:C7"/>
    <mergeCell ref="B26:C26"/>
    <mergeCell ref="A3:C6"/>
    <mergeCell ref="L3:M4"/>
    <mergeCell ref="N3:O4"/>
    <mergeCell ref="D4:D6"/>
    <mergeCell ref="F4:F6"/>
    <mergeCell ref="H4:H6"/>
    <mergeCell ref="I4:I6"/>
    <mergeCell ref="J4:J6"/>
    <mergeCell ref="K4:K6"/>
    <mergeCell ref="E5:E6"/>
    <mergeCell ref="G5:G6"/>
    <mergeCell ref="L5:L6"/>
    <mergeCell ref="M5:M6"/>
    <mergeCell ref="O5:O6"/>
  </mergeCells>
  <phoneticPr fontId="39"/>
  <dataValidations count="1">
    <dataValidation imeMode="off" allowBlank="1" showDropDown="0" showInputMessage="1" showErrorMessage="1" sqref="D7:O11 B9:B11"/>
  </dataValidations>
  <printOptions horizontalCentered="1"/>
  <pageMargins left="0.39370078740157483" right="0" top="0.78740157480314965" bottom="0.39370078740157483" header="0.19685039370078741" footer="0.19685039370078741"/>
  <pageSetup paperSize="9" scale="9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Y69"/>
  <sheetViews>
    <sheetView showGridLines="0" tabSelected="1" topLeftCell="A10" zoomScale="115" zoomScaleNormal="115" zoomScaleSheetLayoutView="100" workbookViewId="0">
      <selection activeCell="A14" sqref="A14"/>
    </sheetView>
  </sheetViews>
  <sheetFormatPr defaultRowHeight="13.5"/>
  <cols>
    <col min="1" max="1" width="2.625" style="53" customWidth="1"/>
    <col min="2" max="2" width="8.625" style="53" customWidth="1"/>
    <col min="3" max="3" width="4.625" style="53" customWidth="1"/>
    <col min="4" max="4" width="7.125" style="53" customWidth="1"/>
    <col min="5" max="5" width="8.625" style="53" customWidth="1"/>
    <col min="6" max="6" width="4.625" style="53" customWidth="1"/>
    <col min="7" max="7" width="10.5" style="53" customWidth="1"/>
    <col min="8" max="8" width="6.125" style="53" customWidth="1"/>
    <col min="9" max="9" width="10.625" style="53" customWidth="1"/>
    <col min="10" max="12" width="5.125" style="53" customWidth="1"/>
    <col min="13" max="13" width="6.25" style="53" customWidth="1"/>
    <col min="14" max="14" width="5.125" style="53" customWidth="1"/>
    <col min="15" max="15" width="8.75" style="53" customWidth="1"/>
    <col min="16" max="16" width="2.125" style="53" customWidth="1"/>
    <col min="17" max="256" width="9" style="53" bestFit="1" customWidth="1"/>
    <col min="257" max="257" width="2.625" style="53" customWidth="1"/>
    <col min="258" max="258" width="8.625" style="53" customWidth="1"/>
    <col min="259" max="259" width="4.625" style="53" customWidth="1"/>
    <col min="260" max="260" width="7.125" style="53" customWidth="1"/>
    <col min="261" max="261" width="8.625" style="53" customWidth="1"/>
    <col min="262" max="262" width="4.625" style="53" customWidth="1"/>
    <col min="263" max="263" width="10.5" style="53" customWidth="1"/>
    <col min="264" max="264" width="6.125" style="53" customWidth="1"/>
    <col min="265" max="265" width="10.625" style="53" customWidth="1"/>
    <col min="266" max="268" width="5.125" style="53" customWidth="1"/>
    <col min="269" max="269" width="6.25" style="53" customWidth="1"/>
    <col min="270" max="270" width="5.125" style="53" customWidth="1"/>
    <col min="271" max="271" width="8.75" style="53" customWidth="1"/>
    <col min="272" max="272" width="2.125" style="53" customWidth="1"/>
    <col min="273" max="512" width="9" style="53" customWidth="1"/>
    <col min="513" max="513" width="2.625" style="53" customWidth="1"/>
    <col min="514" max="514" width="8.625" style="53" customWidth="1"/>
    <col min="515" max="515" width="4.625" style="53" customWidth="1"/>
    <col min="516" max="516" width="7.125" style="53" customWidth="1"/>
    <col min="517" max="517" width="8.625" style="53" customWidth="1"/>
    <col min="518" max="518" width="4.625" style="53" customWidth="1"/>
    <col min="519" max="519" width="10.5" style="53" customWidth="1"/>
    <col min="520" max="520" width="6.125" style="53" customWidth="1"/>
    <col min="521" max="521" width="10.625" style="53" customWidth="1"/>
    <col min="522" max="524" width="5.125" style="53" customWidth="1"/>
    <col min="525" max="525" width="6.25" style="53" customWidth="1"/>
    <col min="526" max="526" width="5.125" style="53" customWidth="1"/>
    <col min="527" max="527" width="8.75" style="53" customWidth="1"/>
    <col min="528" max="528" width="2.125" style="53" customWidth="1"/>
    <col min="529" max="768" width="9" style="53" customWidth="1"/>
    <col min="769" max="769" width="2.625" style="53" customWidth="1"/>
    <col min="770" max="770" width="8.625" style="53" customWidth="1"/>
    <col min="771" max="771" width="4.625" style="53" customWidth="1"/>
    <col min="772" max="772" width="7.125" style="53" customWidth="1"/>
    <col min="773" max="773" width="8.625" style="53" customWidth="1"/>
    <col min="774" max="774" width="4.625" style="53" customWidth="1"/>
    <col min="775" max="775" width="10.5" style="53" customWidth="1"/>
    <col min="776" max="776" width="6.125" style="53" customWidth="1"/>
    <col min="777" max="777" width="10.625" style="53" customWidth="1"/>
    <col min="778" max="780" width="5.125" style="53" customWidth="1"/>
    <col min="781" max="781" width="6.25" style="53" customWidth="1"/>
    <col min="782" max="782" width="5.125" style="53" customWidth="1"/>
    <col min="783" max="783" width="8.75" style="53" customWidth="1"/>
    <col min="784" max="784" width="2.125" style="53" customWidth="1"/>
    <col min="785" max="1024" width="9" style="53" customWidth="1"/>
    <col min="1025" max="1025" width="2.625" style="53" customWidth="1"/>
    <col min="1026" max="1026" width="8.625" style="53" customWidth="1"/>
    <col min="1027" max="1027" width="4.625" style="53" customWidth="1"/>
    <col min="1028" max="1028" width="7.125" style="53" customWidth="1"/>
    <col min="1029" max="1029" width="8.625" style="53" customWidth="1"/>
    <col min="1030" max="1030" width="4.625" style="53" customWidth="1"/>
    <col min="1031" max="1031" width="10.5" style="53" customWidth="1"/>
    <col min="1032" max="1032" width="6.125" style="53" customWidth="1"/>
    <col min="1033" max="1033" width="10.625" style="53" customWidth="1"/>
    <col min="1034" max="1036" width="5.125" style="53" customWidth="1"/>
    <col min="1037" max="1037" width="6.25" style="53" customWidth="1"/>
    <col min="1038" max="1038" width="5.125" style="53" customWidth="1"/>
    <col min="1039" max="1039" width="8.75" style="53" customWidth="1"/>
    <col min="1040" max="1040" width="2.125" style="53" customWidth="1"/>
    <col min="1041" max="1280" width="9" style="53" customWidth="1"/>
    <col min="1281" max="1281" width="2.625" style="53" customWidth="1"/>
    <col min="1282" max="1282" width="8.625" style="53" customWidth="1"/>
    <col min="1283" max="1283" width="4.625" style="53" customWidth="1"/>
    <col min="1284" max="1284" width="7.125" style="53" customWidth="1"/>
    <col min="1285" max="1285" width="8.625" style="53" customWidth="1"/>
    <col min="1286" max="1286" width="4.625" style="53" customWidth="1"/>
    <col min="1287" max="1287" width="10.5" style="53" customWidth="1"/>
    <col min="1288" max="1288" width="6.125" style="53" customWidth="1"/>
    <col min="1289" max="1289" width="10.625" style="53" customWidth="1"/>
    <col min="1290" max="1292" width="5.125" style="53" customWidth="1"/>
    <col min="1293" max="1293" width="6.25" style="53" customWidth="1"/>
    <col min="1294" max="1294" width="5.125" style="53" customWidth="1"/>
    <col min="1295" max="1295" width="8.75" style="53" customWidth="1"/>
    <col min="1296" max="1296" width="2.125" style="53" customWidth="1"/>
    <col min="1297" max="1536" width="9" style="53" customWidth="1"/>
    <col min="1537" max="1537" width="2.625" style="53" customWidth="1"/>
    <col min="1538" max="1538" width="8.625" style="53" customWidth="1"/>
    <col min="1539" max="1539" width="4.625" style="53" customWidth="1"/>
    <col min="1540" max="1540" width="7.125" style="53" customWidth="1"/>
    <col min="1541" max="1541" width="8.625" style="53" customWidth="1"/>
    <col min="1542" max="1542" width="4.625" style="53" customWidth="1"/>
    <col min="1543" max="1543" width="10.5" style="53" customWidth="1"/>
    <col min="1544" max="1544" width="6.125" style="53" customWidth="1"/>
    <col min="1545" max="1545" width="10.625" style="53" customWidth="1"/>
    <col min="1546" max="1548" width="5.125" style="53" customWidth="1"/>
    <col min="1549" max="1549" width="6.25" style="53" customWidth="1"/>
    <col min="1550" max="1550" width="5.125" style="53" customWidth="1"/>
    <col min="1551" max="1551" width="8.75" style="53" customWidth="1"/>
    <col min="1552" max="1552" width="2.125" style="53" customWidth="1"/>
    <col min="1553" max="1792" width="9" style="53" customWidth="1"/>
    <col min="1793" max="1793" width="2.625" style="53" customWidth="1"/>
    <col min="1794" max="1794" width="8.625" style="53" customWidth="1"/>
    <col min="1795" max="1795" width="4.625" style="53" customWidth="1"/>
    <col min="1796" max="1796" width="7.125" style="53" customWidth="1"/>
    <col min="1797" max="1797" width="8.625" style="53" customWidth="1"/>
    <col min="1798" max="1798" width="4.625" style="53" customWidth="1"/>
    <col min="1799" max="1799" width="10.5" style="53" customWidth="1"/>
    <col min="1800" max="1800" width="6.125" style="53" customWidth="1"/>
    <col min="1801" max="1801" width="10.625" style="53" customWidth="1"/>
    <col min="1802" max="1804" width="5.125" style="53" customWidth="1"/>
    <col min="1805" max="1805" width="6.25" style="53" customWidth="1"/>
    <col min="1806" max="1806" width="5.125" style="53" customWidth="1"/>
    <col min="1807" max="1807" width="8.75" style="53" customWidth="1"/>
    <col min="1808" max="1808" width="2.125" style="53" customWidth="1"/>
    <col min="1809" max="2048" width="9" style="53" customWidth="1"/>
    <col min="2049" max="2049" width="2.625" style="53" customWidth="1"/>
    <col min="2050" max="2050" width="8.625" style="53" customWidth="1"/>
    <col min="2051" max="2051" width="4.625" style="53" customWidth="1"/>
    <col min="2052" max="2052" width="7.125" style="53" customWidth="1"/>
    <col min="2053" max="2053" width="8.625" style="53" customWidth="1"/>
    <col min="2054" max="2054" width="4.625" style="53" customWidth="1"/>
    <col min="2055" max="2055" width="10.5" style="53" customWidth="1"/>
    <col min="2056" max="2056" width="6.125" style="53" customWidth="1"/>
    <col min="2057" max="2057" width="10.625" style="53" customWidth="1"/>
    <col min="2058" max="2060" width="5.125" style="53" customWidth="1"/>
    <col min="2061" max="2061" width="6.25" style="53" customWidth="1"/>
    <col min="2062" max="2062" width="5.125" style="53" customWidth="1"/>
    <col min="2063" max="2063" width="8.75" style="53" customWidth="1"/>
    <col min="2064" max="2064" width="2.125" style="53" customWidth="1"/>
    <col min="2065" max="2304" width="9" style="53" customWidth="1"/>
    <col min="2305" max="2305" width="2.625" style="53" customWidth="1"/>
    <col min="2306" max="2306" width="8.625" style="53" customWidth="1"/>
    <col min="2307" max="2307" width="4.625" style="53" customWidth="1"/>
    <col min="2308" max="2308" width="7.125" style="53" customWidth="1"/>
    <col min="2309" max="2309" width="8.625" style="53" customWidth="1"/>
    <col min="2310" max="2310" width="4.625" style="53" customWidth="1"/>
    <col min="2311" max="2311" width="10.5" style="53" customWidth="1"/>
    <col min="2312" max="2312" width="6.125" style="53" customWidth="1"/>
    <col min="2313" max="2313" width="10.625" style="53" customWidth="1"/>
    <col min="2314" max="2316" width="5.125" style="53" customWidth="1"/>
    <col min="2317" max="2317" width="6.25" style="53" customWidth="1"/>
    <col min="2318" max="2318" width="5.125" style="53" customWidth="1"/>
    <col min="2319" max="2319" width="8.75" style="53" customWidth="1"/>
    <col min="2320" max="2320" width="2.125" style="53" customWidth="1"/>
    <col min="2321" max="2560" width="9" style="53" customWidth="1"/>
    <col min="2561" max="2561" width="2.625" style="53" customWidth="1"/>
    <col min="2562" max="2562" width="8.625" style="53" customWidth="1"/>
    <col min="2563" max="2563" width="4.625" style="53" customWidth="1"/>
    <col min="2564" max="2564" width="7.125" style="53" customWidth="1"/>
    <col min="2565" max="2565" width="8.625" style="53" customWidth="1"/>
    <col min="2566" max="2566" width="4.625" style="53" customWidth="1"/>
    <col min="2567" max="2567" width="10.5" style="53" customWidth="1"/>
    <col min="2568" max="2568" width="6.125" style="53" customWidth="1"/>
    <col min="2569" max="2569" width="10.625" style="53" customWidth="1"/>
    <col min="2570" max="2572" width="5.125" style="53" customWidth="1"/>
    <col min="2573" max="2573" width="6.25" style="53" customWidth="1"/>
    <col min="2574" max="2574" width="5.125" style="53" customWidth="1"/>
    <col min="2575" max="2575" width="8.75" style="53" customWidth="1"/>
    <col min="2576" max="2576" width="2.125" style="53" customWidth="1"/>
    <col min="2577" max="2816" width="9" style="53" customWidth="1"/>
    <col min="2817" max="2817" width="2.625" style="53" customWidth="1"/>
    <col min="2818" max="2818" width="8.625" style="53" customWidth="1"/>
    <col min="2819" max="2819" width="4.625" style="53" customWidth="1"/>
    <col min="2820" max="2820" width="7.125" style="53" customWidth="1"/>
    <col min="2821" max="2821" width="8.625" style="53" customWidth="1"/>
    <col min="2822" max="2822" width="4.625" style="53" customWidth="1"/>
    <col min="2823" max="2823" width="10.5" style="53" customWidth="1"/>
    <col min="2824" max="2824" width="6.125" style="53" customWidth="1"/>
    <col min="2825" max="2825" width="10.625" style="53" customWidth="1"/>
    <col min="2826" max="2828" width="5.125" style="53" customWidth="1"/>
    <col min="2829" max="2829" width="6.25" style="53" customWidth="1"/>
    <col min="2830" max="2830" width="5.125" style="53" customWidth="1"/>
    <col min="2831" max="2831" width="8.75" style="53" customWidth="1"/>
    <col min="2832" max="2832" width="2.125" style="53" customWidth="1"/>
    <col min="2833" max="3072" width="9" style="53" customWidth="1"/>
    <col min="3073" max="3073" width="2.625" style="53" customWidth="1"/>
    <col min="3074" max="3074" width="8.625" style="53" customWidth="1"/>
    <col min="3075" max="3075" width="4.625" style="53" customWidth="1"/>
    <col min="3076" max="3076" width="7.125" style="53" customWidth="1"/>
    <col min="3077" max="3077" width="8.625" style="53" customWidth="1"/>
    <col min="3078" max="3078" width="4.625" style="53" customWidth="1"/>
    <col min="3079" max="3079" width="10.5" style="53" customWidth="1"/>
    <col min="3080" max="3080" width="6.125" style="53" customWidth="1"/>
    <col min="3081" max="3081" width="10.625" style="53" customWidth="1"/>
    <col min="3082" max="3084" width="5.125" style="53" customWidth="1"/>
    <col min="3085" max="3085" width="6.25" style="53" customWidth="1"/>
    <col min="3086" max="3086" width="5.125" style="53" customWidth="1"/>
    <col min="3087" max="3087" width="8.75" style="53" customWidth="1"/>
    <col min="3088" max="3088" width="2.125" style="53" customWidth="1"/>
    <col min="3089" max="3328" width="9" style="53" customWidth="1"/>
    <col min="3329" max="3329" width="2.625" style="53" customWidth="1"/>
    <col min="3330" max="3330" width="8.625" style="53" customWidth="1"/>
    <col min="3331" max="3331" width="4.625" style="53" customWidth="1"/>
    <col min="3332" max="3332" width="7.125" style="53" customWidth="1"/>
    <col min="3333" max="3333" width="8.625" style="53" customWidth="1"/>
    <col min="3334" max="3334" width="4.625" style="53" customWidth="1"/>
    <col min="3335" max="3335" width="10.5" style="53" customWidth="1"/>
    <col min="3336" max="3336" width="6.125" style="53" customWidth="1"/>
    <col min="3337" max="3337" width="10.625" style="53" customWidth="1"/>
    <col min="3338" max="3340" width="5.125" style="53" customWidth="1"/>
    <col min="3341" max="3341" width="6.25" style="53" customWidth="1"/>
    <col min="3342" max="3342" width="5.125" style="53" customWidth="1"/>
    <col min="3343" max="3343" width="8.75" style="53" customWidth="1"/>
    <col min="3344" max="3344" width="2.125" style="53" customWidth="1"/>
    <col min="3345" max="3584" width="9" style="53" customWidth="1"/>
    <col min="3585" max="3585" width="2.625" style="53" customWidth="1"/>
    <col min="3586" max="3586" width="8.625" style="53" customWidth="1"/>
    <col min="3587" max="3587" width="4.625" style="53" customWidth="1"/>
    <col min="3588" max="3588" width="7.125" style="53" customWidth="1"/>
    <col min="3589" max="3589" width="8.625" style="53" customWidth="1"/>
    <col min="3590" max="3590" width="4.625" style="53" customWidth="1"/>
    <col min="3591" max="3591" width="10.5" style="53" customWidth="1"/>
    <col min="3592" max="3592" width="6.125" style="53" customWidth="1"/>
    <col min="3593" max="3593" width="10.625" style="53" customWidth="1"/>
    <col min="3594" max="3596" width="5.125" style="53" customWidth="1"/>
    <col min="3597" max="3597" width="6.25" style="53" customWidth="1"/>
    <col min="3598" max="3598" width="5.125" style="53" customWidth="1"/>
    <col min="3599" max="3599" width="8.75" style="53" customWidth="1"/>
    <col min="3600" max="3600" width="2.125" style="53" customWidth="1"/>
    <col min="3601" max="3840" width="9" style="53" customWidth="1"/>
    <col min="3841" max="3841" width="2.625" style="53" customWidth="1"/>
    <col min="3842" max="3842" width="8.625" style="53" customWidth="1"/>
    <col min="3843" max="3843" width="4.625" style="53" customWidth="1"/>
    <col min="3844" max="3844" width="7.125" style="53" customWidth="1"/>
    <col min="3845" max="3845" width="8.625" style="53" customWidth="1"/>
    <col min="3846" max="3846" width="4.625" style="53" customWidth="1"/>
    <col min="3847" max="3847" width="10.5" style="53" customWidth="1"/>
    <col min="3848" max="3848" width="6.125" style="53" customWidth="1"/>
    <col min="3849" max="3849" width="10.625" style="53" customWidth="1"/>
    <col min="3850" max="3852" width="5.125" style="53" customWidth="1"/>
    <col min="3853" max="3853" width="6.25" style="53" customWidth="1"/>
    <col min="3854" max="3854" width="5.125" style="53" customWidth="1"/>
    <col min="3855" max="3855" width="8.75" style="53" customWidth="1"/>
    <col min="3856" max="3856" width="2.125" style="53" customWidth="1"/>
    <col min="3857" max="4096" width="9" style="53" customWidth="1"/>
    <col min="4097" max="4097" width="2.625" style="53" customWidth="1"/>
    <col min="4098" max="4098" width="8.625" style="53" customWidth="1"/>
    <col min="4099" max="4099" width="4.625" style="53" customWidth="1"/>
    <col min="4100" max="4100" width="7.125" style="53" customWidth="1"/>
    <col min="4101" max="4101" width="8.625" style="53" customWidth="1"/>
    <col min="4102" max="4102" width="4.625" style="53" customWidth="1"/>
    <col min="4103" max="4103" width="10.5" style="53" customWidth="1"/>
    <col min="4104" max="4104" width="6.125" style="53" customWidth="1"/>
    <col min="4105" max="4105" width="10.625" style="53" customWidth="1"/>
    <col min="4106" max="4108" width="5.125" style="53" customWidth="1"/>
    <col min="4109" max="4109" width="6.25" style="53" customWidth="1"/>
    <col min="4110" max="4110" width="5.125" style="53" customWidth="1"/>
    <col min="4111" max="4111" width="8.75" style="53" customWidth="1"/>
    <col min="4112" max="4112" width="2.125" style="53" customWidth="1"/>
    <col min="4113" max="4352" width="9" style="53" customWidth="1"/>
    <col min="4353" max="4353" width="2.625" style="53" customWidth="1"/>
    <col min="4354" max="4354" width="8.625" style="53" customWidth="1"/>
    <col min="4355" max="4355" width="4.625" style="53" customWidth="1"/>
    <col min="4356" max="4356" width="7.125" style="53" customWidth="1"/>
    <col min="4357" max="4357" width="8.625" style="53" customWidth="1"/>
    <col min="4358" max="4358" width="4.625" style="53" customWidth="1"/>
    <col min="4359" max="4359" width="10.5" style="53" customWidth="1"/>
    <col min="4360" max="4360" width="6.125" style="53" customWidth="1"/>
    <col min="4361" max="4361" width="10.625" style="53" customWidth="1"/>
    <col min="4362" max="4364" width="5.125" style="53" customWidth="1"/>
    <col min="4365" max="4365" width="6.25" style="53" customWidth="1"/>
    <col min="4366" max="4366" width="5.125" style="53" customWidth="1"/>
    <col min="4367" max="4367" width="8.75" style="53" customWidth="1"/>
    <col min="4368" max="4368" width="2.125" style="53" customWidth="1"/>
    <col min="4369" max="4608" width="9" style="53" customWidth="1"/>
    <col min="4609" max="4609" width="2.625" style="53" customWidth="1"/>
    <col min="4610" max="4610" width="8.625" style="53" customWidth="1"/>
    <col min="4611" max="4611" width="4.625" style="53" customWidth="1"/>
    <col min="4612" max="4612" width="7.125" style="53" customWidth="1"/>
    <col min="4613" max="4613" width="8.625" style="53" customWidth="1"/>
    <col min="4614" max="4614" width="4.625" style="53" customWidth="1"/>
    <col min="4615" max="4615" width="10.5" style="53" customWidth="1"/>
    <col min="4616" max="4616" width="6.125" style="53" customWidth="1"/>
    <col min="4617" max="4617" width="10.625" style="53" customWidth="1"/>
    <col min="4618" max="4620" width="5.125" style="53" customWidth="1"/>
    <col min="4621" max="4621" width="6.25" style="53" customWidth="1"/>
    <col min="4622" max="4622" width="5.125" style="53" customWidth="1"/>
    <col min="4623" max="4623" width="8.75" style="53" customWidth="1"/>
    <col min="4624" max="4624" width="2.125" style="53" customWidth="1"/>
    <col min="4625" max="4864" width="9" style="53" customWidth="1"/>
    <col min="4865" max="4865" width="2.625" style="53" customWidth="1"/>
    <col min="4866" max="4866" width="8.625" style="53" customWidth="1"/>
    <col min="4867" max="4867" width="4.625" style="53" customWidth="1"/>
    <col min="4868" max="4868" width="7.125" style="53" customWidth="1"/>
    <col min="4869" max="4869" width="8.625" style="53" customWidth="1"/>
    <col min="4870" max="4870" width="4.625" style="53" customWidth="1"/>
    <col min="4871" max="4871" width="10.5" style="53" customWidth="1"/>
    <col min="4872" max="4872" width="6.125" style="53" customWidth="1"/>
    <col min="4873" max="4873" width="10.625" style="53" customWidth="1"/>
    <col min="4874" max="4876" width="5.125" style="53" customWidth="1"/>
    <col min="4877" max="4877" width="6.25" style="53" customWidth="1"/>
    <col min="4878" max="4878" width="5.125" style="53" customWidth="1"/>
    <col min="4879" max="4879" width="8.75" style="53" customWidth="1"/>
    <col min="4880" max="4880" width="2.125" style="53" customWidth="1"/>
    <col min="4881" max="5120" width="9" style="53" customWidth="1"/>
    <col min="5121" max="5121" width="2.625" style="53" customWidth="1"/>
    <col min="5122" max="5122" width="8.625" style="53" customWidth="1"/>
    <col min="5123" max="5123" width="4.625" style="53" customWidth="1"/>
    <col min="5124" max="5124" width="7.125" style="53" customWidth="1"/>
    <col min="5125" max="5125" width="8.625" style="53" customWidth="1"/>
    <col min="5126" max="5126" width="4.625" style="53" customWidth="1"/>
    <col min="5127" max="5127" width="10.5" style="53" customWidth="1"/>
    <col min="5128" max="5128" width="6.125" style="53" customWidth="1"/>
    <col min="5129" max="5129" width="10.625" style="53" customWidth="1"/>
    <col min="5130" max="5132" width="5.125" style="53" customWidth="1"/>
    <col min="5133" max="5133" width="6.25" style="53" customWidth="1"/>
    <col min="5134" max="5134" width="5.125" style="53" customWidth="1"/>
    <col min="5135" max="5135" width="8.75" style="53" customWidth="1"/>
    <col min="5136" max="5136" width="2.125" style="53" customWidth="1"/>
    <col min="5137" max="5376" width="9" style="53" customWidth="1"/>
    <col min="5377" max="5377" width="2.625" style="53" customWidth="1"/>
    <col min="5378" max="5378" width="8.625" style="53" customWidth="1"/>
    <col min="5379" max="5379" width="4.625" style="53" customWidth="1"/>
    <col min="5380" max="5380" width="7.125" style="53" customWidth="1"/>
    <col min="5381" max="5381" width="8.625" style="53" customWidth="1"/>
    <col min="5382" max="5382" width="4.625" style="53" customWidth="1"/>
    <col min="5383" max="5383" width="10.5" style="53" customWidth="1"/>
    <col min="5384" max="5384" width="6.125" style="53" customWidth="1"/>
    <col min="5385" max="5385" width="10.625" style="53" customWidth="1"/>
    <col min="5386" max="5388" width="5.125" style="53" customWidth="1"/>
    <col min="5389" max="5389" width="6.25" style="53" customWidth="1"/>
    <col min="5390" max="5390" width="5.125" style="53" customWidth="1"/>
    <col min="5391" max="5391" width="8.75" style="53" customWidth="1"/>
    <col min="5392" max="5392" width="2.125" style="53" customWidth="1"/>
    <col min="5393" max="5632" width="9" style="53" customWidth="1"/>
    <col min="5633" max="5633" width="2.625" style="53" customWidth="1"/>
    <col min="5634" max="5634" width="8.625" style="53" customWidth="1"/>
    <col min="5635" max="5635" width="4.625" style="53" customWidth="1"/>
    <col min="5636" max="5636" width="7.125" style="53" customWidth="1"/>
    <col min="5637" max="5637" width="8.625" style="53" customWidth="1"/>
    <col min="5638" max="5638" width="4.625" style="53" customWidth="1"/>
    <col min="5639" max="5639" width="10.5" style="53" customWidth="1"/>
    <col min="5640" max="5640" width="6.125" style="53" customWidth="1"/>
    <col min="5641" max="5641" width="10.625" style="53" customWidth="1"/>
    <col min="5642" max="5644" width="5.125" style="53" customWidth="1"/>
    <col min="5645" max="5645" width="6.25" style="53" customWidth="1"/>
    <col min="5646" max="5646" width="5.125" style="53" customWidth="1"/>
    <col min="5647" max="5647" width="8.75" style="53" customWidth="1"/>
    <col min="5648" max="5648" width="2.125" style="53" customWidth="1"/>
    <col min="5649" max="5888" width="9" style="53" customWidth="1"/>
    <col min="5889" max="5889" width="2.625" style="53" customWidth="1"/>
    <col min="5890" max="5890" width="8.625" style="53" customWidth="1"/>
    <col min="5891" max="5891" width="4.625" style="53" customWidth="1"/>
    <col min="5892" max="5892" width="7.125" style="53" customWidth="1"/>
    <col min="5893" max="5893" width="8.625" style="53" customWidth="1"/>
    <col min="5894" max="5894" width="4.625" style="53" customWidth="1"/>
    <col min="5895" max="5895" width="10.5" style="53" customWidth="1"/>
    <col min="5896" max="5896" width="6.125" style="53" customWidth="1"/>
    <col min="5897" max="5897" width="10.625" style="53" customWidth="1"/>
    <col min="5898" max="5900" width="5.125" style="53" customWidth="1"/>
    <col min="5901" max="5901" width="6.25" style="53" customWidth="1"/>
    <col min="5902" max="5902" width="5.125" style="53" customWidth="1"/>
    <col min="5903" max="5903" width="8.75" style="53" customWidth="1"/>
    <col min="5904" max="5904" width="2.125" style="53" customWidth="1"/>
    <col min="5905" max="6144" width="9" style="53" customWidth="1"/>
    <col min="6145" max="6145" width="2.625" style="53" customWidth="1"/>
    <col min="6146" max="6146" width="8.625" style="53" customWidth="1"/>
    <col min="6147" max="6147" width="4.625" style="53" customWidth="1"/>
    <col min="6148" max="6148" width="7.125" style="53" customWidth="1"/>
    <col min="6149" max="6149" width="8.625" style="53" customWidth="1"/>
    <col min="6150" max="6150" width="4.625" style="53" customWidth="1"/>
    <col min="6151" max="6151" width="10.5" style="53" customWidth="1"/>
    <col min="6152" max="6152" width="6.125" style="53" customWidth="1"/>
    <col min="6153" max="6153" width="10.625" style="53" customWidth="1"/>
    <col min="6154" max="6156" width="5.125" style="53" customWidth="1"/>
    <col min="6157" max="6157" width="6.25" style="53" customWidth="1"/>
    <col min="6158" max="6158" width="5.125" style="53" customWidth="1"/>
    <col min="6159" max="6159" width="8.75" style="53" customWidth="1"/>
    <col min="6160" max="6160" width="2.125" style="53" customWidth="1"/>
    <col min="6161" max="6400" width="9" style="53" customWidth="1"/>
    <col min="6401" max="6401" width="2.625" style="53" customWidth="1"/>
    <col min="6402" max="6402" width="8.625" style="53" customWidth="1"/>
    <col min="6403" max="6403" width="4.625" style="53" customWidth="1"/>
    <col min="6404" max="6404" width="7.125" style="53" customWidth="1"/>
    <col min="6405" max="6405" width="8.625" style="53" customWidth="1"/>
    <col min="6406" max="6406" width="4.625" style="53" customWidth="1"/>
    <col min="6407" max="6407" width="10.5" style="53" customWidth="1"/>
    <col min="6408" max="6408" width="6.125" style="53" customWidth="1"/>
    <col min="6409" max="6409" width="10.625" style="53" customWidth="1"/>
    <col min="6410" max="6412" width="5.125" style="53" customWidth="1"/>
    <col min="6413" max="6413" width="6.25" style="53" customWidth="1"/>
    <col min="6414" max="6414" width="5.125" style="53" customWidth="1"/>
    <col min="6415" max="6415" width="8.75" style="53" customWidth="1"/>
    <col min="6416" max="6416" width="2.125" style="53" customWidth="1"/>
    <col min="6417" max="6656" width="9" style="53" customWidth="1"/>
    <col min="6657" max="6657" width="2.625" style="53" customWidth="1"/>
    <col min="6658" max="6658" width="8.625" style="53" customWidth="1"/>
    <col min="6659" max="6659" width="4.625" style="53" customWidth="1"/>
    <col min="6660" max="6660" width="7.125" style="53" customWidth="1"/>
    <col min="6661" max="6661" width="8.625" style="53" customWidth="1"/>
    <col min="6662" max="6662" width="4.625" style="53" customWidth="1"/>
    <col min="6663" max="6663" width="10.5" style="53" customWidth="1"/>
    <col min="6664" max="6664" width="6.125" style="53" customWidth="1"/>
    <col min="6665" max="6665" width="10.625" style="53" customWidth="1"/>
    <col min="6666" max="6668" width="5.125" style="53" customWidth="1"/>
    <col min="6669" max="6669" width="6.25" style="53" customWidth="1"/>
    <col min="6670" max="6670" width="5.125" style="53" customWidth="1"/>
    <col min="6671" max="6671" width="8.75" style="53" customWidth="1"/>
    <col min="6672" max="6672" width="2.125" style="53" customWidth="1"/>
    <col min="6673" max="6912" width="9" style="53" customWidth="1"/>
    <col min="6913" max="6913" width="2.625" style="53" customWidth="1"/>
    <col min="6914" max="6914" width="8.625" style="53" customWidth="1"/>
    <col min="6915" max="6915" width="4.625" style="53" customWidth="1"/>
    <col min="6916" max="6916" width="7.125" style="53" customWidth="1"/>
    <col min="6917" max="6917" width="8.625" style="53" customWidth="1"/>
    <col min="6918" max="6918" width="4.625" style="53" customWidth="1"/>
    <col min="6919" max="6919" width="10.5" style="53" customWidth="1"/>
    <col min="6920" max="6920" width="6.125" style="53" customWidth="1"/>
    <col min="6921" max="6921" width="10.625" style="53" customWidth="1"/>
    <col min="6922" max="6924" width="5.125" style="53" customWidth="1"/>
    <col min="6925" max="6925" width="6.25" style="53" customWidth="1"/>
    <col min="6926" max="6926" width="5.125" style="53" customWidth="1"/>
    <col min="6927" max="6927" width="8.75" style="53" customWidth="1"/>
    <col min="6928" max="6928" width="2.125" style="53" customWidth="1"/>
    <col min="6929" max="7168" width="9" style="53" customWidth="1"/>
    <col min="7169" max="7169" width="2.625" style="53" customWidth="1"/>
    <col min="7170" max="7170" width="8.625" style="53" customWidth="1"/>
    <col min="7171" max="7171" width="4.625" style="53" customWidth="1"/>
    <col min="7172" max="7172" width="7.125" style="53" customWidth="1"/>
    <col min="7173" max="7173" width="8.625" style="53" customWidth="1"/>
    <col min="7174" max="7174" width="4.625" style="53" customWidth="1"/>
    <col min="7175" max="7175" width="10.5" style="53" customWidth="1"/>
    <col min="7176" max="7176" width="6.125" style="53" customWidth="1"/>
    <col min="7177" max="7177" width="10.625" style="53" customWidth="1"/>
    <col min="7178" max="7180" width="5.125" style="53" customWidth="1"/>
    <col min="7181" max="7181" width="6.25" style="53" customWidth="1"/>
    <col min="7182" max="7182" width="5.125" style="53" customWidth="1"/>
    <col min="7183" max="7183" width="8.75" style="53" customWidth="1"/>
    <col min="7184" max="7184" width="2.125" style="53" customWidth="1"/>
    <col min="7185" max="7424" width="9" style="53" customWidth="1"/>
    <col min="7425" max="7425" width="2.625" style="53" customWidth="1"/>
    <col min="7426" max="7426" width="8.625" style="53" customWidth="1"/>
    <col min="7427" max="7427" width="4.625" style="53" customWidth="1"/>
    <col min="7428" max="7428" width="7.125" style="53" customWidth="1"/>
    <col min="7429" max="7429" width="8.625" style="53" customWidth="1"/>
    <col min="7430" max="7430" width="4.625" style="53" customWidth="1"/>
    <col min="7431" max="7431" width="10.5" style="53" customWidth="1"/>
    <col min="7432" max="7432" width="6.125" style="53" customWidth="1"/>
    <col min="7433" max="7433" width="10.625" style="53" customWidth="1"/>
    <col min="7434" max="7436" width="5.125" style="53" customWidth="1"/>
    <col min="7437" max="7437" width="6.25" style="53" customWidth="1"/>
    <col min="7438" max="7438" width="5.125" style="53" customWidth="1"/>
    <col min="7439" max="7439" width="8.75" style="53" customWidth="1"/>
    <col min="7440" max="7440" width="2.125" style="53" customWidth="1"/>
    <col min="7441" max="7680" width="9" style="53" customWidth="1"/>
    <col min="7681" max="7681" width="2.625" style="53" customWidth="1"/>
    <col min="7682" max="7682" width="8.625" style="53" customWidth="1"/>
    <col min="7683" max="7683" width="4.625" style="53" customWidth="1"/>
    <col min="7684" max="7684" width="7.125" style="53" customWidth="1"/>
    <col min="7685" max="7685" width="8.625" style="53" customWidth="1"/>
    <col min="7686" max="7686" width="4.625" style="53" customWidth="1"/>
    <col min="7687" max="7687" width="10.5" style="53" customWidth="1"/>
    <col min="7688" max="7688" width="6.125" style="53" customWidth="1"/>
    <col min="7689" max="7689" width="10.625" style="53" customWidth="1"/>
    <col min="7690" max="7692" width="5.125" style="53" customWidth="1"/>
    <col min="7693" max="7693" width="6.25" style="53" customWidth="1"/>
    <col min="7694" max="7694" width="5.125" style="53" customWidth="1"/>
    <col min="7695" max="7695" width="8.75" style="53" customWidth="1"/>
    <col min="7696" max="7696" width="2.125" style="53" customWidth="1"/>
    <col min="7697" max="7936" width="9" style="53" customWidth="1"/>
    <col min="7937" max="7937" width="2.625" style="53" customWidth="1"/>
    <col min="7938" max="7938" width="8.625" style="53" customWidth="1"/>
    <col min="7939" max="7939" width="4.625" style="53" customWidth="1"/>
    <col min="7940" max="7940" width="7.125" style="53" customWidth="1"/>
    <col min="7941" max="7941" width="8.625" style="53" customWidth="1"/>
    <col min="7942" max="7942" width="4.625" style="53" customWidth="1"/>
    <col min="7943" max="7943" width="10.5" style="53" customWidth="1"/>
    <col min="7944" max="7944" width="6.125" style="53" customWidth="1"/>
    <col min="7945" max="7945" width="10.625" style="53" customWidth="1"/>
    <col min="7946" max="7948" width="5.125" style="53" customWidth="1"/>
    <col min="7949" max="7949" width="6.25" style="53" customWidth="1"/>
    <col min="7950" max="7950" width="5.125" style="53" customWidth="1"/>
    <col min="7951" max="7951" width="8.75" style="53" customWidth="1"/>
    <col min="7952" max="7952" width="2.125" style="53" customWidth="1"/>
    <col min="7953" max="8192" width="9" style="53" customWidth="1"/>
    <col min="8193" max="8193" width="2.625" style="53" customWidth="1"/>
    <col min="8194" max="8194" width="8.625" style="53" customWidth="1"/>
    <col min="8195" max="8195" width="4.625" style="53" customWidth="1"/>
    <col min="8196" max="8196" width="7.125" style="53" customWidth="1"/>
    <col min="8197" max="8197" width="8.625" style="53" customWidth="1"/>
    <col min="8198" max="8198" width="4.625" style="53" customWidth="1"/>
    <col min="8199" max="8199" width="10.5" style="53" customWidth="1"/>
    <col min="8200" max="8200" width="6.125" style="53" customWidth="1"/>
    <col min="8201" max="8201" width="10.625" style="53" customWidth="1"/>
    <col min="8202" max="8204" width="5.125" style="53" customWidth="1"/>
    <col min="8205" max="8205" width="6.25" style="53" customWidth="1"/>
    <col min="8206" max="8206" width="5.125" style="53" customWidth="1"/>
    <col min="8207" max="8207" width="8.75" style="53" customWidth="1"/>
    <col min="8208" max="8208" width="2.125" style="53" customWidth="1"/>
    <col min="8209" max="8448" width="9" style="53" customWidth="1"/>
    <col min="8449" max="8449" width="2.625" style="53" customWidth="1"/>
    <col min="8450" max="8450" width="8.625" style="53" customWidth="1"/>
    <col min="8451" max="8451" width="4.625" style="53" customWidth="1"/>
    <col min="8452" max="8452" width="7.125" style="53" customWidth="1"/>
    <col min="8453" max="8453" width="8.625" style="53" customWidth="1"/>
    <col min="8454" max="8454" width="4.625" style="53" customWidth="1"/>
    <col min="8455" max="8455" width="10.5" style="53" customWidth="1"/>
    <col min="8456" max="8456" width="6.125" style="53" customWidth="1"/>
    <col min="8457" max="8457" width="10.625" style="53" customWidth="1"/>
    <col min="8458" max="8460" width="5.125" style="53" customWidth="1"/>
    <col min="8461" max="8461" width="6.25" style="53" customWidth="1"/>
    <col min="8462" max="8462" width="5.125" style="53" customWidth="1"/>
    <col min="8463" max="8463" width="8.75" style="53" customWidth="1"/>
    <col min="8464" max="8464" width="2.125" style="53" customWidth="1"/>
    <col min="8465" max="8704" width="9" style="53" customWidth="1"/>
    <col min="8705" max="8705" width="2.625" style="53" customWidth="1"/>
    <col min="8706" max="8706" width="8.625" style="53" customWidth="1"/>
    <col min="8707" max="8707" width="4.625" style="53" customWidth="1"/>
    <col min="8708" max="8708" width="7.125" style="53" customWidth="1"/>
    <col min="8709" max="8709" width="8.625" style="53" customWidth="1"/>
    <col min="8710" max="8710" width="4.625" style="53" customWidth="1"/>
    <col min="8711" max="8711" width="10.5" style="53" customWidth="1"/>
    <col min="8712" max="8712" width="6.125" style="53" customWidth="1"/>
    <col min="8713" max="8713" width="10.625" style="53" customWidth="1"/>
    <col min="8714" max="8716" width="5.125" style="53" customWidth="1"/>
    <col min="8717" max="8717" width="6.25" style="53" customWidth="1"/>
    <col min="8718" max="8718" width="5.125" style="53" customWidth="1"/>
    <col min="8719" max="8719" width="8.75" style="53" customWidth="1"/>
    <col min="8720" max="8720" width="2.125" style="53" customWidth="1"/>
    <col min="8721" max="8960" width="9" style="53" customWidth="1"/>
    <col min="8961" max="8961" width="2.625" style="53" customWidth="1"/>
    <col min="8962" max="8962" width="8.625" style="53" customWidth="1"/>
    <col min="8963" max="8963" width="4.625" style="53" customWidth="1"/>
    <col min="8964" max="8964" width="7.125" style="53" customWidth="1"/>
    <col min="8965" max="8965" width="8.625" style="53" customWidth="1"/>
    <col min="8966" max="8966" width="4.625" style="53" customWidth="1"/>
    <col min="8967" max="8967" width="10.5" style="53" customWidth="1"/>
    <col min="8968" max="8968" width="6.125" style="53" customWidth="1"/>
    <col min="8969" max="8969" width="10.625" style="53" customWidth="1"/>
    <col min="8970" max="8972" width="5.125" style="53" customWidth="1"/>
    <col min="8973" max="8973" width="6.25" style="53" customWidth="1"/>
    <col min="8974" max="8974" width="5.125" style="53" customWidth="1"/>
    <col min="8975" max="8975" width="8.75" style="53" customWidth="1"/>
    <col min="8976" max="8976" width="2.125" style="53" customWidth="1"/>
    <col min="8977" max="9216" width="9" style="53" customWidth="1"/>
    <col min="9217" max="9217" width="2.625" style="53" customWidth="1"/>
    <col min="9218" max="9218" width="8.625" style="53" customWidth="1"/>
    <col min="9219" max="9219" width="4.625" style="53" customWidth="1"/>
    <col min="9220" max="9220" width="7.125" style="53" customWidth="1"/>
    <col min="9221" max="9221" width="8.625" style="53" customWidth="1"/>
    <col min="9222" max="9222" width="4.625" style="53" customWidth="1"/>
    <col min="9223" max="9223" width="10.5" style="53" customWidth="1"/>
    <col min="9224" max="9224" width="6.125" style="53" customWidth="1"/>
    <col min="9225" max="9225" width="10.625" style="53" customWidth="1"/>
    <col min="9226" max="9228" width="5.125" style="53" customWidth="1"/>
    <col min="9229" max="9229" width="6.25" style="53" customWidth="1"/>
    <col min="9230" max="9230" width="5.125" style="53" customWidth="1"/>
    <col min="9231" max="9231" width="8.75" style="53" customWidth="1"/>
    <col min="9232" max="9232" width="2.125" style="53" customWidth="1"/>
    <col min="9233" max="9472" width="9" style="53" customWidth="1"/>
    <col min="9473" max="9473" width="2.625" style="53" customWidth="1"/>
    <col min="9474" max="9474" width="8.625" style="53" customWidth="1"/>
    <col min="9475" max="9475" width="4.625" style="53" customWidth="1"/>
    <col min="9476" max="9476" width="7.125" style="53" customWidth="1"/>
    <col min="9477" max="9477" width="8.625" style="53" customWidth="1"/>
    <col min="9478" max="9478" width="4.625" style="53" customWidth="1"/>
    <col min="9479" max="9479" width="10.5" style="53" customWidth="1"/>
    <col min="9480" max="9480" width="6.125" style="53" customWidth="1"/>
    <col min="9481" max="9481" width="10.625" style="53" customWidth="1"/>
    <col min="9482" max="9484" width="5.125" style="53" customWidth="1"/>
    <col min="9485" max="9485" width="6.25" style="53" customWidth="1"/>
    <col min="9486" max="9486" width="5.125" style="53" customWidth="1"/>
    <col min="9487" max="9487" width="8.75" style="53" customWidth="1"/>
    <col min="9488" max="9488" width="2.125" style="53" customWidth="1"/>
    <col min="9489" max="9728" width="9" style="53" customWidth="1"/>
    <col min="9729" max="9729" width="2.625" style="53" customWidth="1"/>
    <col min="9730" max="9730" width="8.625" style="53" customWidth="1"/>
    <col min="9731" max="9731" width="4.625" style="53" customWidth="1"/>
    <col min="9732" max="9732" width="7.125" style="53" customWidth="1"/>
    <col min="9733" max="9733" width="8.625" style="53" customWidth="1"/>
    <col min="9734" max="9734" width="4.625" style="53" customWidth="1"/>
    <col min="9735" max="9735" width="10.5" style="53" customWidth="1"/>
    <col min="9736" max="9736" width="6.125" style="53" customWidth="1"/>
    <col min="9737" max="9737" width="10.625" style="53" customWidth="1"/>
    <col min="9738" max="9740" width="5.125" style="53" customWidth="1"/>
    <col min="9741" max="9741" width="6.25" style="53" customWidth="1"/>
    <col min="9742" max="9742" width="5.125" style="53" customWidth="1"/>
    <col min="9743" max="9743" width="8.75" style="53" customWidth="1"/>
    <col min="9744" max="9744" width="2.125" style="53" customWidth="1"/>
    <col min="9745" max="9984" width="9" style="53" customWidth="1"/>
    <col min="9985" max="9985" width="2.625" style="53" customWidth="1"/>
    <col min="9986" max="9986" width="8.625" style="53" customWidth="1"/>
    <col min="9987" max="9987" width="4.625" style="53" customWidth="1"/>
    <col min="9988" max="9988" width="7.125" style="53" customWidth="1"/>
    <col min="9989" max="9989" width="8.625" style="53" customWidth="1"/>
    <col min="9990" max="9990" width="4.625" style="53" customWidth="1"/>
    <col min="9991" max="9991" width="10.5" style="53" customWidth="1"/>
    <col min="9992" max="9992" width="6.125" style="53" customWidth="1"/>
    <col min="9993" max="9993" width="10.625" style="53" customWidth="1"/>
    <col min="9994" max="9996" width="5.125" style="53" customWidth="1"/>
    <col min="9997" max="9997" width="6.25" style="53" customWidth="1"/>
    <col min="9998" max="9998" width="5.125" style="53" customWidth="1"/>
    <col min="9999" max="9999" width="8.75" style="53" customWidth="1"/>
    <col min="10000" max="10000" width="2.125" style="53" customWidth="1"/>
    <col min="10001" max="10240" width="9" style="53" customWidth="1"/>
    <col min="10241" max="10241" width="2.625" style="53" customWidth="1"/>
    <col min="10242" max="10242" width="8.625" style="53" customWidth="1"/>
    <col min="10243" max="10243" width="4.625" style="53" customWidth="1"/>
    <col min="10244" max="10244" width="7.125" style="53" customWidth="1"/>
    <col min="10245" max="10245" width="8.625" style="53" customWidth="1"/>
    <col min="10246" max="10246" width="4.625" style="53" customWidth="1"/>
    <col min="10247" max="10247" width="10.5" style="53" customWidth="1"/>
    <col min="10248" max="10248" width="6.125" style="53" customWidth="1"/>
    <col min="10249" max="10249" width="10.625" style="53" customWidth="1"/>
    <col min="10250" max="10252" width="5.125" style="53" customWidth="1"/>
    <col min="10253" max="10253" width="6.25" style="53" customWidth="1"/>
    <col min="10254" max="10254" width="5.125" style="53" customWidth="1"/>
    <col min="10255" max="10255" width="8.75" style="53" customWidth="1"/>
    <col min="10256" max="10256" width="2.125" style="53" customWidth="1"/>
    <col min="10257" max="10496" width="9" style="53" customWidth="1"/>
    <col min="10497" max="10497" width="2.625" style="53" customWidth="1"/>
    <col min="10498" max="10498" width="8.625" style="53" customWidth="1"/>
    <col min="10499" max="10499" width="4.625" style="53" customWidth="1"/>
    <col min="10500" max="10500" width="7.125" style="53" customWidth="1"/>
    <col min="10501" max="10501" width="8.625" style="53" customWidth="1"/>
    <col min="10502" max="10502" width="4.625" style="53" customWidth="1"/>
    <col min="10503" max="10503" width="10.5" style="53" customWidth="1"/>
    <col min="10504" max="10504" width="6.125" style="53" customWidth="1"/>
    <col min="10505" max="10505" width="10.625" style="53" customWidth="1"/>
    <col min="10506" max="10508" width="5.125" style="53" customWidth="1"/>
    <col min="10509" max="10509" width="6.25" style="53" customWidth="1"/>
    <col min="10510" max="10510" width="5.125" style="53" customWidth="1"/>
    <col min="10511" max="10511" width="8.75" style="53" customWidth="1"/>
    <col min="10512" max="10512" width="2.125" style="53" customWidth="1"/>
    <col min="10513" max="10752" width="9" style="53" customWidth="1"/>
    <col min="10753" max="10753" width="2.625" style="53" customWidth="1"/>
    <col min="10754" max="10754" width="8.625" style="53" customWidth="1"/>
    <col min="10755" max="10755" width="4.625" style="53" customWidth="1"/>
    <col min="10756" max="10756" width="7.125" style="53" customWidth="1"/>
    <col min="10757" max="10757" width="8.625" style="53" customWidth="1"/>
    <col min="10758" max="10758" width="4.625" style="53" customWidth="1"/>
    <col min="10759" max="10759" width="10.5" style="53" customWidth="1"/>
    <col min="10760" max="10760" width="6.125" style="53" customWidth="1"/>
    <col min="10761" max="10761" width="10.625" style="53" customWidth="1"/>
    <col min="10762" max="10764" width="5.125" style="53" customWidth="1"/>
    <col min="10765" max="10765" width="6.25" style="53" customWidth="1"/>
    <col min="10766" max="10766" width="5.125" style="53" customWidth="1"/>
    <col min="10767" max="10767" width="8.75" style="53" customWidth="1"/>
    <col min="10768" max="10768" width="2.125" style="53" customWidth="1"/>
    <col min="10769" max="11008" width="9" style="53" customWidth="1"/>
    <col min="11009" max="11009" width="2.625" style="53" customWidth="1"/>
    <col min="11010" max="11010" width="8.625" style="53" customWidth="1"/>
    <col min="11011" max="11011" width="4.625" style="53" customWidth="1"/>
    <col min="11012" max="11012" width="7.125" style="53" customWidth="1"/>
    <col min="11013" max="11013" width="8.625" style="53" customWidth="1"/>
    <col min="11014" max="11014" width="4.625" style="53" customWidth="1"/>
    <col min="11015" max="11015" width="10.5" style="53" customWidth="1"/>
    <col min="11016" max="11016" width="6.125" style="53" customWidth="1"/>
    <col min="11017" max="11017" width="10.625" style="53" customWidth="1"/>
    <col min="11018" max="11020" width="5.125" style="53" customWidth="1"/>
    <col min="11021" max="11021" width="6.25" style="53" customWidth="1"/>
    <col min="11022" max="11022" width="5.125" style="53" customWidth="1"/>
    <col min="11023" max="11023" width="8.75" style="53" customWidth="1"/>
    <col min="11024" max="11024" width="2.125" style="53" customWidth="1"/>
    <col min="11025" max="11264" width="9" style="53" customWidth="1"/>
    <col min="11265" max="11265" width="2.625" style="53" customWidth="1"/>
    <col min="11266" max="11266" width="8.625" style="53" customWidth="1"/>
    <col min="11267" max="11267" width="4.625" style="53" customWidth="1"/>
    <col min="11268" max="11268" width="7.125" style="53" customWidth="1"/>
    <col min="11269" max="11269" width="8.625" style="53" customWidth="1"/>
    <col min="11270" max="11270" width="4.625" style="53" customWidth="1"/>
    <col min="11271" max="11271" width="10.5" style="53" customWidth="1"/>
    <col min="11272" max="11272" width="6.125" style="53" customWidth="1"/>
    <col min="11273" max="11273" width="10.625" style="53" customWidth="1"/>
    <col min="11274" max="11276" width="5.125" style="53" customWidth="1"/>
    <col min="11277" max="11277" width="6.25" style="53" customWidth="1"/>
    <col min="11278" max="11278" width="5.125" style="53" customWidth="1"/>
    <col min="11279" max="11279" width="8.75" style="53" customWidth="1"/>
    <col min="11280" max="11280" width="2.125" style="53" customWidth="1"/>
    <col min="11281" max="11520" width="9" style="53" customWidth="1"/>
    <col min="11521" max="11521" width="2.625" style="53" customWidth="1"/>
    <col min="11522" max="11522" width="8.625" style="53" customWidth="1"/>
    <col min="11523" max="11523" width="4.625" style="53" customWidth="1"/>
    <col min="11524" max="11524" width="7.125" style="53" customWidth="1"/>
    <col min="11525" max="11525" width="8.625" style="53" customWidth="1"/>
    <col min="11526" max="11526" width="4.625" style="53" customWidth="1"/>
    <col min="11527" max="11527" width="10.5" style="53" customWidth="1"/>
    <col min="11528" max="11528" width="6.125" style="53" customWidth="1"/>
    <col min="11529" max="11529" width="10.625" style="53" customWidth="1"/>
    <col min="11530" max="11532" width="5.125" style="53" customWidth="1"/>
    <col min="11533" max="11533" width="6.25" style="53" customWidth="1"/>
    <col min="11534" max="11534" width="5.125" style="53" customWidth="1"/>
    <col min="11535" max="11535" width="8.75" style="53" customWidth="1"/>
    <col min="11536" max="11536" width="2.125" style="53" customWidth="1"/>
    <col min="11537" max="11776" width="9" style="53" customWidth="1"/>
    <col min="11777" max="11777" width="2.625" style="53" customWidth="1"/>
    <col min="11778" max="11778" width="8.625" style="53" customWidth="1"/>
    <col min="11779" max="11779" width="4.625" style="53" customWidth="1"/>
    <col min="11780" max="11780" width="7.125" style="53" customWidth="1"/>
    <col min="11781" max="11781" width="8.625" style="53" customWidth="1"/>
    <col min="11782" max="11782" width="4.625" style="53" customWidth="1"/>
    <col min="11783" max="11783" width="10.5" style="53" customWidth="1"/>
    <col min="11784" max="11784" width="6.125" style="53" customWidth="1"/>
    <col min="11785" max="11785" width="10.625" style="53" customWidth="1"/>
    <col min="11786" max="11788" width="5.125" style="53" customWidth="1"/>
    <col min="11789" max="11789" width="6.25" style="53" customWidth="1"/>
    <col min="11790" max="11790" width="5.125" style="53" customWidth="1"/>
    <col min="11791" max="11791" width="8.75" style="53" customWidth="1"/>
    <col min="11792" max="11792" width="2.125" style="53" customWidth="1"/>
    <col min="11793" max="12032" width="9" style="53" customWidth="1"/>
    <col min="12033" max="12033" width="2.625" style="53" customWidth="1"/>
    <col min="12034" max="12034" width="8.625" style="53" customWidth="1"/>
    <col min="12035" max="12035" width="4.625" style="53" customWidth="1"/>
    <col min="12036" max="12036" width="7.125" style="53" customWidth="1"/>
    <col min="12037" max="12037" width="8.625" style="53" customWidth="1"/>
    <col min="12038" max="12038" width="4.625" style="53" customWidth="1"/>
    <col min="12039" max="12039" width="10.5" style="53" customWidth="1"/>
    <col min="12040" max="12040" width="6.125" style="53" customWidth="1"/>
    <col min="12041" max="12041" width="10.625" style="53" customWidth="1"/>
    <col min="12042" max="12044" width="5.125" style="53" customWidth="1"/>
    <col min="12045" max="12045" width="6.25" style="53" customWidth="1"/>
    <col min="12046" max="12046" width="5.125" style="53" customWidth="1"/>
    <col min="12047" max="12047" width="8.75" style="53" customWidth="1"/>
    <col min="12048" max="12048" width="2.125" style="53" customWidth="1"/>
    <col min="12049" max="12288" width="9" style="53" customWidth="1"/>
    <col min="12289" max="12289" width="2.625" style="53" customWidth="1"/>
    <col min="12290" max="12290" width="8.625" style="53" customWidth="1"/>
    <col min="12291" max="12291" width="4.625" style="53" customWidth="1"/>
    <col min="12292" max="12292" width="7.125" style="53" customWidth="1"/>
    <col min="12293" max="12293" width="8.625" style="53" customWidth="1"/>
    <col min="12294" max="12294" width="4.625" style="53" customWidth="1"/>
    <col min="12295" max="12295" width="10.5" style="53" customWidth="1"/>
    <col min="12296" max="12296" width="6.125" style="53" customWidth="1"/>
    <col min="12297" max="12297" width="10.625" style="53" customWidth="1"/>
    <col min="12298" max="12300" width="5.125" style="53" customWidth="1"/>
    <col min="12301" max="12301" width="6.25" style="53" customWidth="1"/>
    <col min="12302" max="12302" width="5.125" style="53" customWidth="1"/>
    <col min="12303" max="12303" width="8.75" style="53" customWidth="1"/>
    <col min="12304" max="12304" width="2.125" style="53" customWidth="1"/>
    <col min="12305" max="12544" width="9" style="53" customWidth="1"/>
    <col min="12545" max="12545" width="2.625" style="53" customWidth="1"/>
    <col min="12546" max="12546" width="8.625" style="53" customWidth="1"/>
    <col min="12547" max="12547" width="4.625" style="53" customWidth="1"/>
    <col min="12548" max="12548" width="7.125" style="53" customWidth="1"/>
    <col min="12549" max="12549" width="8.625" style="53" customWidth="1"/>
    <col min="12550" max="12550" width="4.625" style="53" customWidth="1"/>
    <col min="12551" max="12551" width="10.5" style="53" customWidth="1"/>
    <col min="12552" max="12552" width="6.125" style="53" customWidth="1"/>
    <col min="12553" max="12553" width="10.625" style="53" customWidth="1"/>
    <col min="12554" max="12556" width="5.125" style="53" customWidth="1"/>
    <col min="12557" max="12557" width="6.25" style="53" customWidth="1"/>
    <col min="12558" max="12558" width="5.125" style="53" customWidth="1"/>
    <col min="12559" max="12559" width="8.75" style="53" customWidth="1"/>
    <col min="12560" max="12560" width="2.125" style="53" customWidth="1"/>
    <col min="12561" max="12800" width="9" style="53" customWidth="1"/>
    <col min="12801" max="12801" width="2.625" style="53" customWidth="1"/>
    <col min="12802" max="12802" width="8.625" style="53" customWidth="1"/>
    <col min="12803" max="12803" width="4.625" style="53" customWidth="1"/>
    <col min="12804" max="12804" width="7.125" style="53" customWidth="1"/>
    <col min="12805" max="12805" width="8.625" style="53" customWidth="1"/>
    <col min="12806" max="12806" width="4.625" style="53" customWidth="1"/>
    <col min="12807" max="12807" width="10.5" style="53" customWidth="1"/>
    <col min="12808" max="12808" width="6.125" style="53" customWidth="1"/>
    <col min="12809" max="12809" width="10.625" style="53" customWidth="1"/>
    <col min="12810" max="12812" width="5.125" style="53" customWidth="1"/>
    <col min="12813" max="12813" width="6.25" style="53" customWidth="1"/>
    <col min="12814" max="12814" width="5.125" style="53" customWidth="1"/>
    <col min="12815" max="12815" width="8.75" style="53" customWidth="1"/>
    <col min="12816" max="12816" width="2.125" style="53" customWidth="1"/>
    <col min="12817" max="13056" width="9" style="53" customWidth="1"/>
    <col min="13057" max="13057" width="2.625" style="53" customWidth="1"/>
    <col min="13058" max="13058" width="8.625" style="53" customWidth="1"/>
    <col min="13059" max="13059" width="4.625" style="53" customWidth="1"/>
    <col min="13060" max="13060" width="7.125" style="53" customWidth="1"/>
    <col min="13061" max="13061" width="8.625" style="53" customWidth="1"/>
    <col min="13062" max="13062" width="4.625" style="53" customWidth="1"/>
    <col min="13063" max="13063" width="10.5" style="53" customWidth="1"/>
    <col min="13064" max="13064" width="6.125" style="53" customWidth="1"/>
    <col min="13065" max="13065" width="10.625" style="53" customWidth="1"/>
    <col min="13066" max="13068" width="5.125" style="53" customWidth="1"/>
    <col min="13069" max="13069" width="6.25" style="53" customWidth="1"/>
    <col min="13070" max="13070" width="5.125" style="53" customWidth="1"/>
    <col min="13071" max="13071" width="8.75" style="53" customWidth="1"/>
    <col min="13072" max="13072" width="2.125" style="53" customWidth="1"/>
    <col min="13073" max="13312" width="9" style="53" customWidth="1"/>
    <col min="13313" max="13313" width="2.625" style="53" customWidth="1"/>
    <col min="13314" max="13314" width="8.625" style="53" customWidth="1"/>
    <col min="13315" max="13315" width="4.625" style="53" customWidth="1"/>
    <col min="13316" max="13316" width="7.125" style="53" customWidth="1"/>
    <col min="13317" max="13317" width="8.625" style="53" customWidth="1"/>
    <col min="13318" max="13318" width="4.625" style="53" customWidth="1"/>
    <col min="13319" max="13319" width="10.5" style="53" customWidth="1"/>
    <col min="13320" max="13320" width="6.125" style="53" customWidth="1"/>
    <col min="13321" max="13321" width="10.625" style="53" customWidth="1"/>
    <col min="13322" max="13324" width="5.125" style="53" customWidth="1"/>
    <col min="13325" max="13325" width="6.25" style="53" customWidth="1"/>
    <col min="13326" max="13326" width="5.125" style="53" customWidth="1"/>
    <col min="13327" max="13327" width="8.75" style="53" customWidth="1"/>
    <col min="13328" max="13328" width="2.125" style="53" customWidth="1"/>
    <col min="13329" max="13568" width="9" style="53" customWidth="1"/>
    <col min="13569" max="13569" width="2.625" style="53" customWidth="1"/>
    <col min="13570" max="13570" width="8.625" style="53" customWidth="1"/>
    <col min="13571" max="13571" width="4.625" style="53" customWidth="1"/>
    <col min="13572" max="13572" width="7.125" style="53" customWidth="1"/>
    <col min="13573" max="13573" width="8.625" style="53" customWidth="1"/>
    <col min="13574" max="13574" width="4.625" style="53" customWidth="1"/>
    <col min="13575" max="13575" width="10.5" style="53" customWidth="1"/>
    <col min="13576" max="13576" width="6.125" style="53" customWidth="1"/>
    <col min="13577" max="13577" width="10.625" style="53" customWidth="1"/>
    <col min="13578" max="13580" width="5.125" style="53" customWidth="1"/>
    <col min="13581" max="13581" width="6.25" style="53" customWidth="1"/>
    <col min="13582" max="13582" width="5.125" style="53" customWidth="1"/>
    <col min="13583" max="13583" width="8.75" style="53" customWidth="1"/>
    <col min="13584" max="13584" width="2.125" style="53" customWidth="1"/>
    <col min="13585" max="13824" width="9" style="53" customWidth="1"/>
    <col min="13825" max="13825" width="2.625" style="53" customWidth="1"/>
    <col min="13826" max="13826" width="8.625" style="53" customWidth="1"/>
    <col min="13827" max="13827" width="4.625" style="53" customWidth="1"/>
    <col min="13828" max="13828" width="7.125" style="53" customWidth="1"/>
    <col min="13829" max="13829" width="8.625" style="53" customWidth="1"/>
    <col min="13830" max="13830" width="4.625" style="53" customWidth="1"/>
    <col min="13831" max="13831" width="10.5" style="53" customWidth="1"/>
    <col min="13832" max="13832" width="6.125" style="53" customWidth="1"/>
    <col min="13833" max="13833" width="10.625" style="53" customWidth="1"/>
    <col min="13834" max="13836" width="5.125" style="53" customWidth="1"/>
    <col min="13837" max="13837" width="6.25" style="53" customWidth="1"/>
    <col min="13838" max="13838" width="5.125" style="53" customWidth="1"/>
    <col min="13839" max="13839" width="8.75" style="53" customWidth="1"/>
    <col min="13840" max="13840" width="2.125" style="53" customWidth="1"/>
    <col min="13841" max="14080" width="9" style="53" customWidth="1"/>
    <col min="14081" max="14081" width="2.625" style="53" customWidth="1"/>
    <col min="14082" max="14082" width="8.625" style="53" customWidth="1"/>
    <col min="14083" max="14083" width="4.625" style="53" customWidth="1"/>
    <col min="14084" max="14084" width="7.125" style="53" customWidth="1"/>
    <col min="14085" max="14085" width="8.625" style="53" customWidth="1"/>
    <col min="14086" max="14086" width="4.625" style="53" customWidth="1"/>
    <col min="14087" max="14087" width="10.5" style="53" customWidth="1"/>
    <col min="14088" max="14088" width="6.125" style="53" customWidth="1"/>
    <col min="14089" max="14089" width="10.625" style="53" customWidth="1"/>
    <col min="14090" max="14092" width="5.125" style="53" customWidth="1"/>
    <col min="14093" max="14093" width="6.25" style="53" customWidth="1"/>
    <col min="14094" max="14094" width="5.125" style="53" customWidth="1"/>
    <col min="14095" max="14095" width="8.75" style="53" customWidth="1"/>
    <col min="14096" max="14096" width="2.125" style="53" customWidth="1"/>
    <col min="14097" max="14336" width="9" style="53" customWidth="1"/>
    <col min="14337" max="14337" width="2.625" style="53" customWidth="1"/>
    <col min="14338" max="14338" width="8.625" style="53" customWidth="1"/>
    <col min="14339" max="14339" width="4.625" style="53" customWidth="1"/>
    <col min="14340" max="14340" width="7.125" style="53" customWidth="1"/>
    <col min="14341" max="14341" width="8.625" style="53" customWidth="1"/>
    <col min="14342" max="14342" width="4.625" style="53" customWidth="1"/>
    <col min="14343" max="14343" width="10.5" style="53" customWidth="1"/>
    <col min="14344" max="14344" width="6.125" style="53" customWidth="1"/>
    <col min="14345" max="14345" width="10.625" style="53" customWidth="1"/>
    <col min="14346" max="14348" width="5.125" style="53" customWidth="1"/>
    <col min="14349" max="14349" width="6.25" style="53" customWidth="1"/>
    <col min="14350" max="14350" width="5.125" style="53" customWidth="1"/>
    <col min="14351" max="14351" width="8.75" style="53" customWidth="1"/>
    <col min="14352" max="14352" width="2.125" style="53" customWidth="1"/>
    <col min="14353" max="14592" width="9" style="53" customWidth="1"/>
    <col min="14593" max="14593" width="2.625" style="53" customWidth="1"/>
    <col min="14594" max="14594" width="8.625" style="53" customWidth="1"/>
    <col min="14595" max="14595" width="4.625" style="53" customWidth="1"/>
    <col min="14596" max="14596" width="7.125" style="53" customWidth="1"/>
    <col min="14597" max="14597" width="8.625" style="53" customWidth="1"/>
    <col min="14598" max="14598" width="4.625" style="53" customWidth="1"/>
    <col min="14599" max="14599" width="10.5" style="53" customWidth="1"/>
    <col min="14600" max="14600" width="6.125" style="53" customWidth="1"/>
    <col min="14601" max="14601" width="10.625" style="53" customWidth="1"/>
    <col min="14602" max="14604" width="5.125" style="53" customWidth="1"/>
    <col min="14605" max="14605" width="6.25" style="53" customWidth="1"/>
    <col min="14606" max="14606" width="5.125" style="53" customWidth="1"/>
    <col min="14607" max="14607" width="8.75" style="53" customWidth="1"/>
    <col min="14608" max="14608" width="2.125" style="53" customWidth="1"/>
    <col min="14609" max="14848" width="9" style="53" customWidth="1"/>
    <col min="14849" max="14849" width="2.625" style="53" customWidth="1"/>
    <col min="14850" max="14850" width="8.625" style="53" customWidth="1"/>
    <col min="14851" max="14851" width="4.625" style="53" customWidth="1"/>
    <col min="14852" max="14852" width="7.125" style="53" customWidth="1"/>
    <col min="14853" max="14853" width="8.625" style="53" customWidth="1"/>
    <col min="14854" max="14854" width="4.625" style="53" customWidth="1"/>
    <col min="14855" max="14855" width="10.5" style="53" customWidth="1"/>
    <col min="14856" max="14856" width="6.125" style="53" customWidth="1"/>
    <col min="14857" max="14857" width="10.625" style="53" customWidth="1"/>
    <col min="14858" max="14860" width="5.125" style="53" customWidth="1"/>
    <col min="14861" max="14861" width="6.25" style="53" customWidth="1"/>
    <col min="14862" max="14862" width="5.125" style="53" customWidth="1"/>
    <col min="14863" max="14863" width="8.75" style="53" customWidth="1"/>
    <col min="14864" max="14864" width="2.125" style="53" customWidth="1"/>
    <col min="14865" max="15104" width="9" style="53" customWidth="1"/>
    <col min="15105" max="15105" width="2.625" style="53" customWidth="1"/>
    <col min="15106" max="15106" width="8.625" style="53" customWidth="1"/>
    <col min="15107" max="15107" width="4.625" style="53" customWidth="1"/>
    <col min="15108" max="15108" width="7.125" style="53" customWidth="1"/>
    <col min="15109" max="15109" width="8.625" style="53" customWidth="1"/>
    <col min="15110" max="15110" width="4.625" style="53" customWidth="1"/>
    <col min="15111" max="15111" width="10.5" style="53" customWidth="1"/>
    <col min="15112" max="15112" width="6.125" style="53" customWidth="1"/>
    <col min="15113" max="15113" width="10.625" style="53" customWidth="1"/>
    <col min="15114" max="15116" width="5.125" style="53" customWidth="1"/>
    <col min="15117" max="15117" width="6.25" style="53" customWidth="1"/>
    <col min="15118" max="15118" width="5.125" style="53" customWidth="1"/>
    <col min="15119" max="15119" width="8.75" style="53" customWidth="1"/>
    <col min="15120" max="15120" width="2.125" style="53" customWidth="1"/>
    <col min="15121" max="15360" width="9" style="53" customWidth="1"/>
    <col min="15361" max="15361" width="2.625" style="53" customWidth="1"/>
    <col min="15362" max="15362" width="8.625" style="53" customWidth="1"/>
    <col min="15363" max="15363" width="4.625" style="53" customWidth="1"/>
    <col min="15364" max="15364" width="7.125" style="53" customWidth="1"/>
    <col min="15365" max="15365" width="8.625" style="53" customWidth="1"/>
    <col min="15366" max="15366" width="4.625" style="53" customWidth="1"/>
    <col min="15367" max="15367" width="10.5" style="53" customWidth="1"/>
    <col min="15368" max="15368" width="6.125" style="53" customWidth="1"/>
    <col min="15369" max="15369" width="10.625" style="53" customWidth="1"/>
    <col min="15370" max="15372" width="5.125" style="53" customWidth="1"/>
    <col min="15373" max="15373" width="6.25" style="53" customWidth="1"/>
    <col min="15374" max="15374" width="5.125" style="53" customWidth="1"/>
    <col min="15375" max="15375" width="8.75" style="53" customWidth="1"/>
    <col min="15376" max="15376" width="2.125" style="53" customWidth="1"/>
    <col min="15377" max="15616" width="9" style="53" customWidth="1"/>
    <col min="15617" max="15617" width="2.625" style="53" customWidth="1"/>
    <col min="15618" max="15618" width="8.625" style="53" customWidth="1"/>
    <col min="15619" max="15619" width="4.625" style="53" customWidth="1"/>
    <col min="15620" max="15620" width="7.125" style="53" customWidth="1"/>
    <col min="15621" max="15621" width="8.625" style="53" customWidth="1"/>
    <col min="15622" max="15622" width="4.625" style="53" customWidth="1"/>
    <col min="15623" max="15623" width="10.5" style="53" customWidth="1"/>
    <col min="15624" max="15624" width="6.125" style="53" customWidth="1"/>
    <col min="15625" max="15625" width="10.625" style="53" customWidth="1"/>
    <col min="15626" max="15628" width="5.125" style="53" customWidth="1"/>
    <col min="15629" max="15629" width="6.25" style="53" customWidth="1"/>
    <col min="15630" max="15630" width="5.125" style="53" customWidth="1"/>
    <col min="15631" max="15631" width="8.75" style="53" customWidth="1"/>
    <col min="15632" max="15632" width="2.125" style="53" customWidth="1"/>
    <col min="15633" max="15872" width="9" style="53" customWidth="1"/>
    <col min="15873" max="15873" width="2.625" style="53" customWidth="1"/>
    <col min="15874" max="15874" width="8.625" style="53" customWidth="1"/>
    <col min="15875" max="15875" width="4.625" style="53" customWidth="1"/>
    <col min="15876" max="15876" width="7.125" style="53" customWidth="1"/>
    <col min="15877" max="15877" width="8.625" style="53" customWidth="1"/>
    <col min="15878" max="15878" width="4.625" style="53" customWidth="1"/>
    <col min="15879" max="15879" width="10.5" style="53" customWidth="1"/>
    <col min="15880" max="15880" width="6.125" style="53" customWidth="1"/>
    <col min="15881" max="15881" width="10.625" style="53" customWidth="1"/>
    <col min="15882" max="15884" width="5.125" style="53" customWidth="1"/>
    <col min="15885" max="15885" width="6.25" style="53" customWidth="1"/>
    <col min="15886" max="15886" width="5.125" style="53" customWidth="1"/>
    <col min="15887" max="15887" width="8.75" style="53" customWidth="1"/>
    <col min="15888" max="15888" width="2.125" style="53" customWidth="1"/>
    <col min="15889" max="16128" width="9" style="53" customWidth="1"/>
    <col min="16129" max="16129" width="2.625" style="53" customWidth="1"/>
    <col min="16130" max="16130" width="8.625" style="53" customWidth="1"/>
    <col min="16131" max="16131" width="4.625" style="53" customWidth="1"/>
    <col min="16132" max="16132" width="7.125" style="53" customWidth="1"/>
    <col min="16133" max="16133" width="8.625" style="53" customWidth="1"/>
    <col min="16134" max="16134" width="4.625" style="53" customWidth="1"/>
    <col min="16135" max="16135" width="10.5" style="53" customWidth="1"/>
    <col min="16136" max="16136" width="6.125" style="53" customWidth="1"/>
    <col min="16137" max="16137" width="10.625" style="53" customWidth="1"/>
    <col min="16138" max="16140" width="5.125" style="53" customWidth="1"/>
    <col min="16141" max="16141" width="6.25" style="53" customWidth="1"/>
    <col min="16142" max="16142" width="5.125" style="53" customWidth="1"/>
    <col min="16143" max="16143" width="8.75" style="53" customWidth="1"/>
    <col min="16144" max="16144" width="2.125" style="53" customWidth="1"/>
    <col min="16145" max="16384" width="9" style="53" customWidth="1"/>
  </cols>
  <sheetData>
    <row r="1" spans="1:16" ht="14.45" customHeight="1"/>
    <row r="2" spans="1:16" ht="24.75">
      <c r="A2" s="54" t="s">
        <v>314</v>
      </c>
      <c r="B2" s="54"/>
      <c r="C2" s="54"/>
      <c r="D2" s="54"/>
      <c r="E2" s="54"/>
      <c r="F2" s="54"/>
      <c r="G2" s="54"/>
      <c r="H2" s="54"/>
      <c r="I2" s="54"/>
      <c r="J2" s="54"/>
      <c r="K2" s="54"/>
      <c r="L2" s="54"/>
      <c r="M2" s="54"/>
      <c r="N2" s="54"/>
      <c r="O2" s="54"/>
      <c r="P2" s="54"/>
    </row>
    <row r="3" spans="1:16" ht="14.45" customHeight="1"/>
    <row r="4" spans="1:16" ht="14.45" customHeight="1"/>
    <row r="5" spans="1:16" ht="21.2" customHeight="1">
      <c r="D5" s="70" t="s">
        <v>172</v>
      </c>
      <c r="E5" s="76"/>
      <c r="K5" s="76" t="s">
        <v>603</v>
      </c>
      <c r="L5" s="76"/>
      <c r="M5" s="76"/>
    </row>
    <row r="6" spans="1:16" ht="14.45" customHeight="1">
      <c r="D6" s="71"/>
      <c r="E6" s="71"/>
      <c r="F6" s="71"/>
      <c r="G6" s="71"/>
    </row>
    <row r="7" spans="1:16" ht="14.45" customHeight="1">
      <c r="B7" s="56"/>
      <c r="E7" s="56"/>
    </row>
    <row r="8" spans="1:16" ht="14.45" customHeight="1">
      <c r="B8" s="57"/>
      <c r="C8" s="67" t="s">
        <v>986</v>
      </c>
      <c r="D8" s="67"/>
      <c r="E8" s="67"/>
      <c r="F8" s="67"/>
      <c r="G8" s="57"/>
      <c r="I8" s="57"/>
      <c r="J8" s="67" t="s">
        <v>987</v>
      </c>
      <c r="K8" s="67"/>
      <c r="L8" s="67"/>
      <c r="M8" s="67"/>
      <c r="N8" s="98"/>
      <c r="O8" s="57"/>
    </row>
    <row r="9" spans="1:16" ht="14.45" customHeight="1">
      <c r="B9" s="57"/>
      <c r="C9" s="67" t="s">
        <v>309</v>
      </c>
      <c r="D9" s="72"/>
      <c r="E9" s="72"/>
      <c r="F9" s="72"/>
      <c r="G9" s="57"/>
      <c r="I9" s="72" t="s">
        <v>449</v>
      </c>
      <c r="J9" s="72"/>
      <c r="K9" s="72"/>
      <c r="L9" s="72"/>
      <c r="M9" s="72"/>
      <c r="N9" s="72"/>
      <c r="O9" s="72"/>
    </row>
    <row r="10" spans="1:16" ht="14.45" customHeight="1">
      <c r="B10" s="57"/>
      <c r="C10" s="57"/>
      <c r="D10" s="57"/>
      <c r="E10" s="57"/>
      <c r="F10" s="57"/>
      <c r="G10" s="57"/>
      <c r="I10" s="57"/>
      <c r="J10" s="57"/>
      <c r="K10" s="57"/>
      <c r="L10" s="57"/>
      <c r="M10" s="57"/>
      <c r="N10" s="57"/>
      <c r="O10" s="57"/>
    </row>
    <row r="11" spans="1:16" ht="14.45" customHeight="1">
      <c r="B11" s="58" t="str">
        <f>"  "&amp;D5&amp;"月１日現在の静岡県の総人口(外国人を含む。)は"</f>
        <v xml:space="preserve">  10月１日現在の静岡県の総人口(外国人を含む。)は</v>
      </c>
      <c r="C11" s="58"/>
      <c r="D11" s="58"/>
      <c r="E11" s="58"/>
      <c r="F11" s="58"/>
      <c r="G11" s="58"/>
      <c r="I11" s="85" t="str">
        <f>"　"&amp;K5&amp;"月の有効求人倍率（季節調整値）は、1.04倍となり、"</f>
        <v>　９月の有効求人倍率（季節調整値）は、1.04倍となり、</v>
      </c>
      <c r="J11" s="85"/>
      <c r="K11" s="85"/>
      <c r="L11" s="85"/>
      <c r="M11" s="85"/>
      <c r="N11" s="85"/>
      <c r="O11" s="85"/>
    </row>
    <row r="12" spans="1:16" ht="14.45" customHeight="1">
      <c r="B12" s="59" t="s">
        <v>34</v>
      </c>
      <c r="C12" s="68"/>
      <c r="D12" s="68"/>
      <c r="E12" s="68"/>
      <c r="F12" s="68"/>
      <c r="G12" s="68"/>
      <c r="I12" s="60" t="s">
        <v>391</v>
      </c>
      <c r="J12" s="60"/>
      <c r="K12" s="60"/>
      <c r="L12" s="60"/>
      <c r="M12" s="60"/>
      <c r="N12" s="60"/>
      <c r="O12" s="60"/>
    </row>
    <row r="13" spans="1:16" ht="14.45" customHeight="1">
      <c r="B13" s="60" t="s">
        <v>982</v>
      </c>
      <c r="C13" s="60"/>
      <c r="D13" s="60"/>
      <c r="E13" s="60"/>
      <c r="F13" s="60"/>
      <c r="G13" s="60"/>
      <c r="I13" s="85" t="str">
        <f>"　新規求人倍率（季節調整値）は、1.95倍となり、前月を"</f>
        <v>　新規求人倍率（季節調整値）は、1.95倍となり、前月を</v>
      </c>
      <c r="J13" s="85"/>
      <c r="K13" s="85"/>
      <c r="L13" s="85"/>
      <c r="M13" s="85"/>
      <c r="N13" s="85"/>
      <c r="O13" s="85"/>
    </row>
    <row r="14" spans="1:16" ht="14.45" customHeight="1">
      <c r="B14" s="61"/>
      <c r="C14" s="61"/>
      <c r="D14" s="61"/>
      <c r="E14" s="61"/>
      <c r="I14" s="60" t="s">
        <v>277</v>
      </c>
      <c r="J14" s="60"/>
      <c r="K14" s="60"/>
      <c r="L14" s="60"/>
      <c r="M14" s="60"/>
      <c r="N14" s="60"/>
      <c r="O14" s="60"/>
    </row>
    <row r="15" spans="1:16" ht="14.45" customHeight="1">
      <c r="D15" s="56"/>
      <c r="G15" s="82"/>
      <c r="I15" s="61"/>
      <c r="J15" s="61"/>
      <c r="K15" s="61"/>
      <c r="L15" s="61"/>
      <c r="M15" s="61"/>
      <c r="N15" s="61"/>
      <c r="O15" s="61"/>
    </row>
    <row r="16" spans="1:16" ht="14.45" customHeight="1">
      <c r="B16" s="62"/>
      <c r="C16" s="62"/>
      <c r="D16" s="62"/>
      <c r="E16" s="62"/>
      <c r="F16" s="62"/>
      <c r="G16" s="62"/>
    </row>
    <row r="17" spans="1:25" ht="14.45" customHeight="1">
      <c r="B17" s="63"/>
      <c r="C17" s="63"/>
      <c r="D17" s="63"/>
      <c r="E17" s="63"/>
      <c r="F17" s="63"/>
      <c r="G17" s="63"/>
    </row>
    <row r="18" spans="1:25" ht="14.45" customHeight="1">
      <c r="B18" s="64"/>
      <c r="C18" s="64"/>
      <c r="D18" s="73"/>
      <c r="E18" s="64"/>
      <c r="F18" s="64"/>
      <c r="G18" s="83"/>
    </row>
    <row r="19" spans="1:25" ht="20.45" customHeight="1">
      <c r="B19" s="65"/>
      <c r="D19" s="26"/>
      <c r="F19" s="77"/>
      <c r="G19" s="84"/>
      <c r="I19" s="65"/>
      <c r="O19" s="99"/>
    </row>
    <row r="20" spans="1:25">
      <c r="B20" s="66"/>
      <c r="C20" s="66"/>
      <c r="D20" s="66"/>
      <c r="E20" s="66"/>
      <c r="F20" s="78"/>
      <c r="G20" s="66"/>
      <c r="I20" s="86"/>
      <c r="J20" s="93"/>
      <c r="K20" s="93"/>
      <c r="L20" s="93"/>
      <c r="M20" s="93"/>
      <c r="N20" s="93"/>
      <c r="O20" s="100"/>
    </row>
    <row r="21" spans="1:25" ht="20.45" customHeight="1">
      <c r="B21" s="66"/>
      <c r="C21" s="26"/>
      <c r="D21" s="74"/>
      <c r="E21" s="66"/>
      <c r="F21" s="26"/>
      <c r="G21" s="74"/>
      <c r="I21" s="66"/>
      <c r="J21" s="94"/>
      <c r="K21" s="94"/>
      <c r="L21" s="94"/>
      <c r="M21" s="94"/>
      <c r="N21" s="94"/>
      <c r="O21" s="101"/>
    </row>
    <row r="22" spans="1:25" ht="20.45" customHeight="1">
      <c r="B22" s="66"/>
      <c r="C22" s="26"/>
      <c r="D22" s="74"/>
      <c r="E22" s="66"/>
      <c r="F22" s="26"/>
      <c r="G22" s="74"/>
      <c r="I22" s="66"/>
      <c r="J22" s="94"/>
      <c r="K22" s="94"/>
      <c r="L22" s="94"/>
      <c r="M22" s="94"/>
      <c r="N22" s="94"/>
      <c r="O22" s="101"/>
    </row>
    <row r="23" spans="1:25" ht="20.45" customHeight="1">
      <c r="A23" s="55"/>
      <c r="B23" s="55"/>
      <c r="C23" s="55"/>
      <c r="D23" s="55"/>
      <c r="E23" s="55"/>
      <c r="F23" s="55"/>
      <c r="G23" s="55"/>
    </row>
    <row r="24" spans="1:25" ht="14.45" customHeight="1">
      <c r="A24" s="55"/>
      <c r="B24" s="55"/>
      <c r="C24" s="55"/>
      <c r="D24" s="55"/>
      <c r="E24" s="55"/>
      <c r="F24" s="55"/>
      <c r="G24" s="55"/>
      <c r="M24" s="61" t="s">
        <v>939</v>
      </c>
      <c r="Y24" s="61"/>
    </row>
    <row r="25" spans="1:25" ht="14.25" customHeight="1">
      <c r="A25" s="55"/>
      <c r="B25" s="55"/>
      <c r="C25" s="55"/>
      <c r="D25" s="55"/>
      <c r="E25" s="55"/>
      <c r="F25" s="79"/>
      <c r="G25" s="79"/>
      <c r="M25" s="61" t="s">
        <v>255</v>
      </c>
      <c r="N25" s="61"/>
      <c r="Y25" s="61"/>
    </row>
    <row r="26" spans="1:25" ht="14.45" customHeight="1">
      <c r="B26" s="64"/>
      <c r="C26" s="64"/>
      <c r="D26" s="64"/>
      <c r="E26" s="64"/>
      <c r="F26" s="79"/>
      <c r="G26" s="79"/>
    </row>
    <row r="27" spans="1:25" ht="14.45" customHeight="1">
      <c r="M27" s="71"/>
    </row>
    <row r="28" spans="1:25" ht="21.2" customHeight="1">
      <c r="D28" s="75" t="s">
        <v>603</v>
      </c>
      <c r="E28" s="75"/>
      <c r="F28" s="80"/>
      <c r="G28" s="80"/>
      <c r="K28" s="76" t="s">
        <v>458</v>
      </c>
      <c r="L28" s="76"/>
      <c r="M28" s="76"/>
    </row>
    <row r="29" spans="1:25" ht="14.45" customHeight="1"/>
    <row r="30" spans="1:25" ht="14.45" customHeight="1">
      <c r="I30" s="64"/>
    </row>
    <row r="31" spans="1:25" ht="14.45" customHeight="1">
      <c r="B31" s="67" t="s">
        <v>983</v>
      </c>
      <c r="C31" s="67"/>
      <c r="D31" s="67"/>
      <c r="E31" s="67"/>
      <c r="F31" s="67"/>
      <c r="G31" s="67"/>
      <c r="I31" s="87" t="s">
        <v>707</v>
      </c>
      <c r="J31" s="87"/>
      <c r="K31" s="87"/>
      <c r="L31" s="87"/>
      <c r="M31" s="87"/>
      <c r="N31" s="87"/>
      <c r="O31" s="87"/>
    </row>
    <row r="32" spans="1:25" ht="14.45" customHeight="1">
      <c r="B32" s="67" t="s">
        <v>555</v>
      </c>
      <c r="C32" s="67"/>
      <c r="D32" s="67"/>
      <c r="E32" s="67"/>
      <c r="F32" s="67"/>
      <c r="G32" s="67"/>
      <c r="I32" s="88" t="s">
        <v>209</v>
      </c>
      <c r="J32" s="88"/>
      <c r="K32" s="88"/>
      <c r="L32" s="88"/>
      <c r="M32" s="88"/>
      <c r="N32" s="88"/>
      <c r="O32" s="88"/>
    </row>
    <row r="33" spans="1:22" ht="14.45" customHeight="1">
      <c r="B33" s="57"/>
      <c r="C33" s="57"/>
      <c r="D33" s="57"/>
      <c r="E33" s="57"/>
      <c r="F33" s="57"/>
      <c r="G33" s="57"/>
      <c r="I33" s="89"/>
      <c r="J33" s="53"/>
      <c r="K33" s="53"/>
      <c r="L33" s="53"/>
      <c r="M33" s="53"/>
      <c r="N33" s="53"/>
      <c r="O33" s="53"/>
    </row>
    <row r="34" spans="1:22" ht="14.45" customHeight="1">
      <c r="B34" s="68" t="str">
        <f>"　"&amp;D28&amp;"月の静岡市の消費者物価指数(令和2(2020)年＝100）は"</f>
        <v>　９月の静岡市の消費者物価指数(令和2(2020)年＝100）は</v>
      </c>
      <c r="C34" s="68"/>
      <c r="D34" s="68"/>
      <c r="E34" s="68"/>
      <c r="F34" s="68"/>
      <c r="G34" s="68"/>
      <c r="I34" s="90" t="str">
        <f>"　"&amp;K28&amp;"月の景気動向指数（CI一致指数）を前月と比較すると"</f>
        <v>　８月の景気動向指数（CI一致指数）を前月と比較すると</v>
      </c>
      <c r="J34" s="90"/>
      <c r="K34" s="90"/>
      <c r="L34" s="90"/>
      <c r="M34" s="90"/>
      <c r="N34" s="90"/>
      <c r="O34" s="90"/>
    </row>
    <row r="35" spans="1:22" ht="14.45" customHeight="1">
      <c r="B35" s="68" t="s">
        <v>985</v>
      </c>
      <c r="C35" s="68"/>
      <c r="D35" s="68"/>
      <c r="E35" s="68"/>
      <c r="F35" s="68"/>
      <c r="G35" s="68"/>
      <c r="I35" s="90" t="s">
        <v>436</v>
      </c>
      <c r="J35" s="90"/>
      <c r="K35" s="90"/>
      <c r="L35" s="90"/>
      <c r="M35" s="90"/>
      <c r="N35" s="90"/>
      <c r="O35" s="90"/>
    </row>
    <row r="36" spans="1:22" ht="16.5" customHeight="1">
      <c r="B36" s="69" t="s">
        <v>404</v>
      </c>
      <c r="C36" s="69"/>
      <c r="D36" s="69"/>
      <c r="E36" s="69"/>
      <c r="F36" s="69"/>
      <c r="G36" s="69"/>
      <c r="I36" s="90" t="s">
        <v>973</v>
      </c>
      <c r="J36" s="90"/>
      <c r="K36" s="90"/>
      <c r="L36" s="90"/>
      <c r="M36" s="90"/>
      <c r="N36" s="90"/>
      <c r="O36" s="90"/>
    </row>
    <row r="37" spans="1:22" ht="14.45" customHeight="1">
      <c r="I37" s="91"/>
      <c r="J37" s="91"/>
      <c r="K37" s="91"/>
      <c r="L37" s="91"/>
      <c r="M37" s="91"/>
      <c r="N37" s="91"/>
      <c r="O37" s="91"/>
      <c r="V37" s="81"/>
    </row>
    <row r="38" spans="1:22" ht="14.45" customHeight="1">
      <c r="A38" s="25"/>
      <c r="B38" s="25"/>
      <c r="I38" s="91"/>
      <c r="J38" s="91"/>
      <c r="K38" s="91"/>
      <c r="L38" s="91"/>
      <c r="M38" s="91"/>
      <c r="N38" s="91"/>
      <c r="O38" s="91"/>
      <c r="R38" s="103"/>
    </row>
    <row r="39" spans="1:22" ht="14.45" customHeight="1">
      <c r="B39" s="25"/>
      <c r="I39" s="61"/>
      <c r="J39" s="91"/>
      <c r="K39" s="91"/>
      <c r="L39" s="91"/>
      <c r="M39" s="91"/>
      <c r="N39" s="91"/>
      <c r="O39" s="91"/>
    </row>
    <row r="40" spans="1:22" ht="14.45" customHeight="1">
      <c r="B40" s="25"/>
      <c r="I40" s="61"/>
    </row>
    <row r="41" spans="1:22" ht="14.45" customHeight="1">
      <c r="C41" s="25"/>
      <c r="I41" s="61"/>
      <c r="R41" s="103"/>
    </row>
    <row r="42" spans="1:22" ht="14.45" customHeight="1"/>
    <row r="43" spans="1:22" ht="14.45" customHeight="1">
      <c r="S43" s="81"/>
    </row>
    <row r="44" spans="1:22" ht="20.45" customHeight="1">
      <c r="I44" s="92"/>
      <c r="J44" s="95"/>
      <c r="K44" s="95"/>
      <c r="L44" s="95"/>
      <c r="M44" s="95"/>
      <c r="N44" s="95"/>
      <c r="O44" s="102"/>
    </row>
    <row r="45" spans="1:22" ht="22.7" customHeight="1">
      <c r="I45" s="26"/>
      <c r="J45" s="96"/>
      <c r="K45" s="96"/>
      <c r="L45" s="96"/>
      <c r="M45" s="96"/>
      <c r="N45" s="96"/>
      <c r="O45" s="96"/>
    </row>
    <row r="46" spans="1:22" ht="20.45" customHeight="1">
      <c r="I46" s="66"/>
      <c r="J46" s="97"/>
      <c r="K46" s="97"/>
      <c r="L46" s="97"/>
      <c r="M46" s="97"/>
      <c r="N46" s="97"/>
      <c r="O46" s="97"/>
    </row>
    <row r="47" spans="1:22" ht="20.45" customHeight="1">
      <c r="I47" s="66"/>
      <c r="J47" s="97"/>
      <c r="K47" s="97"/>
      <c r="L47" s="97"/>
      <c r="M47" s="97"/>
      <c r="N47" s="97"/>
      <c r="O47" s="97"/>
    </row>
    <row r="48" spans="1:22" ht="20.45" customHeight="1">
      <c r="I48" s="66"/>
      <c r="J48" s="97"/>
      <c r="K48" s="97"/>
      <c r="L48" s="97"/>
      <c r="M48" s="97"/>
      <c r="N48" s="97"/>
      <c r="O48" s="97"/>
    </row>
    <row r="49" spans="7:15" ht="14.45" customHeight="1">
      <c r="I49" s="26"/>
      <c r="J49" s="95"/>
      <c r="K49" s="95"/>
      <c r="L49" s="95"/>
      <c r="M49" s="95"/>
      <c r="N49" s="95"/>
      <c r="O49" s="95"/>
    </row>
    <row r="50" spans="7:15" ht="14.45" customHeight="1">
      <c r="I50" s="61"/>
    </row>
    <row r="51" spans="7:15" ht="14.45" customHeight="1"/>
    <row r="52" spans="7:15" ht="14.45" customHeight="1">
      <c r="G52" s="61" t="s">
        <v>896</v>
      </c>
      <c r="N52" s="61" t="s">
        <v>729</v>
      </c>
    </row>
    <row r="69" spans="6:6">
      <c r="F69" s="81"/>
    </row>
  </sheetData>
  <mergeCells count="33">
    <mergeCell ref="A2:P2"/>
    <mergeCell ref="D5:E5"/>
    <mergeCell ref="K5:M5"/>
    <mergeCell ref="D6:G6"/>
    <mergeCell ref="C8:F8"/>
    <mergeCell ref="J8:M8"/>
    <mergeCell ref="C9:F9"/>
    <mergeCell ref="I9:O9"/>
    <mergeCell ref="B11:G11"/>
    <mergeCell ref="I11:O11"/>
    <mergeCell ref="I12:L12"/>
    <mergeCell ref="I13:O13"/>
    <mergeCell ref="I14:L14"/>
    <mergeCell ref="B16:G16"/>
    <mergeCell ref="B17:G17"/>
    <mergeCell ref="B20:D20"/>
    <mergeCell ref="E20:G20"/>
    <mergeCell ref="D28:E28"/>
    <mergeCell ref="F28:G28"/>
    <mergeCell ref="K28:M28"/>
    <mergeCell ref="B31:G31"/>
    <mergeCell ref="I31:O31"/>
    <mergeCell ref="B32:G32"/>
    <mergeCell ref="I32:O32"/>
    <mergeCell ref="I33:O33"/>
    <mergeCell ref="B34:G34"/>
    <mergeCell ref="I34:O34"/>
    <mergeCell ref="B35:G35"/>
    <mergeCell ref="I35:O35"/>
    <mergeCell ref="B36:G36"/>
    <mergeCell ref="I36:O36"/>
    <mergeCell ref="I37:O37"/>
    <mergeCell ref="F25:G26"/>
  </mergeCells>
  <phoneticPr fontId="39"/>
  <printOptions horizontalCentered="1"/>
  <pageMargins left="0.59055118110236227" right="0.19685039370078741" top="0.78740157480314965" bottom="0.39370078740157483" header="0.59055118110236227" footer="0.19685039370078741"/>
  <pageSetup paperSize="9" scale="93" fitToWidth="1" fitToHeight="1" orientation="portrait" usePrinterDefaults="1" r:id="rId1"/>
  <headerFooter alignWithMargins="0"/>
  <drawing r:id="rId2"/>
  <legacyDrawing r:id="rId3"/>
  <oleObjects>
    <mc:AlternateContent>
      <mc:Choice xmlns:x14="http://schemas.microsoft.com/office/spreadsheetml/2009/9/main" Requires="x14">
        <oleObject progId="Paint.Picture" shapeId="8584304" r:id="rId4">
          <objectPr defaultSize="0" r:id="rId5">
            <anchor moveWithCells="1">
              <from xmlns:xdr="http://schemas.openxmlformats.org/drawingml/2006/spreadsheetDrawing">
                <xdr:col>0</xdr:col>
                <xdr:colOff>0</xdr:colOff>
                <xdr:row>13</xdr:row>
                <xdr:rowOff>0</xdr:rowOff>
              </from>
              <to xmlns:xdr="http://schemas.openxmlformats.org/drawingml/2006/spreadsheetDrawing">
                <xdr:col>7</xdr:col>
                <xdr:colOff>151765</xdr:colOff>
                <xdr:row>24</xdr:row>
                <xdr:rowOff>50800</xdr:rowOff>
              </to>
            </anchor>
          </objectPr>
        </oleObject>
      </mc:Choice>
      <mc:Fallback>
        <oleObject progId="Paint.Picture" shapeId="8584304"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2:J25"/>
  <sheetViews>
    <sheetView showGridLines="0" zoomScale="145" zoomScaleNormal="145" zoomScaleSheetLayoutView="100" workbookViewId="0">
      <selection activeCell="E15" sqref="E15"/>
    </sheetView>
  </sheetViews>
  <sheetFormatPr defaultRowHeight="12"/>
  <cols>
    <col min="1" max="1" width="8" style="1019" customWidth="1"/>
    <col min="2" max="2" width="4.875" style="1019" customWidth="1"/>
    <col min="3" max="3" width="3.75" style="1019" customWidth="1"/>
    <col min="4" max="9" width="12.625" style="1019" customWidth="1"/>
    <col min="10" max="16384" width="9" style="1019" customWidth="1"/>
  </cols>
  <sheetData>
    <row r="1" spans="1:10" ht="12.75" customHeight="1"/>
    <row r="2" spans="1:10" ht="17.25" customHeight="1">
      <c r="E2" s="1131" t="s">
        <v>35</v>
      </c>
    </row>
    <row r="3" spans="1:10" ht="13.5">
      <c r="A3" s="961" t="s">
        <v>429</v>
      </c>
      <c r="F3" s="963" t="s">
        <v>848</v>
      </c>
      <c r="I3" s="244" t="s">
        <v>199</v>
      </c>
    </row>
    <row r="4" spans="1:10" ht="16.5" customHeight="1">
      <c r="A4" s="499" t="s">
        <v>512</v>
      </c>
      <c r="B4" s="499"/>
      <c r="C4" s="532"/>
      <c r="D4" s="544" t="s">
        <v>515</v>
      </c>
      <c r="E4" s="544"/>
      <c r="F4" s="544"/>
      <c r="G4" s="544" t="s">
        <v>333</v>
      </c>
      <c r="H4" s="544"/>
      <c r="I4" s="513"/>
      <c r="J4" s="44"/>
    </row>
    <row r="5" spans="1:10" ht="16.5" customHeight="1">
      <c r="A5" s="500"/>
      <c r="B5" s="500"/>
      <c r="C5" s="533"/>
      <c r="D5" s="544" t="s">
        <v>517</v>
      </c>
      <c r="E5" s="544" t="s">
        <v>121</v>
      </c>
      <c r="F5" s="544" t="s">
        <v>435</v>
      </c>
      <c r="G5" s="544" t="s">
        <v>518</v>
      </c>
      <c r="H5" s="544" t="s">
        <v>483</v>
      </c>
      <c r="I5" s="513" t="s">
        <v>435</v>
      </c>
      <c r="J5" s="44"/>
    </row>
    <row r="6" spans="1:10" ht="14.25" customHeight="1">
      <c r="A6" s="966" t="s">
        <v>4</v>
      </c>
      <c r="B6" s="1148">
        <v>6</v>
      </c>
      <c r="C6" s="966" t="s">
        <v>881</v>
      </c>
      <c r="D6" s="1150">
        <v>132</v>
      </c>
      <c r="E6" s="1143">
        <v>130</v>
      </c>
      <c r="F6" s="1156">
        <v>69</v>
      </c>
      <c r="G6" s="1143">
        <v>73</v>
      </c>
      <c r="H6" s="1143">
        <v>75</v>
      </c>
      <c r="I6" s="1143">
        <v>27</v>
      </c>
      <c r="J6" s="1158"/>
    </row>
    <row r="7" spans="1:10" ht="14.25" customHeight="1">
      <c r="A7" s="1143"/>
      <c r="B7" s="1148"/>
      <c r="C7" s="1143"/>
      <c r="D7" s="1151"/>
      <c r="E7" s="1143"/>
      <c r="F7" s="1143"/>
      <c r="G7" s="1143"/>
      <c r="H7" s="1143"/>
      <c r="I7" s="1143"/>
      <c r="J7" s="1158" t="s">
        <v>205</v>
      </c>
    </row>
    <row r="8" spans="1:10" ht="14.25" customHeight="1">
      <c r="A8" s="1144" t="s">
        <v>637</v>
      </c>
      <c r="B8" s="967">
        <v>5</v>
      </c>
      <c r="C8" s="967" t="s">
        <v>145</v>
      </c>
      <c r="D8" s="1152">
        <v>9</v>
      </c>
      <c r="E8" s="1154">
        <v>10</v>
      </c>
      <c r="F8" s="1154">
        <v>11</v>
      </c>
      <c r="G8" s="1154">
        <v>5</v>
      </c>
      <c r="H8" s="1154">
        <v>5</v>
      </c>
      <c r="I8" s="1154">
        <v>8</v>
      </c>
    </row>
    <row r="9" spans="1:10" ht="14.25" customHeight="1">
      <c r="A9" s="1144"/>
      <c r="B9" s="967">
        <v>6</v>
      </c>
      <c r="C9" s="967"/>
      <c r="D9" s="1152">
        <v>9</v>
      </c>
      <c r="E9" s="1154">
        <v>10</v>
      </c>
      <c r="F9" s="1154">
        <v>10</v>
      </c>
      <c r="G9" s="1154">
        <v>6</v>
      </c>
      <c r="H9" s="1154">
        <v>6</v>
      </c>
      <c r="I9" s="1154">
        <v>8</v>
      </c>
    </row>
    <row r="10" spans="1:10" ht="14.25" customHeight="1">
      <c r="A10" s="1144"/>
      <c r="B10" s="967">
        <v>7</v>
      </c>
      <c r="C10" s="967"/>
      <c r="D10" s="1152">
        <v>9</v>
      </c>
      <c r="E10" s="1154">
        <v>11</v>
      </c>
      <c r="F10" s="1154">
        <v>8</v>
      </c>
      <c r="G10" s="1154">
        <v>6</v>
      </c>
      <c r="H10" s="1154">
        <v>6</v>
      </c>
      <c r="I10" s="1154">
        <v>7</v>
      </c>
    </row>
    <row r="11" spans="1:10" s="1020" customFormat="1" ht="14.25" customHeight="1">
      <c r="A11" s="1145"/>
      <c r="B11" s="967">
        <v>8</v>
      </c>
      <c r="C11" s="967"/>
      <c r="D11" s="1152">
        <v>8</v>
      </c>
      <c r="E11" s="1154">
        <v>8</v>
      </c>
      <c r="F11" s="1154">
        <v>8</v>
      </c>
      <c r="G11" s="1154">
        <v>4</v>
      </c>
      <c r="H11" s="1154">
        <v>5</v>
      </c>
      <c r="I11" s="1154">
        <v>8</v>
      </c>
      <c r="J11" s="1019"/>
    </row>
    <row r="12" spans="1:10" s="1020" customFormat="1" ht="14.25" customHeight="1">
      <c r="A12" s="1146"/>
      <c r="B12" s="1149">
        <v>9</v>
      </c>
      <c r="C12" s="1149"/>
      <c r="D12" s="1153">
        <v>10</v>
      </c>
      <c r="E12" s="1155">
        <v>10</v>
      </c>
      <c r="F12" s="1155">
        <v>8</v>
      </c>
      <c r="G12" s="1155">
        <v>5</v>
      </c>
      <c r="H12" s="1155">
        <v>5</v>
      </c>
      <c r="I12" s="1155">
        <v>8</v>
      </c>
      <c r="J12" s="1019"/>
    </row>
    <row r="13" spans="1:10" ht="14.25" customHeight="1">
      <c r="A13" s="1147" t="s">
        <v>447</v>
      </c>
      <c r="B13" s="1147"/>
      <c r="C13" s="1147"/>
      <c r="D13" s="1143"/>
      <c r="E13" s="1143"/>
      <c r="F13" s="1143"/>
      <c r="G13" s="1143"/>
      <c r="H13" s="1157"/>
      <c r="I13" s="1157"/>
      <c r="J13" s="1020"/>
    </row>
    <row r="14" spans="1:10" ht="13.5" customHeight="1">
      <c r="A14" s="44" t="s">
        <v>462</v>
      </c>
      <c r="B14" s="44"/>
      <c r="C14" s="44"/>
      <c r="D14" s="44"/>
      <c r="E14" s="44"/>
      <c r="F14" s="44"/>
      <c r="G14" s="44"/>
    </row>
    <row r="15" spans="1:10" ht="11.25" customHeight="1"/>
    <row r="25" spans="5:5" ht="10.5" customHeight="1">
      <c r="E25" s="964"/>
    </row>
  </sheetData>
  <mergeCells count="3">
    <mergeCell ref="D4:F4"/>
    <mergeCell ref="G4:I4"/>
    <mergeCell ref="A4:C5"/>
  </mergeCells>
  <phoneticPr fontId="39"/>
  <dataValidations count="1">
    <dataValidation imeMode="off" allowBlank="1" showDropDown="0" showInputMessage="1" showErrorMessage="1" sqref="D6:I12 B6 B8:B12"/>
  </dataValidations>
  <printOptions horizontalCentered="1"/>
  <pageMargins left="0.35433070866141736" right="0.59055118110236227" top="0.51181102362204722" bottom="0.39370078740157483" header="0.19685039370078741" footer="0.19685039370078741"/>
  <pageSetup paperSize="9" fitToWidth="1" fitToHeight="1" orientation="portrait"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EI31"/>
  <sheetViews>
    <sheetView showGridLines="0" zoomScale="85" zoomScaleNormal="85" zoomScaleSheetLayoutView="100" workbookViewId="0">
      <selection activeCell="C5" sqref="C5:AI5"/>
    </sheetView>
  </sheetViews>
  <sheetFormatPr defaultRowHeight="12"/>
  <cols>
    <col min="1" max="1" width="10.875" style="1019" customWidth="1"/>
    <col min="2" max="2" width="3.875" style="1019" customWidth="1"/>
    <col min="3" max="69" width="1.125" style="1019" customWidth="1"/>
    <col min="70" max="70" width="5.875" style="1019" customWidth="1"/>
    <col min="71" max="71" width="8" style="1019" customWidth="1"/>
    <col min="72" max="72" width="4.875" style="1019" customWidth="1"/>
    <col min="73" max="73" width="3.75" style="1019" customWidth="1"/>
    <col min="74" max="79" width="12.625" style="1019" customWidth="1"/>
    <col min="80" max="256" width="9" style="1019" customWidth="1"/>
    <col min="257" max="257" width="10.875" style="1019" customWidth="1"/>
    <col min="258" max="258" width="3.875" style="1019" customWidth="1"/>
    <col min="259" max="325" width="1.125" style="1019" customWidth="1"/>
    <col min="326" max="326" width="5.875" style="1019" customWidth="1"/>
    <col min="327" max="327" width="8" style="1019" customWidth="1"/>
    <col min="328" max="328" width="4.875" style="1019" customWidth="1"/>
    <col min="329" max="329" width="3.75" style="1019" customWidth="1"/>
    <col min="330" max="335" width="12.625" style="1019" customWidth="1"/>
    <col min="336" max="512" width="9" style="1019" customWidth="1"/>
    <col min="513" max="513" width="10.875" style="1019" customWidth="1"/>
    <col min="514" max="514" width="3.875" style="1019" customWidth="1"/>
    <col min="515" max="581" width="1.125" style="1019" customWidth="1"/>
    <col min="582" max="582" width="5.875" style="1019" customWidth="1"/>
    <col min="583" max="583" width="8" style="1019" customWidth="1"/>
    <col min="584" max="584" width="4.875" style="1019" customWidth="1"/>
    <col min="585" max="585" width="3.75" style="1019" customWidth="1"/>
    <col min="586" max="591" width="12.625" style="1019" customWidth="1"/>
    <col min="592" max="768" width="9" style="1019" customWidth="1"/>
    <col min="769" max="769" width="10.875" style="1019" customWidth="1"/>
    <col min="770" max="770" width="3.875" style="1019" customWidth="1"/>
    <col min="771" max="837" width="1.125" style="1019" customWidth="1"/>
    <col min="838" max="838" width="5.875" style="1019" customWidth="1"/>
    <col min="839" max="839" width="8" style="1019" customWidth="1"/>
    <col min="840" max="840" width="4.875" style="1019" customWidth="1"/>
    <col min="841" max="841" width="3.75" style="1019" customWidth="1"/>
    <col min="842" max="847" width="12.625" style="1019" customWidth="1"/>
    <col min="848" max="1024" width="9" style="1019" customWidth="1"/>
    <col min="1025" max="1025" width="10.875" style="1019" customWidth="1"/>
    <col min="1026" max="1026" width="3.875" style="1019" customWidth="1"/>
    <col min="1027" max="1093" width="1.125" style="1019" customWidth="1"/>
    <col min="1094" max="1094" width="5.875" style="1019" customWidth="1"/>
    <col min="1095" max="1095" width="8" style="1019" customWidth="1"/>
    <col min="1096" max="1096" width="4.875" style="1019" customWidth="1"/>
    <col min="1097" max="1097" width="3.75" style="1019" customWidth="1"/>
    <col min="1098" max="1103" width="12.625" style="1019" customWidth="1"/>
    <col min="1104" max="1280" width="9" style="1019" customWidth="1"/>
    <col min="1281" max="1281" width="10.875" style="1019" customWidth="1"/>
    <col min="1282" max="1282" width="3.875" style="1019" customWidth="1"/>
    <col min="1283" max="1349" width="1.125" style="1019" customWidth="1"/>
    <col min="1350" max="1350" width="5.875" style="1019" customWidth="1"/>
    <col min="1351" max="1351" width="8" style="1019" customWidth="1"/>
    <col min="1352" max="1352" width="4.875" style="1019" customWidth="1"/>
    <col min="1353" max="1353" width="3.75" style="1019" customWidth="1"/>
    <col min="1354" max="1359" width="12.625" style="1019" customWidth="1"/>
    <col min="1360" max="1536" width="9" style="1019" customWidth="1"/>
    <col min="1537" max="1537" width="10.875" style="1019" customWidth="1"/>
    <col min="1538" max="1538" width="3.875" style="1019" customWidth="1"/>
    <col min="1539" max="1605" width="1.125" style="1019" customWidth="1"/>
    <col min="1606" max="1606" width="5.875" style="1019" customWidth="1"/>
    <col min="1607" max="1607" width="8" style="1019" customWidth="1"/>
    <col min="1608" max="1608" width="4.875" style="1019" customWidth="1"/>
    <col min="1609" max="1609" width="3.75" style="1019" customWidth="1"/>
    <col min="1610" max="1615" width="12.625" style="1019" customWidth="1"/>
    <col min="1616" max="1792" width="9" style="1019" customWidth="1"/>
    <col min="1793" max="1793" width="10.875" style="1019" customWidth="1"/>
    <col min="1794" max="1794" width="3.875" style="1019" customWidth="1"/>
    <col min="1795" max="1861" width="1.125" style="1019" customWidth="1"/>
    <col min="1862" max="1862" width="5.875" style="1019" customWidth="1"/>
    <col min="1863" max="1863" width="8" style="1019" customWidth="1"/>
    <col min="1864" max="1864" width="4.875" style="1019" customWidth="1"/>
    <col min="1865" max="1865" width="3.75" style="1019" customWidth="1"/>
    <col min="1866" max="1871" width="12.625" style="1019" customWidth="1"/>
    <col min="1872" max="2048" width="9" style="1019" customWidth="1"/>
    <col min="2049" max="2049" width="10.875" style="1019" customWidth="1"/>
    <col min="2050" max="2050" width="3.875" style="1019" customWidth="1"/>
    <col min="2051" max="2117" width="1.125" style="1019" customWidth="1"/>
    <col min="2118" max="2118" width="5.875" style="1019" customWidth="1"/>
    <col min="2119" max="2119" width="8" style="1019" customWidth="1"/>
    <col min="2120" max="2120" width="4.875" style="1019" customWidth="1"/>
    <col min="2121" max="2121" width="3.75" style="1019" customWidth="1"/>
    <col min="2122" max="2127" width="12.625" style="1019" customWidth="1"/>
    <col min="2128" max="2304" width="9" style="1019" customWidth="1"/>
    <col min="2305" max="2305" width="10.875" style="1019" customWidth="1"/>
    <col min="2306" max="2306" width="3.875" style="1019" customWidth="1"/>
    <col min="2307" max="2373" width="1.125" style="1019" customWidth="1"/>
    <col min="2374" max="2374" width="5.875" style="1019" customWidth="1"/>
    <col min="2375" max="2375" width="8" style="1019" customWidth="1"/>
    <col min="2376" max="2376" width="4.875" style="1019" customWidth="1"/>
    <col min="2377" max="2377" width="3.75" style="1019" customWidth="1"/>
    <col min="2378" max="2383" width="12.625" style="1019" customWidth="1"/>
    <col min="2384" max="2560" width="9" style="1019" customWidth="1"/>
    <col min="2561" max="2561" width="10.875" style="1019" customWidth="1"/>
    <col min="2562" max="2562" width="3.875" style="1019" customWidth="1"/>
    <col min="2563" max="2629" width="1.125" style="1019" customWidth="1"/>
    <col min="2630" max="2630" width="5.875" style="1019" customWidth="1"/>
    <col min="2631" max="2631" width="8" style="1019" customWidth="1"/>
    <col min="2632" max="2632" width="4.875" style="1019" customWidth="1"/>
    <col min="2633" max="2633" width="3.75" style="1019" customWidth="1"/>
    <col min="2634" max="2639" width="12.625" style="1019" customWidth="1"/>
    <col min="2640" max="2816" width="9" style="1019" customWidth="1"/>
    <col min="2817" max="2817" width="10.875" style="1019" customWidth="1"/>
    <col min="2818" max="2818" width="3.875" style="1019" customWidth="1"/>
    <col min="2819" max="2885" width="1.125" style="1019" customWidth="1"/>
    <col min="2886" max="2886" width="5.875" style="1019" customWidth="1"/>
    <col min="2887" max="2887" width="8" style="1019" customWidth="1"/>
    <col min="2888" max="2888" width="4.875" style="1019" customWidth="1"/>
    <col min="2889" max="2889" width="3.75" style="1019" customWidth="1"/>
    <col min="2890" max="2895" width="12.625" style="1019" customWidth="1"/>
    <col min="2896" max="3072" width="9" style="1019" customWidth="1"/>
    <col min="3073" max="3073" width="10.875" style="1019" customWidth="1"/>
    <col min="3074" max="3074" width="3.875" style="1019" customWidth="1"/>
    <col min="3075" max="3141" width="1.125" style="1019" customWidth="1"/>
    <col min="3142" max="3142" width="5.875" style="1019" customWidth="1"/>
    <col min="3143" max="3143" width="8" style="1019" customWidth="1"/>
    <col min="3144" max="3144" width="4.875" style="1019" customWidth="1"/>
    <col min="3145" max="3145" width="3.75" style="1019" customWidth="1"/>
    <col min="3146" max="3151" width="12.625" style="1019" customWidth="1"/>
    <col min="3152" max="3328" width="9" style="1019" customWidth="1"/>
    <col min="3329" max="3329" width="10.875" style="1019" customWidth="1"/>
    <col min="3330" max="3330" width="3.875" style="1019" customWidth="1"/>
    <col min="3331" max="3397" width="1.125" style="1019" customWidth="1"/>
    <col min="3398" max="3398" width="5.875" style="1019" customWidth="1"/>
    <col min="3399" max="3399" width="8" style="1019" customWidth="1"/>
    <col min="3400" max="3400" width="4.875" style="1019" customWidth="1"/>
    <col min="3401" max="3401" width="3.75" style="1019" customWidth="1"/>
    <col min="3402" max="3407" width="12.625" style="1019" customWidth="1"/>
    <col min="3408" max="3584" width="9" style="1019" customWidth="1"/>
    <col min="3585" max="3585" width="10.875" style="1019" customWidth="1"/>
    <col min="3586" max="3586" width="3.875" style="1019" customWidth="1"/>
    <col min="3587" max="3653" width="1.125" style="1019" customWidth="1"/>
    <col min="3654" max="3654" width="5.875" style="1019" customWidth="1"/>
    <col min="3655" max="3655" width="8" style="1019" customWidth="1"/>
    <col min="3656" max="3656" width="4.875" style="1019" customWidth="1"/>
    <col min="3657" max="3657" width="3.75" style="1019" customWidth="1"/>
    <col min="3658" max="3663" width="12.625" style="1019" customWidth="1"/>
    <col min="3664" max="3840" width="9" style="1019" customWidth="1"/>
    <col min="3841" max="3841" width="10.875" style="1019" customWidth="1"/>
    <col min="3842" max="3842" width="3.875" style="1019" customWidth="1"/>
    <col min="3843" max="3909" width="1.125" style="1019" customWidth="1"/>
    <col min="3910" max="3910" width="5.875" style="1019" customWidth="1"/>
    <col min="3911" max="3911" width="8" style="1019" customWidth="1"/>
    <col min="3912" max="3912" width="4.875" style="1019" customWidth="1"/>
    <col min="3913" max="3913" width="3.75" style="1019" customWidth="1"/>
    <col min="3914" max="3919" width="12.625" style="1019" customWidth="1"/>
    <col min="3920" max="4096" width="9" style="1019" customWidth="1"/>
    <col min="4097" max="4097" width="10.875" style="1019" customWidth="1"/>
    <col min="4098" max="4098" width="3.875" style="1019" customWidth="1"/>
    <col min="4099" max="4165" width="1.125" style="1019" customWidth="1"/>
    <col min="4166" max="4166" width="5.875" style="1019" customWidth="1"/>
    <col min="4167" max="4167" width="8" style="1019" customWidth="1"/>
    <col min="4168" max="4168" width="4.875" style="1019" customWidth="1"/>
    <col min="4169" max="4169" width="3.75" style="1019" customWidth="1"/>
    <col min="4170" max="4175" width="12.625" style="1019" customWidth="1"/>
    <col min="4176" max="4352" width="9" style="1019" customWidth="1"/>
    <col min="4353" max="4353" width="10.875" style="1019" customWidth="1"/>
    <col min="4354" max="4354" width="3.875" style="1019" customWidth="1"/>
    <col min="4355" max="4421" width="1.125" style="1019" customWidth="1"/>
    <col min="4422" max="4422" width="5.875" style="1019" customWidth="1"/>
    <col min="4423" max="4423" width="8" style="1019" customWidth="1"/>
    <col min="4424" max="4424" width="4.875" style="1019" customWidth="1"/>
    <col min="4425" max="4425" width="3.75" style="1019" customWidth="1"/>
    <col min="4426" max="4431" width="12.625" style="1019" customWidth="1"/>
    <col min="4432" max="4608" width="9" style="1019" customWidth="1"/>
    <col min="4609" max="4609" width="10.875" style="1019" customWidth="1"/>
    <col min="4610" max="4610" width="3.875" style="1019" customWidth="1"/>
    <col min="4611" max="4677" width="1.125" style="1019" customWidth="1"/>
    <col min="4678" max="4678" width="5.875" style="1019" customWidth="1"/>
    <col min="4679" max="4679" width="8" style="1019" customWidth="1"/>
    <col min="4680" max="4680" width="4.875" style="1019" customWidth="1"/>
    <col min="4681" max="4681" width="3.75" style="1019" customWidth="1"/>
    <col min="4682" max="4687" width="12.625" style="1019" customWidth="1"/>
    <col min="4688" max="4864" width="9" style="1019" customWidth="1"/>
    <col min="4865" max="4865" width="10.875" style="1019" customWidth="1"/>
    <col min="4866" max="4866" width="3.875" style="1019" customWidth="1"/>
    <col min="4867" max="4933" width="1.125" style="1019" customWidth="1"/>
    <col min="4934" max="4934" width="5.875" style="1019" customWidth="1"/>
    <col min="4935" max="4935" width="8" style="1019" customWidth="1"/>
    <col min="4936" max="4936" width="4.875" style="1019" customWidth="1"/>
    <col min="4937" max="4937" width="3.75" style="1019" customWidth="1"/>
    <col min="4938" max="4943" width="12.625" style="1019" customWidth="1"/>
    <col min="4944" max="5120" width="9" style="1019" customWidth="1"/>
    <col min="5121" max="5121" width="10.875" style="1019" customWidth="1"/>
    <col min="5122" max="5122" width="3.875" style="1019" customWidth="1"/>
    <col min="5123" max="5189" width="1.125" style="1019" customWidth="1"/>
    <col min="5190" max="5190" width="5.875" style="1019" customWidth="1"/>
    <col min="5191" max="5191" width="8" style="1019" customWidth="1"/>
    <col min="5192" max="5192" width="4.875" style="1019" customWidth="1"/>
    <col min="5193" max="5193" width="3.75" style="1019" customWidth="1"/>
    <col min="5194" max="5199" width="12.625" style="1019" customWidth="1"/>
    <col min="5200" max="5376" width="9" style="1019" customWidth="1"/>
    <col min="5377" max="5377" width="10.875" style="1019" customWidth="1"/>
    <col min="5378" max="5378" width="3.875" style="1019" customWidth="1"/>
    <col min="5379" max="5445" width="1.125" style="1019" customWidth="1"/>
    <col min="5446" max="5446" width="5.875" style="1019" customWidth="1"/>
    <col min="5447" max="5447" width="8" style="1019" customWidth="1"/>
    <col min="5448" max="5448" width="4.875" style="1019" customWidth="1"/>
    <col min="5449" max="5449" width="3.75" style="1019" customWidth="1"/>
    <col min="5450" max="5455" width="12.625" style="1019" customWidth="1"/>
    <col min="5456" max="5632" width="9" style="1019" customWidth="1"/>
    <col min="5633" max="5633" width="10.875" style="1019" customWidth="1"/>
    <col min="5634" max="5634" width="3.875" style="1019" customWidth="1"/>
    <col min="5635" max="5701" width="1.125" style="1019" customWidth="1"/>
    <col min="5702" max="5702" width="5.875" style="1019" customWidth="1"/>
    <col min="5703" max="5703" width="8" style="1019" customWidth="1"/>
    <col min="5704" max="5704" width="4.875" style="1019" customWidth="1"/>
    <col min="5705" max="5705" width="3.75" style="1019" customWidth="1"/>
    <col min="5706" max="5711" width="12.625" style="1019" customWidth="1"/>
    <col min="5712" max="5888" width="9" style="1019" customWidth="1"/>
    <col min="5889" max="5889" width="10.875" style="1019" customWidth="1"/>
    <col min="5890" max="5890" width="3.875" style="1019" customWidth="1"/>
    <col min="5891" max="5957" width="1.125" style="1019" customWidth="1"/>
    <col min="5958" max="5958" width="5.875" style="1019" customWidth="1"/>
    <col min="5959" max="5959" width="8" style="1019" customWidth="1"/>
    <col min="5960" max="5960" width="4.875" style="1019" customWidth="1"/>
    <col min="5961" max="5961" width="3.75" style="1019" customWidth="1"/>
    <col min="5962" max="5967" width="12.625" style="1019" customWidth="1"/>
    <col min="5968" max="6144" width="9" style="1019" customWidth="1"/>
    <col min="6145" max="6145" width="10.875" style="1019" customWidth="1"/>
    <col min="6146" max="6146" width="3.875" style="1019" customWidth="1"/>
    <col min="6147" max="6213" width="1.125" style="1019" customWidth="1"/>
    <col min="6214" max="6214" width="5.875" style="1019" customWidth="1"/>
    <col min="6215" max="6215" width="8" style="1019" customWidth="1"/>
    <col min="6216" max="6216" width="4.875" style="1019" customWidth="1"/>
    <col min="6217" max="6217" width="3.75" style="1019" customWidth="1"/>
    <col min="6218" max="6223" width="12.625" style="1019" customWidth="1"/>
    <col min="6224" max="6400" width="9" style="1019" customWidth="1"/>
    <col min="6401" max="6401" width="10.875" style="1019" customWidth="1"/>
    <col min="6402" max="6402" width="3.875" style="1019" customWidth="1"/>
    <col min="6403" max="6469" width="1.125" style="1019" customWidth="1"/>
    <col min="6470" max="6470" width="5.875" style="1019" customWidth="1"/>
    <col min="6471" max="6471" width="8" style="1019" customWidth="1"/>
    <col min="6472" max="6472" width="4.875" style="1019" customWidth="1"/>
    <col min="6473" max="6473" width="3.75" style="1019" customWidth="1"/>
    <col min="6474" max="6479" width="12.625" style="1019" customWidth="1"/>
    <col min="6480" max="6656" width="9" style="1019" customWidth="1"/>
    <col min="6657" max="6657" width="10.875" style="1019" customWidth="1"/>
    <col min="6658" max="6658" width="3.875" style="1019" customWidth="1"/>
    <col min="6659" max="6725" width="1.125" style="1019" customWidth="1"/>
    <col min="6726" max="6726" width="5.875" style="1019" customWidth="1"/>
    <col min="6727" max="6727" width="8" style="1019" customWidth="1"/>
    <col min="6728" max="6728" width="4.875" style="1019" customWidth="1"/>
    <col min="6729" max="6729" width="3.75" style="1019" customWidth="1"/>
    <col min="6730" max="6735" width="12.625" style="1019" customWidth="1"/>
    <col min="6736" max="6912" width="9" style="1019" customWidth="1"/>
    <col min="6913" max="6913" width="10.875" style="1019" customWidth="1"/>
    <col min="6914" max="6914" width="3.875" style="1019" customWidth="1"/>
    <col min="6915" max="6981" width="1.125" style="1019" customWidth="1"/>
    <col min="6982" max="6982" width="5.875" style="1019" customWidth="1"/>
    <col min="6983" max="6983" width="8" style="1019" customWidth="1"/>
    <col min="6984" max="6984" width="4.875" style="1019" customWidth="1"/>
    <col min="6985" max="6985" width="3.75" style="1019" customWidth="1"/>
    <col min="6986" max="6991" width="12.625" style="1019" customWidth="1"/>
    <col min="6992" max="7168" width="9" style="1019" customWidth="1"/>
    <col min="7169" max="7169" width="10.875" style="1019" customWidth="1"/>
    <col min="7170" max="7170" width="3.875" style="1019" customWidth="1"/>
    <col min="7171" max="7237" width="1.125" style="1019" customWidth="1"/>
    <col min="7238" max="7238" width="5.875" style="1019" customWidth="1"/>
    <col min="7239" max="7239" width="8" style="1019" customWidth="1"/>
    <col min="7240" max="7240" width="4.875" style="1019" customWidth="1"/>
    <col min="7241" max="7241" width="3.75" style="1019" customWidth="1"/>
    <col min="7242" max="7247" width="12.625" style="1019" customWidth="1"/>
    <col min="7248" max="7424" width="9" style="1019" customWidth="1"/>
    <col min="7425" max="7425" width="10.875" style="1019" customWidth="1"/>
    <col min="7426" max="7426" width="3.875" style="1019" customWidth="1"/>
    <col min="7427" max="7493" width="1.125" style="1019" customWidth="1"/>
    <col min="7494" max="7494" width="5.875" style="1019" customWidth="1"/>
    <col min="7495" max="7495" width="8" style="1019" customWidth="1"/>
    <col min="7496" max="7496" width="4.875" style="1019" customWidth="1"/>
    <col min="7497" max="7497" width="3.75" style="1019" customWidth="1"/>
    <col min="7498" max="7503" width="12.625" style="1019" customWidth="1"/>
    <col min="7504" max="7680" width="9" style="1019" customWidth="1"/>
    <col min="7681" max="7681" width="10.875" style="1019" customWidth="1"/>
    <col min="7682" max="7682" width="3.875" style="1019" customWidth="1"/>
    <col min="7683" max="7749" width="1.125" style="1019" customWidth="1"/>
    <col min="7750" max="7750" width="5.875" style="1019" customWidth="1"/>
    <col min="7751" max="7751" width="8" style="1019" customWidth="1"/>
    <col min="7752" max="7752" width="4.875" style="1019" customWidth="1"/>
    <col min="7753" max="7753" width="3.75" style="1019" customWidth="1"/>
    <col min="7754" max="7759" width="12.625" style="1019" customWidth="1"/>
    <col min="7760" max="7936" width="9" style="1019" customWidth="1"/>
    <col min="7937" max="7937" width="10.875" style="1019" customWidth="1"/>
    <col min="7938" max="7938" width="3.875" style="1019" customWidth="1"/>
    <col min="7939" max="8005" width="1.125" style="1019" customWidth="1"/>
    <col min="8006" max="8006" width="5.875" style="1019" customWidth="1"/>
    <col min="8007" max="8007" width="8" style="1019" customWidth="1"/>
    <col min="8008" max="8008" width="4.875" style="1019" customWidth="1"/>
    <col min="8009" max="8009" width="3.75" style="1019" customWidth="1"/>
    <col min="8010" max="8015" width="12.625" style="1019" customWidth="1"/>
    <col min="8016" max="8192" width="9" style="1019" customWidth="1"/>
    <col min="8193" max="8193" width="10.875" style="1019" customWidth="1"/>
    <col min="8194" max="8194" width="3.875" style="1019" customWidth="1"/>
    <col min="8195" max="8261" width="1.125" style="1019" customWidth="1"/>
    <col min="8262" max="8262" width="5.875" style="1019" customWidth="1"/>
    <col min="8263" max="8263" width="8" style="1019" customWidth="1"/>
    <col min="8264" max="8264" width="4.875" style="1019" customWidth="1"/>
    <col min="8265" max="8265" width="3.75" style="1019" customWidth="1"/>
    <col min="8266" max="8271" width="12.625" style="1019" customWidth="1"/>
    <col min="8272" max="8448" width="9" style="1019" customWidth="1"/>
    <col min="8449" max="8449" width="10.875" style="1019" customWidth="1"/>
    <col min="8450" max="8450" width="3.875" style="1019" customWidth="1"/>
    <col min="8451" max="8517" width="1.125" style="1019" customWidth="1"/>
    <col min="8518" max="8518" width="5.875" style="1019" customWidth="1"/>
    <col min="8519" max="8519" width="8" style="1019" customWidth="1"/>
    <col min="8520" max="8520" width="4.875" style="1019" customWidth="1"/>
    <col min="8521" max="8521" width="3.75" style="1019" customWidth="1"/>
    <col min="8522" max="8527" width="12.625" style="1019" customWidth="1"/>
    <col min="8528" max="8704" width="9" style="1019" customWidth="1"/>
    <col min="8705" max="8705" width="10.875" style="1019" customWidth="1"/>
    <col min="8706" max="8706" width="3.875" style="1019" customWidth="1"/>
    <col min="8707" max="8773" width="1.125" style="1019" customWidth="1"/>
    <col min="8774" max="8774" width="5.875" style="1019" customWidth="1"/>
    <col min="8775" max="8775" width="8" style="1019" customWidth="1"/>
    <col min="8776" max="8776" width="4.875" style="1019" customWidth="1"/>
    <col min="8777" max="8777" width="3.75" style="1019" customWidth="1"/>
    <col min="8778" max="8783" width="12.625" style="1019" customWidth="1"/>
    <col min="8784" max="8960" width="9" style="1019" customWidth="1"/>
    <col min="8961" max="8961" width="10.875" style="1019" customWidth="1"/>
    <col min="8962" max="8962" width="3.875" style="1019" customWidth="1"/>
    <col min="8963" max="9029" width="1.125" style="1019" customWidth="1"/>
    <col min="9030" max="9030" width="5.875" style="1019" customWidth="1"/>
    <col min="9031" max="9031" width="8" style="1019" customWidth="1"/>
    <col min="9032" max="9032" width="4.875" style="1019" customWidth="1"/>
    <col min="9033" max="9033" width="3.75" style="1019" customWidth="1"/>
    <col min="9034" max="9039" width="12.625" style="1019" customWidth="1"/>
    <col min="9040" max="9216" width="9" style="1019" customWidth="1"/>
    <col min="9217" max="9217" width="10.875" style="1019" customWidth="1"/>
    <col min="9218" max="9218" width="3.875" style="1019" customWidth="1"/>
    <col min="9219" max="9285" width="1.125" style="1019" customWidth="1"/>
    <col min="9286" max="9286" width="5.875" style="1019" customWidth="1"/>
    <col min="9287" max="9287" width="8" style="1019" customWidth="1"/>
    <col min="9288" max="9288" width="4.875" style="1019" customWidth="1"/>
    <col min="9289" max="9289" width="3.75" style="1019" customWidth="1"/>
    <col min="9290" max="9295" width="12.625" style="1019" customWidth="1"/>
    <col min="9296" max="9472" width="9" style="1019" customWidth="1"/>
    <col min="9473" max="9473" width="10.875" style="1019" customWidth="1"/>
    <col min="9474" max="9474" width="3.875" style="1019" customWidth="1"/>
    <col min="9475" max="9541" width="1.125" style="1019" customWidth="1"/>
    <col min="9542" max="9542" width="5.875" style="1019" customWidth="1"/>
    <col min="9543" max="9543" width="8" style="1019" customWidth="1"/>
    <col min="9544" max="9544" width="4.875" style="1019" customWidth="1"/>
    <col min="9545" max="9545" width="3.75" style="1019" customWidth="1"/>
    <col min="9546" max="9551" width="12.625" style="1019" customWidth="1"/>
    <col min="9552" max="9728" width="9" style="1019" customWidth="1"/>
    <col min="9729" max="9729" width="10.875" style="1019" customWidth="1"/>
    <col min="9730" max="9730" width="3.875" style="1019" customWidth="1"/>
    <col min="9731" max="9797" width="1.125" style="1019" customWidth="1"/>
    <col min="9798" max="9798" width="5.875" style="1019" customWidth="1"/>
    <col min="9799" max="9799" width="8" style="1019" customWidth="1"/>
    <col min="9800" max="9800" width="4.875" style="1019" customWidth="1"/>
    <col min="9801" max="9801" width="3.75" style="1019" customWidth="1"/>
    <col min="9802" max="9807" width="12.625" style="1019" customWidth="1"/>
    <col min="9808" max="9984" width="9" style="1019" customWidth="1"/>
    <col min="9985" max="9985" width="10.875" style="1019" customWidth="1"/>
    <col min="9986" max="9986" width="3.875" style="1019" customWidth="1"/>
    <col min="9987" max="10053" width="1.125" style="1019" customWidth="1"/>
    <col min="10054" max="10054" width="5.875" style="1019" customWidth="1"/>
    <col min="10055" max="10055" width="8" style="1019" customWidth="1"/>
    <col min="10056" max="10056" width="4.875" style="1019" customWidth="1"/>
    <col min="10057" max="10057" width="3.75" style="1019" customWidth="1"/>
    <col min="10058" max="10063" width="12.625" style="1019" customWidth="1"/>
    <col min="10064" max="10240" width="9" style="1019" customWidth="1"/>
    <col min="10241" max="10241" width="10.875" style="1019" customWidth="1"/>
    <col min="10242" max="10242" width="3.875" style="1019" customWidth="1"/>
    <col min="10243" max="10309" width="1.125" style="1019" customWidth="1"/>
    <col min="10310" max="10310" width="5.875" style="1019" customWidth="1"/>
    <col min="10311" max="10311" width="8" style="1019" customWidth="1"/>
    <col min="10312" max="10312" width="4.875" style="1019" customWidth="1"/>
    <col min="10313" max="10313" width="3.75" style="1019" customWidth="1"/>
    <col min="10314" max="10319" width="12.625" style="1019" customWidth="1"/>
    <col min="10320" max="10496" width="9" style="1019" customWidth="1"/>
    <col min="10497" max="10497" width="10.875" style="1019" customWidth="1"/>
    <col min="10498" max="10498" width="3.875" style="1019" customWidth="1"/>
    <col min="10499" max="10565" width="1.125" style="1019" customWidth="1"/>
    <col min="10566" max="10566" width="5.875" style="1019" customWidth="1"/>
    <col min="10567" max="10567" width="8" style="1019" customWidth="1"/>
    <col min="10568" max="10568" width="4.875" style="1019" customWidth="1"/>
    <col min="10569" max="10569" width="3.75" style="1019" customWidth="1"/>
    <col min="10570" max="10575" width="12.625" style="1019" customWidth="1"/>
    <col min="10576" max="10752" width="9" style="1019" customWidth="1"/>
    <col min="10753" max="10753" width="10.875" style="1019" customWidth="1"/>
    <col min="10754" max="10754" width="3.875" style="1019" customWidth="1"/>
    <col min="10755" max="10821" width="1.125" style="1019" customWidth="1"/>
    <col min="10822" max="10822" width="5.875" style="1019" customWidth="1"/>
    <col min="10823" max="10823" width="8" style="1019" customWidth="1"/>
    <col min="10824" max="10824" width="4.875" style="1019" customWidth="1"/>
    <col min="10825" max="10825" width="3.75" style="1019" customWidth="1"/>
    <col min="10826" max="10831" width="12.625" style="1019" customWidth="1"/>
    <col min="10832" max="11008" width="9" style="1019" customWidth="1"/>
    <col min="11009" max="11009" width="10.875" style="1019" customWidth="1"/>
    <col min="11010" max="11010" width="3.875" style="1019" customWidth="1"/>
    <col min="11011" max="11077" width="1.125" style="1019" customWidth="1"/>
    <col min="11078" max="11078" width="5.875" style="1019" customWidth="1"/>
    <col min="11079" max="11079" width="8" style="1019" customWidth="1"/>
    <col min="11080" max="11080" width="4.875" style="1019" customWidth="1"/>
    <col min="11081" max="11081" width="3.75" style="1019" customWidth="1"/>
    <col min="11082" max="11087" width="12.625" style="1019" customWidth="1"/>
    <col min="11088" max="11264" width="9" style="1019" customWidth="1"/>
    <col min="11265" max="11265" width="10.875" style="1019" customWidth="1"/>
    <col min="11266" max="11266" width="3.875" style="1019" customWidth="1"/>
    <col min="11267" max="11333" width="1.125" style="1019" customWidth="1"/>
    <col min="11334" max="11334" width="5.875" style="1019" customWidth="1"/>
    <col min="11335" max="11335" width="8" style="1019" customWidth="1"/>
    <col min="11336" max="11336" width="4.875" style="1019" customWidth="1"/>
    <col min="11337" max="11337" width="3.75" style="1019" customWidth="1"/>
    <col min="11338" max="11343" width="12.625" style="1019" customWidth="1"/>
    <col min="11344" max="11520" width="9" style="1019" customWidth="1"/>
    <col min="11521" max="11521" width="10.875" style="1019" customWidth="1"/>
    <col min="11522" max="11522" width="3.875" style="1019" customWidth="1"/>
    <col min="11523" max="11589" width="1.125" style="1019" customWidth="1"/>
    <col min="11590" max="11590" width="5.875" style="1019" customWidth="1"/>
    <col min="11591" max="11591" width="8" style="1019" customWidth="1"/>
    <col min="11592" max="11592" width="4.875" style="1019" customWidth="1"/>
    <col min="11593" max="11593" width="3.75" style="1019" customWidth="1"/>
    <col min="11594" max="11599" width="12.625" style="1019" customWidth="1"/>
    <col min="11600" max="11776" width="9" style="1019" customWidth="1"/>
    <col min="11777" max="11777" width="10.875" style="1019" customWidth="1"/>
    <col min="11778" max="11778" width="3.875" style="1019" customWidth="1"/>
    <col min="11779" max="11845" width="1.125" style="1019" customWidth="1"/>
    <col min="11846" max="11846" width="5.875" style="1019" customWidth="1"/>
    <col min="11847" max="11847" width="8" style="1019" customWidth="1"/>
    <col min="11848" max="11848" width="4.875" style="1019" customWidth="1"/>
    <col min="11849" max="11849" width="3.75" style="1019" customWidth="1"/>
    <col min="11850" max="11855" width="12.625" style="1019" customWidth="1"/>
    <col min="11856" max="12032" width="9" style="1019" customWidth="1"/>
    <col min="12033" max="12033" width="10.875" style="1019" customWidth="1"/>
    <col min="12034" max="12034" width="3.875" style="1019" customWidth="1"/>
    <col min="12035" max="12101" width="1.125" style="1019" customWidth="1"/>
    <col min="12102" max="12102" width="5.875" style="1019" customWidth="1"/>
    <col min="12103" max="12103" width="8" style="1019" customWidth="1"/>
    <col min="12104" max="12104" width="4.875" style="1019" customWidth="1"/>
    <col min="12105" max="12105" width="3.75" style="1019" customWidth="1"/>
    <col min="12106" max="12111" width="12.625" style="1019" customWidth="1"/>
    <col min="12112" max="12288" width="9" style="1019" customWidth="1"/>
    <col min="12289" max="12289" width="10.875" style="1019" customWidth="1"/>
    <col min="12290" max="12290" width="3.875" style="1019" customWidth="1"/>
    <col min="12291" max="12357" width="1.125" style="1019" customWidth="1"/>
    <col min="12358" max="12358" width="5.875" style="1019" customWidth="1"/>
    <col min="12359" max="12359" width="8" style="1019" customWidth="1"/>
    <col min="12360" max="12360" width="4.875" style="1019" customWidth="1"/>
    <col min="12361" max="12361" width="3.75" style="1019" customWidth="1"/>
    <col min="12362" max="12367" width="12.625" style="1019" customWidth="1"/>
    <col min="12368" max="12544" width="9" style="1019" customWidth="1"/>
    <col min="12545" max="12545" width="10.875" style="1019" customWidth="1"/>
    <col min="12546" max="12546" width="3.875" style="1019" customWidth="1"/>
    <col min="12547" max="12613" width="1.125" style="1019" customWidth="1"/>
    <col min="12614" max="12614" width="5.875" style="1019" customWidth="1"/>
    <col min="12615" max="12615" width="8" style="1019" customWidth="1"/>
    <col min="12616" max="12616" width="4.875" style="1019" customWidth="1"/>
    <col min="12617" max="12617" width="3.75" style="1019" customWidth="1"/>
    <col min="12618" max="12623" width="12.625" style="1019" customWidth="1"/>
    <col min="12624" max="12800" width="9" style="1019" customWidth="1"/>
    <col min="12801" max="12801" width="10.875" style="1019" customWidth="1"/>
    <col min="12802" max="12802" width="3.875" style="1019" customWidth="1"/>
    <col min="12803" max="12869" width="1.125" style="1019" customWidth="1"/>
    <col min="12870" max="12870" width="5.875" style="1019" customWidth="1"/>
    <col min="12871" max="12871" width="8" style="1019" customWidth="1"/>
    <col min="12872" max="12872" width="4.875" style="1019" customWidth="1"/>
    <col min="12873" max="12873" width="3.75" style="1019" customWidth="1"/>
    <col min="12874" max="12879" width="12.625" style="1019" customWidth="1"/>
    <col min="12880" max="13056" width="9" style="1019" customWidth="1"/>
    <col min="13057" max="13057" width="10.875" style="1019" customWidth="1"/>
    <col min="13058" max="13058" width="3.875" style="1019" customWidth="1"/>
    <col min="13059" max="13125" width="1.125" style="1019" customWidth="1"/>
    <col min="13126" max="13126" width="5.875" style="1019" customWidth="1"/>
    <col min="13127" max="13127" width="8" style="1019" customWidth="1"/>
    <col min="13128" max="13128" width="4.875" style="1019" customWidth="1"/>
    <col min="13129" max="13129" width="3.75" style="1019" customWidth="1"/>
    <col min="13130" max="13135" width="12.625" style="1019" customWidth="1"/>
    <col min="13136" max="13312" width="9" style="1019" customWidth="1"/>
    <col min="13313" max="13313" width="10.875" style="1019" customWidth="1"/>
    <col min="13314" max="13314" width="3.875" style="1019" customWidth="1"/>
    <col min="13315" max="13381" width="1.125" style="1019" customWidth="1"/>
    <col min="13382" max="13382" width="5.875" style="1019" customWidth="1"/>
    <col min="13383" max="13383" width="8" style="1019" customWidth="1"/>
    <col min="13384" max="13384" width="4.875" style="1019" customWidth="1"/>
    <col min="13385" max="13385" width="3.75" style="1019" customWidth="1"/>
    <col min="13386" max="13391" width="12.625" style="1019" customWidth="1"/>
    <col min="13392" max="13568" width="9" style="1019" customWidth="1"/>
    <col min="13569" max="13569" width="10.875" style="1019" customWidth="1"/>
    <col min="13570" max="13570" width="3.875" style="1019" customWidth="1"/>
    <col min="13571" max="13637" width="1.125" style="1019" customWidth="1"/>
    <col min="13638" max="13638" width="5.875" style="1019" customWidth="1"/>
    <col min="13639" max="13639" width="8" style="1019" customWidth="1"/>
    <col min="13640" max="13640" width="4.875" style="1019" customWidth="1"/>
    <col min="13641" max="13641" width="3.75" style="1019" customWidth="1"/>
    <col min="13642" max="13647" width="12.625" style="1019" customWidth="1"/>
    <col min="13648" max="13824" width="9" style="1019" customWidth="1"/>
    <col min="13825" max="13825" width="10.875" style="1019" customWidth="1"/>
    <col min="13826" max="13826" width="3.875" style="1019" customWidth="1"/>
    <col min="13827" max="13893" width="1.125" style="1019" customWidth="1"/>
    <col min="13894" max="13894" width="5.875" style="1019" customWidth="1"/>
    <col min="13895" max="13895" width="8" style="1019" customWidth="1"/>
    <col min="13896" max="13896" width="4.875" style="1019" customWidth="1"/>
    <col min="13897" max="13897" width="3.75" style="1019" customWidth="1"/>
    <col min="13898" max="13903" width="12.625" style="1019" customWidth="1"/>
    <col min="13904" max="14080" width="9" style="1019" customWidth="1"/>
    <col min="14081" max="14081" width="10.875" style="1019" customWidth="1"/>
    <col min="14082" max="14082" width="3.875" style="1019" customWidth="1"/>
    <col min="14083" max="14149" width="1.125" style="1019" customWidth="1"/>
    <col min="14150" max="14150" width="5.875" style="1019" customWidth="1"/>
    <col min="14151" max="14151" width="8" style="1019" customWidth="1"/>
    <col min="14152" max="14152" width="4.875" style="1019" customWidth="1"/>
    <col min="14153" max="14153" width="3.75" style="1019" customWidth="1"/>
    <col min="14154" max="14159" width="12.625" style="1019" customWidth="1"/>
    <col min="14160" max="14336" width="9" style="1019" customWidth="1"/>
    <col min="14337" max="14337" width="10.875" style="1019" customWidth="1"/>
    <col min="14338" max="14338" width="3.875" style="1019" customWidth="1"/>
    <col min="14339" max="14405" width="1.125" style="1019" customWidth="1"/>
    <col min="14406" max="14406" width="5.875" style="1019" customWidth="1"/>
    <col min="14407" max="14407" width="8" style="1019" customWidth="1"/>
    <col min="14408" max="14408" width="4.875" style="1019" customWidth="1"/>
    <col min="14409" max="14409" width="3.75" style="1019" customWidth="1"/>
    <col min="14410" max="14415" width="12.625" style="1019" customWidth="1"/>
    <col min="14416" max="14592" width="9" style="1019" customWidth="1"/>
    <col min="14593" max="14593" width="10.875" style="1019" customWidth="1"/>
    <col min="14594" max="14594" width="3.875" style="1019" customWidth="1"/>
    <col min="14595" max="14661" width="1.125" style="1019" customWidth="1"/>
    <col min="14662" max="14662" width="5.875" style="1019" customWidth="1"/>
    <col min="14663" max="14663" width="8" style="1019" customWidth="1"/>
    <col min="14664" max="14664" width="4.875" style="1019" customWidth="1"/>
    <col min="14665" max="14665" width="3.75" style="1019" customWidth="1"/>
    <col min="14666" max="14671" width="12.625" style="1019" customWidth="1"/>
    <col min="14672" max="14848" width="9" style="1019" customWidth="1"/>
    <col min="14849" max="14849" width="10.875" style="1019" customWidth="1"/>
    <col min="14850" max="14850" width="3.875" style="1019" customWidth="1"/>
    <col min="14851" max="14917" width="1.125" style="1019" customWidth="1"/>
    <col min="14918" max="14918" width="5.875" style="1019" customWidth="1"/>
    <col min="14919" max="14919" width="8" style="1019" customWidth="1"/>
    <col min="14920" max="14920" width="4.875" style="1019" customWidth="1"/>
    <col min="14921" max="14921" width="3.75" style="1019" customWidth="1"/>
    <col min="14922" max="14927" width="12.625" style="1019" customWidth="1"/>
    <col min="14928" max="15104" width="9" style="1019" customWidth="1"/>
    <col min="15105" max="15105" width="10.875" style="1019" customWidth="1"/>
    <col min="15106" max="15106" width="3.875" style="1019" customWidth="1"/>
    <col min="15107" max="15173" width="1.125" style="1019" customWidth="1"/>
    <col min="15174" max="15174" width="5.875" style="1019" customWidth="1"/>
    <col min="15175" max="15175" width="8" style="1019" customWidth="1"/>
    <col min="15176" max="15176" width="4.875" style="1019" customWidth="1"/>
    <col min="15177" max="15177" width="3.75" style="1019" customWidth="1"/>
    <col min="15178" max="15183" width="12.625" style="1019" customWidth="1"/>
    <col min="15184" max="15360" width="9" style="1019" customWidth="1"/>
    <col min="15361" max="15361" width="10.875" style="1019" customWidth="1"/>
    <col min="15362" max="15362" width="3.875" style="1019" customWidth="1"/>
    <col min="15363" max="15429" width="1.125" style="1019" customWidth="1"/>
    <col min="15430" max="15430" width="5.875" style="1019" customWidth="1"/>
    <col min="15431" max="15431" width="8" style="1019" customWidth="1"/>
    <col min="15432" max="15432" width="4.875" style="1019" customWidth="1"/>
    <col min="15433" max="15433" width="3.75" style="1019" customWidth="1"/>
    <col min="15434" max="15439" width="12.625" style="1019" customWidth="1"/>
    <col min="15440" max="15616" width="9" style="1019" customWidth="1"/>
    <col min="15617" max="15617" width="10.875" style="1019" customWidth="1"/>
    <col min="15618" max="15618" width="3.875" style="1019" customWidth="1"/>
    <col min="15619" max="15685" width="1.125" style="1019" customWidth="1"/>
    <col min="15686" max="15686" width="5.875" style="1019" customWidth="1"/>
    <col min="15687" max="15687" width="8" style="1019" customWidth="1"/>
    <col min="15688" max="15688" width="4.875" style="1019" customWidth="1"/>
    <col min="15689" max="15689" width="3.75" style="1019" customWidth="1"/>
    <col min="15690" max="15695" width="12.625" style="1019" customWidth="1"/>
    <col min="15696" max="15872" width="9" style="1019" customWidth="1"/>
    <col min="15873" max="15873" width="10.875" style="1019" customWidth="1"/>
    <col min="15874" max="15874" width="3.875" style="1019" customWidth="1"/>
    <col min="15875" max="15941" width="1.125" style="1019" customWidth="1"/>
    <col min="15942" max="15942" width="5.875" style="1019" customWidth="1"/>
    <col min="15943" max="15943" width="8" style="1019" customWidth="1"/>
    <col min="15944" max="15944" width="4.875" style="1019" customWidth="1"/>
    <col min="15945" max="15945" width="3.75" style="1019" customWidth="1"/>
    <col min="15946" max="15951" width="12.625" style="1019" customWidth="1"/>
    <col min="15952" max="16128" width="9" style="1019" customWidth="1"/>
    <col min="16129" max="16129" width="10.875" style="1019" customWidth="1"/>
    <col min="16130" max="16130" width="3.875" style="1019" customWidth="1"/>
    <col min="16131" max="16197" width="1.125" style="1019" customWidth="1"/>
    <col min="16198" max="16198" width="5.875" style="1019" customWidth="1"/>
    <col min="16199" max="16199" width="8" style="1019" customWidth="1"/>
    <col min="16200" max="16200" width="4.875" style="1019" customWidth="1"/>
    <col min="16201" max="16201" width="3.75" style="1019" customWidth="1"/>
    <col min="16202" max="16207" width="12.625" style="1019" customWidth="1"/>
    <col min="16208" max="16384" width="9" style="1019" customWidth="1"/>
  </cols>
  <sheetData>
    <row r="1" spans="1:139" ht="13.7" customHeight="1">
      <c r="B1" s="961"/>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c r="AM1" s="961"/>
      <c r="AN1" s="961"/>
      <c r="AO1" s="961"/>
      <c r="AP1" s="961"/>
      <c r="AQ1" s="961"/>
      <c r="AR1" s="961"/>
      <c r="AS1" s="961"/>
      <c r="AT1" s="961"/>
      <c r="AU1" s="961"/>
      <c r="AV1" s="961"/>
      <c r="AW1" s="961"/>
      <c r="AX1" s="961"/>
      <c r="AY1" s="961"/>
      <c r="AZ1" s="961"/>
      <c r="BA1" s="961"/>
      <c r="BB1" s="961"/>
      <c r="BC1" s="961"/>
      <c r="BD1" s="961"/>
      <c r="BE1" s="961"/>
      <c r="BF1" s="961"/>
      <c r="BG1" s="961"/>
      <c r="BH1" s="961"/>
      <c r="BI1" s="961"/>
      <c r="BJ1" s="961"/>
      <c r="BK1" s="961"/>
      <c r="BL1" s="961"/>
      <c r="BM1" s="961"/>
      <c r="BN1" s="961"/>
      <c r="BO1" s="961"/>
      <c r="BP1" s="961"/>
      <c r="BQ1" s="961"/>
    </row>
    <row r="2" spans="1:139" ht="21" customHeight="1">
      <c r="A2" s="26"/>
      <c r="B2" s="26"/>
      <c r="C2" s="26"/>
      <c r="D2" s="26"/>
      <c r="E2" s="26"/>
      <c r="F2" s="26"/>
      <c r="G2" s="26"/>
      <c r="H2" s="26"/>
      <c r="I2" s="26"/>
      <c r="J2" s="26"/>
      <c r="K2" s="26"/>
      <c r="L2" s="26"/>
      <c r="M2" s="26"/>
      <c r="N2" s="26"/>
      <c r="O2" s="26"/>
      <c r="P2" s="26"/>
      <c r="Q2" s="26"/>
      <c r="R2" s="26"/>
      <c r="S2" s="228" t="s">
        <v>291</v>
      </c>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961"/>
    </row>
    <row r="3" spans="1:139" ht="8.4499999999999993" customHeight="1">
      <c r="A3" s="26"/>
      <c r="B3" s="26"/>
      <c r="C3" s="26"/>
      <c r="D3" s="26"/>
      <c r="E3" s="26"/>
      <c r="F3" s="26"/>
      <c r="G3" s="26"/>
      <c r="H3" s="26"/>
      <c r="I3" s="26"/>
      <c r="J3" s="26"/>
      <c r="K3" s="26"/>
      <c r="L3" s="26"/>
      <c r="M3" s="26"/>
      <c r="N3" s="26"/>
      <c r="O3" s="26"/>
      <c r="P3" s="26"/>
      <c r="Q3" s="26"/>
      <c r="R3" s="26"/>
      <c r="S3" s="228"/>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961"/>
    </row>
    <row r="4" spans="1:139" ht="13.5">
      <c r="A4" s="26" t="s">
        <v>351</v>
      </c>
      <c r="B4" s="26"/>
      <c r="C4" s="26"/>
      <c r="D4" s="44"/>
      <c r="E4" s="44"/>
      <c r="F4" s="44"/>
      <c r="G4" s="26"/>
      <c r="H4" s="26"/>
      <c r="I4" s="26"/>
      <c r="J4" s="26"/>
      <c r="K4" s="44"/>
      <c r="L4" s="26"/>
      <c r="M4" s="26"/>
      <c r="N4" s="26"/>
      <c r="O4" s="26"/>
      <c r="P4" s="26"/>
      <c r="Q4" s="26"/>
      <c r="R4" s="26"/>
      <c r="S4" s="26"/>
      <c r="T4" s="26"/>
      <c r="U4" s="26"/>
      <c r="V4" s="26"/>
      <c r="W4" s="26"/>
      <c r="X4" s="26"/>
      <c r="Y4" s="26"/>
      <c r="Z4" s="26"/>
      <c r="AA4" s="26"/>
      <c r="AB4" s="26"/>
      <c r="AC4" s="26"/>
      <c r="AD4" s="17" t="s">
        <v>848</v>
      </c>
      <c r="AE4" s="26"/>
      <c r="AF4" s="26"/>
      <c r="AG4" s="26"/>
      <c r="AH4" s="26"/>
      <c r="AI4" s="26"/>
      <c r="AJ4" s="26"/>
      <c r="AK4" s="26"/>
      <c r="AL4" s="44"/>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1188" t="s">
        <v>621</v>
      </c>
      <c r="BQ4" s="1188"/>
    </row>
    <row r="5" spans="1:139" ht="15.75" customHeight="1">
      <c r="A5" s="499"/>
      <c r="B5" s="532"/>
      <c r="C5" s="513" t="s">
        <v>644</v>
      </c>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c r="AG5" s="923"/>
      <c r="AH5" s="923"/>
      <c r="AI5" s="904"/>
      <c r="AJ5" s="513" t="s">
        <v>680</v>
      </c>
      <c r="AK5" s="923"/>
      <c r="AL5" s="923"/>
      <c r="AM5" s="923"/>
      <c r="AN5" s="923"/>
      <c r="AO5" s="923"/>
      <c r="AP5" s="923"/>
      <c r="AQ5" s="923"/>
      <c r="AR5" s="923"/>
      <c r="AS5" s="923"/>
      <c r="AT5" s="923"/>
      <c r="AU5" s="923"/>
      <c r="AV5" s="923"/>
      <c r="AW5" s="923"/>
      <c r="AX5" s="923"/>
      <c r="AY5" s="923"/>
      <c r="AZ5" s="923"/>
      <c r="BA5" s="923"/>
      <c r="BB5" s="923"/>
      <c r="BC5" s="923"/>
      <c r="BD5" s="923"/>
      <c r="BE5" s="923"/>
      <c r="BF5" s="923"/>
      <c r="BG5" s="923"/>
      <c r="BH5" s="923"/>
      <c r="BI5" s="923"/>
      <c r="BJ5" s="923"/>
      <c r="BK5" s="923"/>
      <c r="BL5" s="923"/>
      <c r="BM5" s="923"/>
      <c r="BN5" s="923"/>
      <c r="BO5" s="923"/>
      <c r="BP5" s="923"/>
      <c r="BQ5" s="1189"/>
    </row>
    <row r="6" spans="1:139" ht="12.2" customHeight="1">
      <c r="A6" s="500"/>
      <c r="B6" s="533"/>
      <c r="C6" s="513" t="s">
        <v>177</v>
      </c>
      <c r="D6" s="923"/>
      <c r="E6" s="923"/>
      <c r="F6" s="1178"/>
      <c r="G6" s="923"/>
      <c r="H6" s="923"/>
      <c r="I6" s="923"/>
      <c r="J6" s="923"/>
      <c r="K6" s="923"/>
      <c r="L6" s="923"/>
      <c r="M6" s="923"/>
      <c r="N6" s="923"/>
      <c r="O6" s="923"/>
      <c r="P6" s="923"/>
      <c r="Q6" s="923"/>
      <c r="R6" s="904"/>
      <c r="S6" s="513" t="s">
        <v>681</v>
      </c>
      <c r="T6" s="923"/>
      <c r="U6" s="923"/>
      <c r="V6" s="923"/>
      <c r="W6" s="923"/>
      <c r="X6" s="923"/>
      <c r="Y6" s="923"/>
      <c r="Z6" s="923"/>
      <c r="AA6" s="923"/>
      <c r="AB6" s="923"/>
      <c r="AC6" s="923"/>
      <c r="AD6" s="923"/>
      <c r="AE6" s="923"/>
      <c r="AF6" s="923"/>
      <c r="AG6" s="923"/>
      <c r="AH6" s="923"/>
      <c r="AI6" s="904"/>
      <c r="AJ6" s="513" t="s">
        <v>177</v>
      </c>
      <c r="AK6" s="923"/>
      <c r="AL6" s="923"/>
      <c r="AM6" s="923"/>
      <c r="AN6" s="923"/>
      <c r="AO6" s="923"/>
      <c r="AP6" s="923"/>
      <c r="AQ6" s="923"/>
      <c r="AR6" s="923"/>
      <c r="AS6" s="923"/>
      <c r="AT6" s="923"/>
      <c r="AU6" s="923"/>
      <c r="AV6" s="923"/>
      <c r="AW6" s="923"/>
      <c r="AX6" s="923"/>
      <c r="AY6" s="923"/>
      <c r="AZ6" s="513" t="s">
        <v>681</v>
      </c>
      <c r="BA6" s="923"/>
      <c r="BB6" s="923"/>
      <c r="BC6" s="923"/>
      <c r="BD6" s="923"/>
      <c r="BE6" s="923"/>
      <c r="BF6" s="923"/>
      <c r="BG6" s="923"/>
      <c r="BH6" s="923"/>
      <c r="BI6" s="923"/>
      <c r="BJ6" s="923"/>
      <c r="BK6" s="923"/>
      <c r="BL6" s="923"/>
      <c r="BM6" s="923"/>
      <c r="BN6" s="923"/>
      <c r="BO6" s="923"/>
      <c r="BP6" s="923"/>
      <c r="BQ6" s="1189"/>
    </row>
    <row r="7" spans="1:139" ht="12.75" customHeight="1">
      <c r="A7" s="873" t="s">
        <v>371</v>
      </c>
      <c r="B7" s="873"/>
      <c r="C7" s="1167" t="s">
        <v>33</v>
      </c>
      <c r="D7" s="1173"/>
      <c r="E7" s="1173"/>
      <c r="F7" s="1179"/>
      <c r="G7" s="1173"/>
      <c r="H7" s="1173"/>
      <c r="I7" s="1173"/>
      <c r="J7" s="1173"/>
      <c r="K7" s="1173"/>
      <c r="L7" s="1173"/>
      <c r="M7" s="1173"/>
      <c r="N7" s="1173"/>
      <c r="O7" s="1173"/>
      <c r="P7" s="1173"/>
      <c r="Q7" s="1173"/>
      <c r="R7" s="1173"/>
      <c r="S7" s="1173" t="s">
        <v>33</v>
      </c>
      <c r="T7" s="1173"/>
      <c r="U7" s="1173"/>
      <c r="V7" s="1173"/>
      <c r="W7" s="1173"/>
      <c r="X7" s="1173"/>
      <c r="Y7" s="1173"/>
      <c r="Z7" s="1173"/>
      <c r="AA7" s="1173"/>
      <c r="AB7" s="1173"/>
      <c r="AC7" s="1173"/>
      <c r="AD7" s="1173"/>
      <c r="AE7" s="1173"/>
      <c r="AF7" s="1173"/>
      <c r="AG7" s="1173"/>
      <c r="AH7" s="1173"/>
      <c r="AI7" s="1173"/>
      <c r="AJ7" s="1167" t="s">
        <v>33</v>
      </c>
      <c r="AK7" s="1173"/>
      <c r="AL7" s="1173"/>
      <c r="AM7" s="1173"/>
      <c r="AN7" s="1173"/>
      <c r="AO7" s="1173"/>
      <c r="AP7" s="1173"/>
      <c r="AQ7" s="1173"/>
      <c r="AR7" s="1173"/>
      <c r="AS7" s="1173"/>
      <c r="AT7" s="1173"/>
      <c r="AU7" s="1173"/>
      <c r="AV7" s="1173"/>
      <c r="AW7" s="1173"/>
      <c r="AX7" s="1173"/>
      <c r="AY7" s="1173"/>
      <c r="AZ7" s="1173" t="s">
        <v>33</v>
      </c>
      <c r="BA7" s="1173"/>
      <c r="BB7" s="1173"/>
      <c r="BC7" s="1173"/>
      <c r="BD7" s="1173"/>
      <c r="BE7" s="1173"/>
      <c r="BF7" s="1173"/>
      <c r="BG7" s="1173"/>
      <c r="BH7" s="1173"/>
      <c r="BI7" s="1173"/>
      <c r="BJ7" s="1173"/>
      <c r="BK7" s="1173"/>
      <c r="BL7" s="1173"/>
      <c r="BM7" s="1173"/>
      <c r="BN7" s="1173"/>
      <c r="BO7" s="1173"/>
      <c r="BP7" s="1173"/>
      <c r="BQ7" s="1190"/>
    </row>
    <row r="8" spans="1:139" ht="12.75" customHeight="1">
      <c r="A8" s="873" t="s">
        <v>682</v>
      </c>
      <c r="B8" s="873"/>
      <c r="C8" s="1167" t="s">
        <v>33</v>
      </c>
      <c r="D8" s="1173"/>
      <c r="E8" s="1173"/>
      <c r="F8" s="1173"/>
      <c r="G8" s="1173"/>
      <c r="H8" s="1173"/>
      <c r="I8" s="1173"/>
      <c r="J8" s="1173"/>
      <c r="K8" s="1173"/>
      <c r="L8" s="1173"/>
      <c r="M8" s="1173"/>
      <c r="N8" s="1173"/>
      <c r="O8" s="1173"/>
      <c r="P8" s="1173"/>
      <c r="Q8" s="1173"/>
      <c r="R8" s="1173"/>
      <c r="S8" s="1173" t="s">
        <v>33</v>
      </c>
      <c r="T8" s="1173"/>
      <c r="U8" s="1173"/>
      <c r="V8" s="1173"/>
      <c r="W8" s="1173"/>
      <c r="X8" s="1173"/>
      <c r="Y8" s="1173"/>
      <c r="Z8" s="1173"/>
      <c r="AA8" s="1173"/>
      <c r="AB8" s="1173"/>
      <c r="AC8" s="1173"/>
      <c r="AD8" s="1173"/>
      <c r="AE8" s="1173"/>
      <c r="AF8" s="1173"/>
      <c r="AG8" s="1173"/>
      <c r="AH8" s="1173"/>
      <c r="AI8" s="1173"/>
      <c r="AJ8" s="1167" t="s">
        <v>33</v>
      </c>
      <c r="AK8" s="1173"/>
      <c r="AL8" s="1173"/>
      <c r="AM8" s="1173"/>
      <c r="AN8" s="1173"/>
      <c r="AO8" s="1173"/>
      <c r="AP8" s="1173"/>
      <c r="AQ8" s="1173"/>
      <c r="AR8" s="1173"/>
      <c r="AS8" s="1173"/>
      <c r="AT8" s="1173"/>
      <c r="AU8" s="1173"/>
      <c r="AV8" s="1173"/>
      <c r="AW8" s="1173"/>
      <c r="AX8" s="1173"/>
      <c r="AY8" s="1173"/>
      <c r="AZ8" s="1173" t="s">
        <v>33</v>
      </c>
      <c r="BA8" s="1173"/>
      <c r="BB8" s="1173"/>
      <c r="BC8" s="1173"/>
      <c r="BD8" s="1173"/>
      <c r="BE8" s="1173"/>
      <c r="BF8" s="1173"/>
      <c r="BG8" s="1173"/>
      <c r="BH8" s="1173"/>
      <c r="BI8" s="1173"/>
      <c r="BJ8" s="1173"/>
      <c r="BK8" s="1173"/>
      <c r="BL8" s="1173"/>
      <c r="BM8" s="1173"/>
      <c r="BN8" s="1173"/>
      <c r="BO8" s="1173"/>
      <c r="BP8" s="1173"/>
      <c r="BQ8" s="1190"/>
    </row>
    <row r="9" spans="1:139" ht="12.75" customHeight="1">
      <c r="A9" s="873" t="s">
        <v>303</v>
      </c>
      <c r="B9" s="873"/>
      <c r="C9" s="1167" t="s">
        <v>33</v>
      </c>
      <c r="D9" s="1173"/>
      <c r="E9" s="1173"/>
      <c r="F9" s="1173"/>
      <c r="G9" s="1173"/>
      <c r="H9" s="1173"/>
      <c r="I9" s="1173"/>
      <c r="J9" s="1173"/>
      <c r="K9" s="1173"/>
      <c r="L9" s="1173"/>
      <c r="M9" s="1173"/>
      <c r="N9" s="1173"/>
      <c r="O9" s="1173"/>
      <c r="P9" s="1173"/>
      <c r="Q9" s="1173"/>
      <c r="R9" s="1173"/>
      <c r="S9" s="1173" t="s">
        <v>33</v>
      </c>
      <c r="T9" s="1173"/>
      <c r="U9" s="1173"/>
      <c r="V9" s="1173"/>
      <c r="W9" s="1173"/>
      <c r="X9" s="1173"/>
      <c r="Y9" s="1173"/>
      <c r="Z9" s="1173"/>
      <c r="AA9" s="1173"/>
      <c r="AB9" s="1173"/>
      <c r="AC9" s="1173"/>
      <c r="AD9" s="1173"/>
      <c r="AE9" s="1173"/>
      <c r="AF9" s="1173"/>
      <c r="AG9" s="1173"/>
      <c r="AH9" s="1173"/>
      <c r="AI9" s="1173"/>
      <c r="AJ9" s="1167">
        <v>70</v>
      </c>
      <c r="AK9" s="1173"/>
      <c r="AL9" s="1173"/>
      <c r="AM9" s="1173"/>
      <c r="AN9" s="1173"/>
      <c r="AO9" s="1173"/>
      <c r="AP9" s="1173"/>
      <c r="AQ9" s="1173"/>
      <c r="AR9" s="1173"/>
      <c r="AS9" s="1173"/>
      <c r="AT9" s="1173"/>
      <c r="AU9" s="1173"/>
      <c r="AV9" s="1173"/>
      <c r="AW9" s="1173"/>
      <c r="AX9" s="1173"/>
      <c r="AY9" s="1173"/>
      <c r="AZ9" s="1173">
        <v>538</v>
      </c>
      <c r="BA9" s="1173"/>
      <c r="BB9" s="1173"/>
      <c r="BC9" s="1173"/>
      <c r="BD9" s="1173"/>
      <c r="BE9" s="1173"/>
      <c r="BF9" s="1173"/>
      <c r="BG9" s="1173"/>
      <c r="BH9" s="1173"/>
      <c r="BI9" s="1173"/>
      <c r="BJ9" s="1173"/>
      <c r="BK9" s="1173"/>
      <c r="BL9" s="1173"/>
      <c r="BM9" s="1173"/>
      <c r="BN9" s="1173"/>
      <c r="BO9" s="1173"/>
      <c r="BP9" s="1173"/>
      <c r="BQ9" s="1190"/>
    </row>
    <row r="10" spans="1:139" ht="12.75" customHeight="1">
      <c r="A10" s="873" t="s">
        <v>683</v>
      </c>
      <c r="B10" s="873"/>
      <c r="C10" s="1167" t="s">
        <v>33</v>
      </c>
      <c r="D10" s="1173"/>
      <c r="E10" s="1173"/>
      <c r="F10" s="1173"/>
      <c r="G10" s="1173"/>
      <c r="H10" s="1173"/>
      <c r="I10" s="1173"/>
      <c r="J10" s="1173"/>
      <c r="K10" s="1173"/>
      <c r="L10" s="1173"/>
      <c r="M10" s="1173"/>
      <c r="N10" s="1173"/>
      <c r="O10" s="1173"/>
      <c r="P10" s="1173"/>
      <c r="Q10" s="1173"/>
      <c r="R10" s="1173"/>
      <c r="S10" s="1173" t="s">
        <v>33</v>
      </c>
      <c r="T10" s="1173"/>
      <c r="U10" s="1173"/>
      <c r="V10" s="1173"/>
      <c r="W10" s="1173"/>
      <c r="X10" s="1173"/>
      <c r="Y10" s="1173"/>
      <c r="Z10" s="1173"/>
      <c r="AA10" s="1173"/>
      <c r="AB10" s="1173"/>
      <c r="AC10" s="1173"/>
      <c r="AD10" s="1173"/>
      <c r="AE10" s="1173"/>
      <c r="AF10" s="1173"/>
      <c r="AG10" s="1173"/>
      <c r="AH10" s="1173"/>
      <c r="AI10" s="1173"/>
      <c r="AJ10" s="1167">
        <v>197</v>
      </c>
      <c r="AK10" s="1173"/>
      <c r="AL10" s="1173"/>
      <c r="AM10" s="1173"/>
      <c r="AN10" s="1173"/>
      <c r="AO10" s="1173"/>
      <c r="AP10" s="1173"/>
      <c r="AQ10" s="1173"/>
      <c r="AR10" s="1173"/>
      <c r="AS10" s="1173"/>
      <c r="AT10" s="1173"/>
      <c r="AU10" s="1173"/>
      <c r="AV10" s="1173"/>
      <c r="AW10" s="1173"/>
      <c r="AX10" s="1173"/>
      <c r="AY10" s="1173"/>
      <c r="AZ10" s="1173">
        <v>1163</v>
      </c>
      <c r="BA10" s="1173"/>
      <c r="BB10" s="1173"/>
      <c r="BC10" s="1173"/>
      <c r="BD10" s="1173"/>
      <c r="BE10" s="1173"/>
      <c r="BF10" s="1173"/>
      <c r="BG10" s="1173"/>
      <c r="BH10" s="1173"/>
      <c r="BI10" s="1173"/>
      <c r="BJ10" s="1173"/>
      <c r="BK10" s="1173"/>
      <c r="BL10" s="1173"/>
      <c r="BM10" s="1173"/>
      <c r="BN10" s="1173"/>
      <c r="BO10" s="1173"/>
      <c r="BP10" s="1173"/>
      <c r="BQ10" s="1191"/>
      <c r="BR10" s="1191"/>
      <c r="BS10" s="1192"/>
      <c r="BT10" s="1192"/>
      <c r="BU10" s="1192"/>
      <c r="BV10" s="1192"/>
      <c r="BW10" s="1192"/>
      <c r="BX10" s="1192"/>
      <c r="BY10" s="1192"/>
      <c r="BZ10" s="1192"/>
      <c r="CA10" s="1192"/>
      <c r="CB10" s="1192"/>
      <c r="CC10" s="1192"/>
      <c r="CD10" s="1192"/>
      <c r="CE10" s="1192"/>
      <c r="CF10" s="1192"/>
      <c r="CG10" s="1192"/>
      <c r="CH10" s="1192"/>
      <c r="CI10" s="1192"/>
      <c r="CJ10" s="1192"/>
      <c r="CK10" s="1190">
        <v>37</v>
      </c>
      <c r="CL10" s="1190"/>
      <c r="CM10" s="1190"/>
      <c r="CN10" s="1190"/>
      <c r="CO10" s="1190"/>
      <c r="CP10" s="1190"/>
      <c r="CQ10" s="1190"/>
      <c r="CR10" s="1190"/>
      <c r="CS10" s="1190"/>
      <c r="CT10" s="1190"/>
      <c r="CU10" s="1190"/>
      <c r="CV10" s="1190"/>
      <c r="CW10" s="1190"/>
      <c r="CX10" s="1190"/>
      <c r="CY10" s="1190"/>
      <c r="CZ10" s="1190"/>
      <c r="DA10" s="1193"/>
      <c r="DB10" s="1194">
        <v>812</v>
      </c>
      <c r="DC10" s="1190"/>
      <c r="DD10" s="1190"/>
      <c r="DE10" s="1190"/>
      <c r="DF10" s="1190"/>
      <c r="DG10" s="1190"/>
      <c r="DH10" s="1190"/>
      <c r="DI10" s="1190"/>
      <c r="DJ10" s="1190"/>
      <c r="DK10" s="1190"/>
      <c r="DL10" s="1190"/>
      <c r="DM10" s="1190"/>
      <c r="DN10" s="1190"/>
      <c r="DO10" s="1190"/>
      <c r="DP10" s="1190"/>
      <c r="DQ10" s="1190"/>
      <c r="DR10" s="1190">
        <v>36</v>
      </c>
      <c r="DS10" s="1190"/>
      <c r="DT10" s="1190"/>
      <c r="DU10" s="1190"/>
      <c r="DV10" s="1190"/>
      <c r="DW10" s="1190"/>
      <c r="DX10" s="1190"/>
      <c r="DY10" s="1190"/>
      <c r="DZ10" s="1190"/>
      <c r="EA10" s="1190"/>
      <c r="EB10" s="1190"/>
      <c r="EC10" s="1190"/>
      <c r="ED10" s="1190"/>
      <c r="EE10" s="1190"/>
      <c r="EF10" s="1190"/>
      <c r="EG10" s="1190"/>
      <c r="EH10" s="1190"/>
      <c r="EI10" s="1190"/>
    </row>
    <row r="11" spans="1:139" ht="12.75" customHeight="1">
      <c r="A11" s="873" t="s">
        <v>649</v>
      </c>
      <c r="B11" s="873"/>
      <c r="C11" s="1167" t="s">
        <v>33</v>
      </c>
      <c r="D11" s="1173"/>
      <c r="E11" s="1173"/>
      <c r="F11" s="1173"/>
      <c r="G11" s="1173"/>
      <c r="H11" s="1173"/>
      <c r="I11" s="1173"/>
      <c r="J11" s="1173"/>
      <c r="K11" s="1173"/>
      <c r="L11" s="1173"/>
      <c r="M11" s="1173"/>
      <c r="N11" s="1173"/>
      <c r="O11" s="1173"/>
      <c r="P11" s="1173"/>
      <c r="Q11" s="1173"/>
      <c r="R11" s="1173"/>
      <c r="S11" s="1173" t="s">
        <v>33</v>
      </c>
      <c r="T11" s="1173"/>
      <c r="U11" s="1173"/>
      <c r="V11" s="1173"/>
      <c r="W11" s="1173"/>
      <c r="X11" s="1173"/>
      <c r="Y11" s="1173"/>
      <c r="Z11" s="1173"/>
      <c r="AA11" s="1173"/>
      <c r="AB11" s="1173"/>
      <c r="AC11" s="1173"/>
      <c r="AD11" s="1173"/>
      <c r="AE11" s="1173"/>
      <c r="AF11" s="1173"/>
      <c r="AG11" s="1173"/>
      <c r="AH11" s="1173"/>
      <c r="AI11" s="1173"/>
      <c r="AJ11" s="1167">
        <v>132</v>
      </c>
      <c r="AK11" s="1173"/>
      <c r="AL11" s="1173"/>
      <c r="AM11" s="1173"/>
      <c r="AN11" s="1173"/>
      <c r="AO11" s="1173"/>
      <c r="AP11" s="1173"/>
      <c r="AQ11" s="1173"/>
      <c r="AR11" s="1173"/>
      <c r="AS11" s="1173"/>
      <c r="AT11" s="1173"/>
      <c r="AU11" s="1173"/>
      <c r="AV11" s="1173"/>
      <c r="AW11" s="1173"/>
      <c r="AX11" s="1173"/>
      <c r="AY11" s="1173"/>
      <c r="AZ11" s="1173">
        <v>889</v>
      </c>
      <c r="BA11" s="1173"/>
      <c r="BB11" s="1173"/>
      <c r="BC11" s="1173"/>
      <c r="BD11" s="1173"/>
      <c r="BE11" s="1173"/>
      <c r="BF11" s="1173"/>
      <c r="BG11" s="1173"/>
      <c r="BH11" s="1173"/>
      <c r="BI11" s="1173"/>
      <c r="BJ11" s="1173"/>
      <c r="BK11" s="1173"/>
      <c r="BL11" s="1173"/>
      <c r="BM11" s="1173"/>
      <c r="BN11" s="1173"/>
      <c r="BO11" s="1173"/>
      <c r="BP11" s="1173"/>
      <c r="BQ11" s="1191"/>
      <c r="BR11" s="1191"/>
      <c r="BS11" s="1192"/>
      <c r="BT11" s="1192"/>
      <c r="BU11" s="1192"/>
      <c r="BV11" s="1192"/>
      <c r="BW11" s="1192"/>
      <c r="BX11" s="1192"/>
      <c r="BY11" s="1192"/>
      <c r="BZ11" s="1192"/>
      <c r="CA11" s="1192"/>
      <c r="CB11" s="1192"/>
      <c r="CC11" s="1192"/>
      <c r="CD11" s="1192"/>
      <c r="CE11" s="1192"/>
      <c r="CF11" s="1192"/>
      <c r="CG11" s="1192"/>
      <c r="CH11" s="1192"/>
      <c r="CI11" s="1192"/>
      <c r="CJ11" s="1192"/>
      <c r="CK11" s="1190">
        <v>37</v>
      </c>
      <c r="CL11" s="1190"/>
      <c r="CM11" s="1190"/>
      <c r="CN11" s="1190"/>
      <c r="CO11" s="1190"/>
      <c r="CP11" s="1190"/>
      <c r="CQ11" s="1190"/>
      <c r="CR11" s="1190"/>
      <c r="CS11" s="1190"/>
      <c r="CT11" s="1190"/>
      <c r="CU11" s="1190"/>
      <c r="CV11" s="1190"/>
      <c r="CW11" s="1190"/>
      <c r="CX11" s="1190"/>
      <c r="CY11" s="1190"/>
      <c r="CZ11" s="1190"/>
      <c r="DA11" s="1193"/>
      <c r="DB11" s="1194">
        <v>812</v>
      </c>
      <c r="DC11" s="1190"/>
      <c r="DD11" s="1190"/>
      <c r="DE11" s="1190"/>
      <c r="DF11" s="1190"/>
      <c r="DG11" s="1190"/>
      <c r="DH11" s="1190"/>
      <c r="DI11" s="1190"/>
      <c r="DJ11" s="1190"/>
      <c r="DK11" s="1190"/>
      <c r="DL11" s="1190"/>
      <c r="DM11" s="1190"/>
      <c r="DN11" s="1190"/>
      <c r="DO11" s="1190"/>
      <c r="DP11" s="1190"/>
      <c r="DQ11" s="1190"/>
      <c r="DR11" s="1190">
        <v>36</v>
      </c>
      <c r="DS11" s="1190"/>
      <c r="DT11" s="1190"/>
      <c r="DU11" s="1190"/>
      <c r="DV11" s="1190"/>
      <c r="DW11" s="1190"/>
      <c r="DX11" s="1190"/>
      <c r="DY11" s="1190"/>
      <c r="DZ11" s="1190"/>
      <c r="EA11" s="1190"/>
      <c r="EB11" s="1190"/>
      <c r="EC11" s="1190"/>
      <c r="ED11" s="1190"/>
      <c r="EE11" s="1190"/>
      <c r="EF11" s="1190"/>
      <c r="EG11" s="1190"/>
      <c r="EH11" s="1190"/>
      <c r="EI11" s="1190"/>
    </row>
    <row r="12" spans="1:139" ht="12.75" customHeight="1">
      <c r="A12" s="873" t="s">
        <v>684</v>
      </c>
      <c r="B12" s="873"/>
      <c r="C12" s="1167" t="s">
        <v>33</v>
      </c>
      <c r="D12" s="1173"/>
      <c r="E12" s="1173"/>
      <c r="F12" s="1173"/>
      <c r="G12" s="1173"/>
      <c r="H12" s="1173"/>
      <c r="I12" s="1173"/>
      <c r="J12" s="1173"/>
      <c r="K12" s="1173"/>
      <c r="L12" s="1173"/>
      <c r="M12" s="1173"/>
      <c r="N12" s="1173"/>
      <c r="O12" s="1173"/>
      <c r="P12" s="1173"/>
      <c r="Q12" s="1173"/>
      <c r="R12" s="1173"/>
      <c r="S12" s="1173" t="s">
        <v>33</v>
      </c>
      <c r="T12" s="1173"/>
      <c r="U12" s="1173"/>
      <c r="V12" s="1173"/>
      <c r="W12" s="1173"/>
      <c r="X12" s="1173"/>
      <c r="Y12" s="1173"/>
      <c r="Z12" s="1173"/>
      <c r="AA12" s="1173"/>
      <c r="AB12" s="1173"/>
      <c r="AC12" s="1173"/>
      <c r="AD12" s="1173"/>
      <c r="AE12" s="1173"/>
      <c r="AF12" s="1173"/>
      <c r="AG12" s="1173"/>
      <c r="AH12" s="1173"/>
      <c r="AI12" s="1173"/>
      <c r="AJ12" s="1167">
        <v>8314</v>
      </c>
      <c r="AK12" s="1173"/>
      <c r="AL12" s="1173"/>
      <c r="AM12" s="1173"/>
      <c r="AN12" s="1173"/>
      <c r="AO12" s="1173"/>
      <c r="AP12" s="1173"/>
      <c r="AQ12" s="1173"/>
      <c r="AR12" s="1173"/>
      <c r="AS12" s="1173"/>
      <c r="AT12" s="1173"/>
      <c r="AU12" s="1173"/>
      <c r="AV12" s="1173"/>
      <c r="AW12" s="1173"/>
      <c r="AX12" s="1173"/>
      <c r="AY12" s="1173"/>
      <c r="AZ12" s="1173">
        <v>303</v>
      </c>
      <c r="BA12" s="1173"/>
      <c r="BB12" s="1173"/>
      <c r="BC12" s="1173"/>
      <c r="BD12" s="1173"/>
      <c r="BE12" s="1173"/>
      <c r="BF12" s="1173"/>
      <c r="BG12" s="1173"/>
      <c r="BH12" s="1173"/>
      <c r="BI12" s="1173"/>
      <c r="BJ12" s="1173"/>
      <c r="BK12" s="1173"/>
      <c r="BL12" s="1173"/>
      <c r="BM12" s="1173"/>
      <c r="BN12" s="1173"/>
      <c r="BO12" s="1173"/>
      <c r="BP12" s="1173"/>
      <c r="BQ12" s="1191"/>
      <c r="BR12" s="1191"/>
      <c r="BS12" s="1192"/>
      <c r="BT12" s="1192"/>
      <c r="BU12" s="1192"/>
      <c r="BV12" s="1192"/>
      <c r="BW12" s="1192"/>
      <c r="BX12" s="1192"/>
      <c r="BY12" s="1192"/>
      <c r="BZ12" s="1192"/>
      <c r="CA12" s="1192"/>
      <c r="CB12" s="1192"/>
      <c r="CC12" s="1192"/>
      <c r="CD12" s="1192"/>
      <c r="CE12" s="1192"/>
      <c r="CF12" s="1192"/>
      <c r="CG12" s="1192"/>
      <c r="CH12" s="1192"/>
      <c r="CI12" s="1192"/>
      <c r="CJ12" s="1192"/>
      <c r="CK12" s="1190">
        <v>37</v>
      </c>
      <c r="CL12" s="1190"/>
      <c r="CM12" s="1190"/>
      <c r="CN12" s="1190"/>
      <c r="CO12" s="1190"/>
      <c r="CP12" s="1190"/>
      <c r="CQ12" s="1190"/>
      <c r="CR12" s="1190"/>
      <c r="CS12" s="1190"/>
      <c r="CT12" s="1190"/>
      <c r="CU12" s="1190"/>
      <c r="CV12" s="1190"/>
      <c r="CW12" s="1190"/>
      <c r="CX12" s="1190"/>
      <c r="CY12" s="1190"/>
      <c r="CZ12" s="1190"/>
      <c r="DA12" s="1193"/>
      <c r="DB12" s="1194">
        <v>812</v>
      </c>
      <c r="DC12" s="1190"/>
      <c r="DD12" s="1190"/>
      <c r="DE12" s="1190"/>
      <c r="DF12" s="1190"/>
      <c r="DG12" s="1190"/>
      <c r="DH12" s="1190"/>
      <c r="DI12" s="1190"/>
      <c r="DJ12" s="1190"/>
      <c r="DK12" s="1190"/>
      <c r="DL12" s="1190"/>
      <c r="DM12" s="1190"/>
      <c r="DN12" s="1190"/>
      <c r="DO12" s="1190"/>
      <c r="DP12" s="1190"/>
      <c r="DQ12" s="1190"/>
      <c r="DR12" s="1190">
        <v>36</v>
      </c>
      <c r="DS12" s="1190"/>
      <c r="DT12" s="1190"/>
      <c r="DU12" s="1190"/>
      <c r="DV12" s="1190"/>
      <c r="DW12" s="1190"/>
      <c r="DX12" s="1190"/>
      <c r="DY12" s="1190"/>
      <c r="DZ12" s="1190"/>
      <c r="EA12" s="1190"/>
      <c r="EB12" s="1190"/>
      <c r="EC12" s="1190"/>
      <c r="ED12" s="1190"/>
      <c r="EE12" s="1190"/>
      <c r="EF12" s="1190"/>
      <c r="EG12" s="1190"/>
      <c r="EH12" s="1190"/>
      <c r="EI12" s="1190"/>
    </row>
    <row r="13" spans="1:139" ht="12.75" customHeight="1">
      <c r="A13" s="873" t="s">
        <v>934</v>
      </c>
      <c r="B13" s="1162"/>
      <c r="C13" s="1168">
        <v>78</v>
      </c>
      <c r="D13" s="1174"/>
      <c r="E13" s="1174"/>
      <c r="F13" s="1174"/>
      <c r="G13" s="1174"/>
      <c r="H13" s="1174"/>
      <c r="I13" s="1174"/>
      <c r="J13" s="1174"/>
      <c r="K13" s="1174"/>
      <c r="L13" s="1174"/>
      <c r="M13" s="1174"/>
      <c r="N13" s="1174"/>
      <c r="O13" s="1174"/>
      <c r="P13" s="1174"/>
      <c r="Q13" s="1174"/>
      <c r="R13" s="1174"/>
      <c r="S13" s="1173">
        <v>17</v>
      </c>
      <c r="T13" s="1173"/>
      <c r="U13" s="1173"/>
      <c r="V13" s="1173"/>
      <c r="W13" s="1173"/>
      <c r="X13" s="1173"/>
      <c r="Y13" s="1173"/>
      <c r="Z13" s="1173"/>
      <c r="AA13" s="1173"/>
      <c r="AB13" s="1173"/>
      <c r="AC13" s="1173"/>
      <c r="AD13" s="1173"/>
      <c r="AE13" s="1173"/>
      <c r="AF13" s="1173"/>
      <c r="AG13" s="1173"/>
      <c r="AH13" s="1173"/>
      <c r="AI13" s="1173"/>
      <c r="AJ13" s="1167">
        <v>6</v>
      </c>
      <c r="AK13" s="1173"/>
      <c r="AL13" s="1173"/>
      <c r="AM13" s="1173"/>
      <c r="AN13" s="1173"/>
      <c r="AO13" s="1173"/>
      <c r="AP13" s="1173"/>
      <c r="AQ13" s="1173"/>
      <c r="AR13" s="1173"/>
      <c r="AS13" s="1173"/>
      <c r="AT13" s="1173"/>
      <c r="AU13" s="1173"/>
      <c r="AV13" s="1173"/>
      <c r="AW13" s="1173"/>
      <c r="AX13" s="1173"/>
      <c r="AY13" s="1173"/>
      <c r="AZ13" s="1173">
        <v>48</v>
      </c>
      <c r="BA13" s="1173"/>
      <c r="BB13" s="1173"/>
      <c r="BC13" s="1173"/>
      <c r="BD13" s="1173"/>
      <c r="BE13" s="1173"/>
      <c r="BF13" s="1173"/>
      <c r="BG13" s="1173"/>
      <c r="BH13" s="1173"/>
      <c r="BI13" s="1173"/>
      <c r="BJ13" s="1173"/>
      <c r="BK13" s="1173"/>
      <c r="BL13" s="1173"/>
      <c r="BM13" s="1173"/>
      <c r="BN13" s="1173"/>
      <c r="BO13" s="1173"/>
      <c r="BP13" s="1173"/>
      <c r="BQ13" s="1190"/>
      <c r="BY13" s="1038"/>
    </row>
    <row r="14" spans="1:139" ht="12.75" customHeight="1">
      <c r="A14" s="1159" t="s">
        <v>771</v>
      </c>
      <c r="B14" s="1163"/>
      <c r="C14" s="1167" t="s">
        <v>33</v>
      </c>
      <c r="D14" s="1173"/>
      <c r="E14" s="1173"/>
      <c r="F14" s="1173"/>
      <c r="G14" s="1173"/>
      <c r="H14" s="1173"/>
      <c r="I14" s="1173"/>
      <c r="J14" s="1173"/>
      <c r="K14" s="1173"/>
      <c r="L14" s="1173"/>
      <c r="M14" s="1173"/>
      <c r="N14" s="1173"/>
      <c r="O14" s="1173"/>
      <c r="P14" s="1173"/>
      <c r="Q14" s="1173"/>
      <c r="R14" s="1173"/>
      <c r="S14" s="1173" t="s">
        <v>33</v>
      </c>
      <c r="T14" s="1173"/>
      <c r="U14" s="1173"/>
      <c r="V14" s="1173"/>
      <c r="W14" s="1173"/>
      <c r="X14" s="1173"/>
      <c r="Y14" s="1173"/>
      <c r="Z14" s="1173"/>
      <c r="AA14" s="1173"/>
      <c r="AB14" s="1173"/>
      <c r="AC14" s="1173"/>
      <c r="AD14" s="1173"/>
      <c r="AE14" s="1173"/>
      <c r="AF14" s="1173"/>
      <c r="AG14" s="1173"/>
      <c r="AH14" s="1173"/>
      <c r="AI14" s="1173"/>
      <c r="AJ14" s="1167" t="s">
        <v>33</v>
      </c>
      <c r="AK14" s="1173"/>
      <c r="AL14" s="1173"/>
      <c r="AM14" s="1173"/>
      <c r="AN14" s="1173"/>
      <c r="AO14" s="1173"/>
      <c r="AP14" s="1173"/>
      <c r="AQ14" s="1173"/>
      <c r="AR14" s="1173"/>
      <c r="AS14" s="1173"/>
      <c r="AT14" s="1173"/>
      <c r="AU14" s="1173"/>
      <c r="AV14" s="1173"/>
      <c r="AW14" s="1173"/>
      <c r="AX14" s="1173"/>
      <c r="AY14" s="1173"/>
      <c r="AZ14" s="1173" t="s">
        <v>33</v>
      </c>
      <c r="BA14" s="1173"/>
      <c r="BB14" s="1173"/>
      <c r="BC14" s="1173"/>
      <c r="BD14" s="1173"/>
      <c r="BE14" s="1173"/>
      <c r="BF14" s="1173"/>
      <c r="BG14" s="1173"/>
      <c r="BH14" s="1173"/>
      <c r="BI14" s="1173"/>
      <c r="BJ14" s="1173"/>
      <c r="BK14" s="1173"/>
      <c r="BL14" s="1173"/>
      <c r="BM14" s="1173"/>
      <c r="BN14" s="1173"/>
      <c r="BO14" s="1173"/>
      <c r="BP14" s="1173"/>
      <c r="BQ14" s="1190"/>
      <c r="BS14" s="44"/>
      <c r="BT14" s="44"/>
      <c r="BU14" s="44"/>
    </row>
    <row r="15" spans="1:139" ht="12.75" customHeight="1">
      <c r="A15" s="873" t="s">
        <v>705</v>
      </c>
      <c r="B15" s="1162"/>
      <c r="C15" s="1169">
        <v>47</v>
      </c>
      <c r="D15" s="1175"/>
      <c r="E15" s="1175"/>
      <c r="F15" s="1175"/>
      <c r="G15" s="1175"/>
      <c r="H15" s="1175"/>
      <c r="I15" s="1175"/>
      <c r="J15" s="1175"/>
      <c r="K15" s="1175"/>
      <c r="L15" s="1175"/>
      <c r="M15" s="1175"/>
      <c r="N15" s="1175"/>
      <c r="O15" s="1175"/>
      <c r="P15" s="1175"/>
      <c r="Q15" s="1175"/>
      <c r="R15" s="1175"/>
      <c r="S15" s="1175">
        <v>386</v>
      </c>
      <c r="T15" s="1175"/>
      <c r="U15" s="1175"/>
      <c r="V15" s="1175"/>
      <c r="W15" s="1175"/>
      <c r="X15" s="1175"/>
      <c r="Y15" s="1175"/>
      <c r="Z15" s="1175"/>
      <c r="AA15" s="1175"/>
      <c r="AB15" s="1175"/>
      <c r="AC15" s="1175"/>
      <c r="AD15" s="1175"/>
      <c r="AE15" s="1175"/>
      <c r="AF15" s="1175"/>
      <c r="AG15" s="1175"/>
      <c r="AH15" s="1175"/>
      <c r="AI15" s="1183"/>
      <c r="AJ15" s="1167">
        <v>10</v>
      </c>
      <c r="AK15" s="1173"/>
      <c r="AL15" s="1173"/>
      <c r="AM15" s="1173"/>
      <c r="AN15" s="1173"/>
      <c r="AO15" s="1173"/>
      <c r="AP15" s="1173"/>
      <c r="AQ15" s="1173"/>
      <c r="AR15" s="1173"/>
      <c r="AS15" s="1173"/>
      <c r="AT15" s="1173"/>
      <c r="AU15" s="1173"/>
      <c r="AV15" s="1173"/>
      <c r="AW15" s="1173"/>
      <c r="AX15" s="1173"/>
      <c r="AY15" s="1173"/>
      <c r="AZ15" s="1173">
        <v>251</v>
      </c>
      <c r="BA15" s="1173"/>
      <c r="BB15" s="1173"/>
      <c r="BC15" s="1173"/>
      <c r="BD15" s="1173"/>
      <c r="BE15" s="1173"/>
      <c r="BF15" s="1173"/>
      <c r="BG15" s="1173"/>
      <c r="BH15" s="1173"/>
      <c r="BI15" s="1173"/>
      <c r="BJ15" s="1173"/>
      <c r="BK15" s="1173"/>
      <c r="BL15" s="1173"/>
      <c r="BM15" s="1173"/>
      <c r="BN15" s="1173"/>
      <c r="BO15" s="1173"/>
      <c r="BP15" s="1173"/>
      <c r="BQ15" s="1190"/>
    </row>
    <row r="16" spans="1:139" ht="12.75" customHeight="1">
      <c r="A16" s="873" t="s">
        <v>1002</v>
      </c>
      <c r="B16" s="1162"/>
      <c r="C16" s="1169">
        <v>79</v>
      </c>
      <c r="D16" s="1175"/>
      <c r="E16" s="1175"/>
      <c r="F16" s="1175"/>
      <c r="G16" s="1175"/>
      <c r="H16" s="1175"/>
      <c r="I16" s="1175"/>
      <c r="J16" s="1175"/>
      <c r="K16" s="1175"/>
      <c r="L16" s="1175"/>
      <c r="M16" s="1175"/>
      <c r="N16" s="1175"/>
      <c r="O16" s="1175"/>
      <c r="P16" s="1175"/>
      <c r="Q16" s="1175"/>
      <c r="R16" s="1175"/>
      <c r="S16" s="1175">
        <v>90</v>
      </c>
      <c r="T16" s="1175"/>
      <c r="U16" s="1175"/>
      <c r="V16" s="1175"/>
      <c r="W16" s="1175"/>
      <c r="X16" s="1175"/>
      <c r="Y16" s="1175"/>
      <c r="Z16" s="1175"/>
      <c r="AA16" s="1175"/>
      <c r="AB16" s="1175"/>
      <c r="AC16" s="1175"/>
      <c r="AD16" s="1175"/>
      <c r="AE16" s="1175"/>
      <c r="AF16" s="1175"/>
      <c r="AG16" s="1175"/>
      <c r="AH16" s="1175"/>
      <c r="AI16" s="1183"/>
      <c r="AJ16" s="1167">
        <v>96</v>
      </c>
      <c r="AK16" s="1173"/>
      <c r="AL16" s="1173"/>
      <c r="AM16" s="1173"/>
      <c r="AN16" s="1173"/>
      <c r="AO16" s="1173"/>
      <c r="AP16" s="1173"/>
      <c r="AQ16" s="1173"/>
      <c r="AR16" s="1173"/>
      <c r="AS16" s="1173"/>
      <c r="AT16" s="1173"/>
      <c r="AU16" s="1173"/>
      <c r="AV16" s="1173"/>
      <c r="AW16" s="1173"/>
      <c r="AX16" s="1173"/>
      <c r="AY16" s="1173"/>
      <c r="AZ16" s="1173">
        <v>28</v>
      </c>
      <c r="BA16" s="1173"/>
      <c r="BB16" s="1173"/>
      <c r="BC16" s="1173"/>
      <c r="BD16" s="1173"/>
      <c r="BE16" s="1173"/>
      <c r="BF16" s="1173"/>
      <c r="BG16" s="1173"/>
      <c r="BH16" s="1173"/>
      <c r="BI16" s="1173"/>
      <c r="BJ16" s="1173"/>
      <c r="BK16" s="1173"/>
      <c r="BL16" s="1173"/>
      <c r="BM16" s="1173"/>
      <c r="BN16" s="1173"/>
      <c r="BO16" s="1173"/>
      <c r="BP16" s="1173"/>
      <c r="BQ16" s="1190"/>
    </row>
    <row r="17" spans="1:75" ht="12.75" customHeight="1">
      <c r="A17" s="873" t="s">
        <v>385</v>
      </c>
      <c r="B17" s="1164"/>
      <c r="C17" s="1169">
        <v>547</v>
      </c>
      <c r="D17" s="1176"/>
      <c r="E17" s="1176"/>
      <c r="F17" s="1176"/>
      <c r="G17" s="1176"/>
      <c r="H17" s="1176"/>
      <c r="I17" s="1176"/>
      <c r="J17" s="1176"/>
      <c r="K17" s="1176"/>
      <c r="L17" s="1176"/>
      <c r="M17" s="1176"/>
      <c r="N17" s="1176"/>
      <c r="O17" s="1176"/>
      <c r="P17" s="1176"/>
      <c r="Q17" s="1176"/>
      <c r="R17" s="1176"/>
      <c r="S17" s="1175">
        <v>138</v>
      </c>
      <c r="T17" s="1176"/>
      <c r="U17" s="1176"/>
      <c r="V17" s="1176"/>
      <c r="W17" s="1176"/>
      <c r="X17" s="1176"/>
      <c r="Y17" s="1176"/>
      <c r="Z17" s="1176"/>
      <c r="AA17" s="1176"/>
      <c r="AB17" s="1176"/>
      <c r="AC17" s="1176"/>
      <c r="AD17" s="1176"/>
      <c r="AE17" s="1176"/>
      <c r="AF17" s="1176"/>
      <c r="AG17" s="1176"/>
      <c r="AH17" s="1176"/>
      <c r="AI17" s="1184"/>
      <c r="AJ17" s="1167">
        <v>385</v>
      </c>
      <c r="AK17" s="1173"/>
      <c r="AL17" s="1173"/>
      <c r="AM17" s="1173"/>
      <c r="AN17" s="1173"/>
      <c r="AO17" s="1173"/>
      <c r="AP17" s="1173"/>
      <c r="AQ17" s="1173"/>
      <c r="AR17" s="1173"/>
      <c r="AS17" s="1173"/>
      <c r="AT17" s="1173"/>
      <c r="AU17" s="1173"/>
      <c r="AV17" s="1173"/>
      <c r="AW17" s="1173"/>
      <c r="AX17" s="1173"/>
      <c r="AY17" s="1173"/>
      <c r="AZ17" s="1173">
        <v>153</v>
      </c>
      <c r="BA17" s="1173"/>
      <c r="BB17" s="1173"/>
      <c r="BC17" s="1173"/>
      <c r="BD17" s="1173"/>
      <c r="BE17" s="1173"/>
      <c r="BF17" s="1173"/>
      <c r="BG17" s="1173"/>
      <c r="BH17" s="1173"/>
      <c r="BI17" s="1173"/>
      <c r="BJ17" s="1173"/>
      <c r="BK17" s="1173"/>
      <c r="BL17" s="1173"/>
      <c r="BM17" s="1173"/>
      <c r="BN17" s="1173"/>
      <c r="BO17" s="1173"/>
      <c r="BP17" s="1173"/>
      <c r="BQ17" s="1190"/>
    </row>
    <row r="18" spans="1:75" ht="12.2" customHeight="1">
      <c r="A18" s="1159" t="s">
        <v>307</v>
      </c>
      <c r="B18" s="1163"/>
      <c r="C18" s="1170">
        <v>0</v>
      </c>
      <c r="D18" s="1177"/>
      <c r="E18" s="1177"/>
      <c r="F18" s="1177"/>
      <c r="G18" s="1177"/>
      <c r="H18" s="1177"/>
      <c r="I18" s="1177"/>
      <c r="J18" s="1177"/>
      <c r="K18" s="1177"/>
      <c r="L18" s="1177"/>
      <c r="M18" s="1177"/>
      <c r="N18" s="1177"/>
      <c r="O18" s="1177"/>
      <c r="P18" s="1177"/>
      <c r="Q18" s="1177"/>
      <c r="R18" s="1177"/>
      <c r="S18" s="1173">
        <v>597</v>
      </c>
      <c r="T18" s="1173"/>
      <c r="U18" s="1173"/>
      <c r="V18" s="1173"/>
      <c r="W18" s="1173"/>
      <c r="X18" s="1173"/>
      <c r="Y18" s="1173"/>
      <c r="Z18" s="1173"/>
      <c r="AA18" s="1173"/>
      <c r="AB18" s="1173"/>
      <c r="AC18" s="1173"/>
      <c r="AD18" s="1173"/>
      <c r="AE18" s="1173"/>
      <c r="AF18" s="1173"/>
      <c r="AG18" s="1173"/>
      <c r="AH18" s="1173"/>
      <c r="AI18" s="1173"/>
      <c r="AJ18" s="1167" t="s">
        <v>33</v>
      </c>
      <c r="AK18" s="1173"/>
      <c r="AL18" s="1173"/>
      <c r="AM18" s="1173"/>
      <c r="AN18" s="1173"/>
      <c r="AO18" s="1173"/>
      <c r="AP18" s="1173"/>
      <c r="AQ18" s="1173"/>
      <c r="AR18" s="1173"/>
      <c r="AS18" s="1173"/>
      <c r="AT18" s="1173"/>
      <c r="AU18" s="1173"/>
      <c r="AV18" s="1173"/>
      <c r="AW18" s="1173"/>
      <c r="AX18" s="1173"/>
      <c r="AY18" s="1173"/>
      <c r="AZ18" s="1173" t="s">
        <v>33</v>
      </c>
      <c r="BA18" s="1173"/>
      <c r="BB18" s="1173"/>
      <c r="BC18" s="1173"/>
      <c r="BD18" s="1173"/>
      <c r="BE18" s="1173"/>
      <c r="BF18" s="1173"/>
      <c r="BG18" s="1173"/>
      <c r="BH18" s="1173"/>
      <c r="BI18" s="1173"/>
      <c r="BJ18" s="1173"/>
      <c r="BK18" s="1173"/>
      <c r="BL18" s="1173"/>
      <c r="BM18" s="1173"/>
      <c r="BN18" s="1173"/>
      <c r="BO18" s="1173"/>
      <c r="BP18" s="1173"/>
      <c r="BQ18" s="1190"/>
    </row>
    <row r="19" spans="1:75" ht="12.2" customHeight="1">
      <c r="A19" s="1159" t="s">
        <v>685</v>
      </c>
      <c r="B19" s="1163"/>
      <c r="C19" s="1169">
        <v>11</v>
      </c>
      <c r="D19" s="1176"/>
      <c r="E19" s="1176"/>
      <c r="F19" s="1176"/>
      <c r="G19" s="1176"/>
      <c r="H19" s="1176"/>
      <c r="I19" s="1176"/>
      <c r="J19" s="1176"/>
      <c r="K19" s="1176"/>
      <c r="L19" s="1176"/>
      <c r="M19" s="1176"/>
      <c r="N19" s="1176"/>
      <c r="O19" s="1176"/>
      <c r="P19" s="1176"/>
      <c r="Q19" s="1176"/>
      <c r="R19" s="1176"/>
      <c r="S19" s="1175">
        <v>567</v>
      </c>
      <c r="T19" s="1175"/>
      <c r="U19" s="1175"/>
      <c r="V19" s="1175"/>
      <c r="W19" s="1175"/>
      <c r="X19" s="1175"/>
      <c r="Y19" s="1175"/>
      <c r="Z19" s="1175"/>
      <c r="AA19" s="1175"/>
      <c r="AB19" s="1175"/>
      <c r="AC19" s="1175"/>
      <c r="AD19" s="1175"/>
      <c r="AE19" s="1175"/>
      <c r="AF19" s="1175"/>
      <c r="AG19" s="1175"/>
      <c r="AH19" s="1175"/>
      <c r="AI19" s="1183"/>
      <c r="AJ19" s="1167" t="s">
        <v>33</v>
      </c>
      <c r="AK19" s="1173"/>
      <c r="AL19" s="1173"/>
      <c r="AM19" s="1173"/>
      <c r="AN19" s="1173"/>
      <c r="AO19" s="1173"/>
      <c r="AP19" s="1173"/>
      <c r="AQ19" s="1173"/>
      <c r="AR19" s="1173"/>
      <c r="AS19" s="1173"/>
      <c r="AT19" s="1173"/>
      <c r="AU19" s="1173"/>
      <c r="AV19" s="1173"/>
      <c r="AW19" s="1173"/>
      <c r="AX19" s="1173"/>
      <c r="AY19" s="1173"/>
      <c r="AZ19" s="1173" t="s">
        <v>33</v>
      </c>
      <c r="BA19" s="1173"/>
      <c r="BB19" s="1173"/>
      <c r="BC19" s="1173"/>
      <c r="BD19" s="1173"/>
      <c r="BE19" s="1173"/>
      <c r="BF19" s="1173"/>
      <c r="BG19" s="1173"/>
      <c r="BH19" s="1173"/>
      <c r="BI19" s="1173"/>
      <c r="BJ19" s="1173"/>
      <c r="BK19" s="1173"/>
      <c r="BL19" s="1173"/>
      <c r="BM19" s="1173"/>
      <c r="BN19" s="1173"/>
      <c r="BO19" s="1173"/>
      <c r="BP19" s="1173"/>
      <c r="BQ19" s="1190"/>
    </row>
    <row r="20" spans="1:75" ht="12.2" customHeight="1">
      <c r="A20" s="1159" t="s">
        <v>444</v>
      </c>
      <c r="B20" s="1163"/>
      <c r="C20" s="1167">
        <v>2</v>
      </c>
      <c r="D20" s="1173"/>
      <c r="E20" s="1173"/>
      <c r="F20" s="1173"/>
      <c r="G20" s="1173"/>
      <c r="H20" s="1173"/>
      <c r="I20" s="1173"/>
      <c r="J20" s="1173"/>
      <c r="K20" s="1173"/>
      <c r="L20" s="1173"/>
      <c r="M20" s="1173"/>
      <c r="N20" s="1173"/>
      <c r="O20" s="1173"/>
      <c r="P20" s="1173"/>
      <c r="Q20" s="1173"/>
      <c r="R20" s="1173"/>
      <c r="S20" s="1173">
        <v>1362</v>
      </c>
      <c r="T20" s="1173"/>
      <c r="U20" s="1173"/>
      <c r="V20" s="1173"/>
      <c r="W20" s="1173"/>
      <c r="X20" s="1173"/>
      <c r="Y20" s="1173"/>
      <c r="Z20" s="1173"/>
      <c r="AA20" s="1173"/>
      <c r="AB20" s="1173"/>
      <c r="AC20" s="1173"/>
      <c r="AD20" s="1173"/>
      <c r="AE20" s="1173"/>
      <c r="AF20" s="1173"/>
      <c r="AG20" s="1173"/>
      <c r="AH20" s="1173"/>
      <c r="AI20" s="1173"/>
      <c r="AJ20" s="1167">
        <v>3</v>
      </c>
      <c r="AK20" s="1173"/>
      <c r="AL20" s="1173"/>
      <c r="AM20" s="1173"/>
      <c r="AN20" s="1173"/>
      <c r="AO20" s="1173"/>
      <c r="AP20" s="1173"/>
      <c r="AQ20" s="1173"/>
      <c r="AR20" s="1173"/>
      <c r="AS20" s="1173"/>
      <c r="AT20" s="1173"/>
      <c r="AU20" s="1173"/>
      <c r="AV20" s="1173"/>
      <c r="AW20" s="1173"/>
      <c r="AX20" s="1173"/>
      <c r="AY20" s="1173"/>
      <c r="AZ20" s="1173">
        <v>1335</v>
      </c>
      <c r="BA20" s="1173"/>
      <c r="BB20" s="1173"/>
      <c r="BC20" s="1173"/>
      <c r="BD20" s="1173"/>
      <c r="BE20" s="1173"/>
      <c r="BF20" s="1173"/>
      <c r="BG20" s="1173"/>
      <c r="BH20" s="1173"/>
      <c r="BI20" s="1173"/>
      <c r="BJ20" s="1173"/>
      <c r="BK20" s="1173"/>
      <c r="BL20" s="1173"/>
      <c r="BM20" s="1173"/>
      <c r="BN20" s="1173"/>
      <c r="BO20" s="1173"/>
      <c r="BP20" s="1173"/>
      <c r="BQ20" s="1190"/>
    </row>
    <row r="21" spans="1:75" ht="12.2" customHeight="1">
      <c r="A21" s="1160" t="s">
        <v>73</v>
      </c>
      <c r="B21" s="1165"/>
      <c r="C21" s="1170">
        <v>0</v>
      </c>
      <c r="D21" s="1177"/>
      <c r="E21" s="1177"/>
      <c r="F21" s="1177"/>
      <c r="G21" s="1177"/>
      <c r="H21" s="1177"/>
      <c r="I21" s="1177"/>
      <c r="J21" s="1177"/>
      <c r="K21" s="1177"/>
      <c r="L21" s="1177"/>
      <c r="M21" s="1177"/>
      <c r="N21" s="1177"/>
      <c r="O21" s="1177"/>
      <c r="P21" s="1177"/>
      <c r="Q21" s="1177"/>
      <c r="R21" s="1177"/>
      <c r="S21" s="1180">
        <v>1154</v>
      </c>
      <c r="T21" s="1180"/>
      <c r="U21" s="1180"/>
      <c r="V21" s="1180"/>
      <c r="W21" s="1180"/>
      <c r="X21" s="1180"/>
      <c r="Y21" s="1180"/>
      <c r="Z21" s="1180"/>
      <c r="AA21" s="1180"/>
      <c r="AB21" s="1180"/>
      <c r="AC21" s="1180"/>
      <c r="AD21" s="1180"/>
      <c r="AE21" s="1180"/>
      <c r="AF21" s="1180"/>
      <c r="AG21" s="1180"/>
      <c r="AH21" s="1180"/>
      <c r="AI21" s="1185"/>
      <c r="AJ21" s="1186" t="s">
        <v>33</v>
      </c>
      <c r="AK21" s="1180"/>
      <c r="AL21" s="1180"/>
      <c r="AM21" s="1180"/>
      <c r="AN21" s="1180"/>
      <c r="AO21" s="1180"/>
      <c r="AP21" s="1180"/>
      <c r="AQ21" s="1180"/>
      <c r="AR21" s="1180"/>
      <c r="AS21" s="1180"/>
      <c r="AT21" s="1180"/>
      <c r="AU21" s="1180"/>
      <c r="AV21" s="1180"/>
      <c r="AW21" s="1180"/>
      <c r="AX21" s="1180"/>
      <c r="AY21" s="1180"/>
      <c r="AZ21" s="1180" t="s">
        <v>33</v>
      </c>
      <c r="BA21" s="1180"/>
      <c r="BB21" s="1180"/>
      <c r="BC21" s="1180"/>
      <c r="BD21" s="1180"/>
      <c r="BE21" s="1180"/>
      <c r="BF21" s="1180"/>
      <c r="BG21" s="1180"/>
      <c r="BH21" s="1180"/>
      <c r="BI21" s="1180"/>
      <c r="BJ21" s="1180"/>
      <c r="BK21" s="1180"/>
      <c r="BL21" s="1180"/>
      <c r="BM21" s="1180"/>
      <c r="BN21" s="1180"/>
      <c r="BO21" s="1180"/>
      <c r="BP21" s="1180"/>
      <c r="BQ21" s="1190"/>
    </row>
    <row r="22" spans="1:75" ht="12.75" customHeight="1">
      <c r="A22" s="1161" t="s">
        <v>471</v>
      </c>
      <c r="B22" s="8"/>
      <c r="C22" s="1171"/>
      <c r="D22" s="1171"/>
      <c r="E22" s="1171"/>
      <c r="F22" s="1171"/>
      <c r="G22" s="1171"/>
      <c r="H22" s="1171"/>
      <c r="I22" s="1171"/>
      <c r="J22" s="1171"/>
      <c r="K22" s="1171"/>
      <c r="L22" s="1171"/>
      <c r="M22" s="1171"/>
      <c r="N22" s="1171"/>
      <c r="O22" s="1171"/>
      <c r="P22" s="1171"/>
      <c r="Q22" s="1171"/>
      <c r="R22" s="1171"/>
      <c r="S22" s="1171">
        <v>20</v>
      </c>
      <c r="T22" s="1171"/>
      <c r="U22" s="1171"/>
      <c r="V22" s="1171"/>
      <c r="W22" s="1171"/>
      <c r="X22" s="1171"/>
      <c r="Y22" s="1171"/>
      <c r="Z22" s="1171"/>
      <c r="AA22" s="1181"/>
      <c r="AB22" s="1181"/>
      <c r="AC22" s="1181"/>
      <c r="AD22" s="1181"/>
      <c r="AE22" s="1181"/>
      <c r="AF22" s="1181"/>
      <c r="AG22" s="1181"/>
      <c r="AH22" s="1181"/>
      <c r="AI22" s="1181"/>
      <c r="AJ22" s="1187"/>
      <c r="AK22" s="1187"/>
      <c r="AL22" s="1187"/>
      <c r="AM22" s="1187"/>
      <c r="AN22" s="1187"/>
      <c r="AO22" s="1187"/>
      <c r="AP22" s="1187"/>
      <c r="AQ22" s="1187"/>
      <c r="AR22" s="1187"/>
      <c r="AS22" s="1187"/>
      <c r="AT22" s="1187"/>
      <c r="AU22" s="1187"/>
      <c r="AV22" s="1187"/>
      <c r="AW22" s="1187"/>
      <c r="AX22" s="1187"/>
      <c r="AY22" s="1187"/>
      <c r="AZ22" s="1187"/>
      <c r="BA22" s="1187"/>
      <c r="BB22" s="1187"/>
      <c r="BC22" s="1187"/>
      <c r="BD22" s="1187"/>
      <c r="BE22" s="1187"/>
      <c r="BF22" s="1187"/>
      <c r="BG22" s="1187"/>
      <c r="BH22" s="1187"/>
      <c r="BI22" s="1187"/>
      <c r="BJ22" s="1187"/>
      <c r="BK22" s="1187"/>
      <c r="BL22" s="1187"/>
      <c r="BM22" s="1187"/>
      <c r="BN22" s="1187"/>
      <c r="BO22" s="1187"/>
      <c r="BP22" s="1187"/>
      <c r="BQ22" s="1190"/>
      <c r="BW22" s="964"/>
    </row>
    <row r="23" spans="1:75" ht="9.75" customHeight="1">
      <c r="A23" s="1027"/>
      <c r="B23" s="1166"/>
      <c r="C23" s="1172"/>
      <c r="D23" s="1172"/>
      <c r="E23" s="1172"/>
      <c r="F23" s="1172"/>
      <c r="G23" s="1172"/>
      <c r="H23" s="1172"/>
      <c r="I23" s="1172"/>
      <c r="J23" s="1172"/>
      <c r="K23" s="1172"/>
      <c r="L23" s="1172"/>
      <c r="M23" s="1172"/>
      <c r="N23" s="1172"/>
      <c r="O23" s="1172"/>
      <c r="P23" s="1172"/>
      <c r="Q23" s="1172"/>
      <c r="R23" s="1172"/>
      <c r="S23" s="1172"/>
      <c r="T23" s="1172"/>
      <c r="U23" s="1172"/>
      <c r="V23" s="1172"/>
      <c r="W23" s="1172"/>
      <c r="X23" s="1172"/>
      <c r="Y23" s="1172"/>
      <c r="Z23" s="1172"/>
      <c r="AA23" s="1182"/>
      <c r="AB23" s="1182"/>
      <c r="AC23" s="1182"/>
      <c r="AD23" s="1182"/>
      <c r="AE23" s="1182"/>
      <c r="AF23" s="1182"/>
      <c r="AG23" s="1182"/>
      <c r="AH23" s="1182"/>
      <c r="AI23" s="1182"/>
      <c r="AJ23" s="1172"/>
      <c r="AK23" s="1172"/>
      <c r="AL23" s="1172"/>
      <c r="AM23" s="1172"/>
      <c r="AN23" s="1172"/>
      <c r="AO23" s="1172"/>
      <c r="AP23" s="1172"/>
      <c r="AQ23" s="1172"/>
      <c r="AR23" s="1172"/>
      <c r="AS23" s="1172"/>
      <c r="AT23" s="1172"/>
      <c r="AU23" s="1172"/>
      <c r="AV23" s="1172"/>
      <c r="AW23" s="1172"/>
      <c r="AX23" s="1172"/>
      <c r="AY23" s="1172"/>
      <c r="AZ23" s="1172"/>
      <c r="BA23" s="1172"/>
      <c r="BB23" s="1172"/>
      <c r="BC23" s="1172"/>
      <c r="BD23" s="1172"/>
      <c r="BE23" s="1172"/>
      <c r="BF23" s="1172"/>
      <c r="BG23" s="1172"/>
      <c r="BH23" s="1172"/>
      <c r="BI23" s="1172"/>
      <c r="BJ23" s="1172"/>
      <c r="BK23" s="1172"/>
      <c r="BL23" s="1172"/>
      <c r="BM23" s="1172"/>
      <c r="BN23" s="1172"/>
      <c r="BO23" s="1172"/>
      <c r="BP23" s="1172"/>
      <c r="BQ23" s="1172"/>
      <c r="BW23" s="964"/>
    </row>
    <row r="31" spans="1:75">
      <c r="G31" s="961"/>
    </row>
  </sheetData>
  <mergeCells count="91">
    <mergeCell ref="C5:AI5"/>
    <mergeCell ref="AJ5:BP5"/>
    <mergeCell ref="C6:R6"/>
    <mergeCell ref="S6:AI6"/>
    <mergeCell ref="AJ6:AY6"/>
    <mergeCell ref="AZ6:BP6"/>
    <mergeCell ref="A7:B7"/>
    <mergeCell ref="C7:R7"/>
    <mergeCell ref="S7:AI7"/>
    <mergeCell ref="AJ7:AY7"/>
    <mergeCell ref="AZ7:BP7"/>
    <mergeCell ref="A8:B8"/>
    <mergeCell ref="C8:R8"/>
    <mergeCell ref="S8:AI8"/>
    <mergeCell ref="AJ8:AY8"/>
    <mergeCell ref="AZ8:BP8"/>
    <mergeCell ref="A9:B9"/>
    <mergeCell ref="C9:R9"/>
    <mergeCell ref="S9:AI9"/>
    <mergeCell ref="AJ9:AY9"/>
    <mergeCell ref="AZ9:BP9"/>
    <mergeCell ref="A10:B10"/>
    <mergeCell ref="C10:R10"/>
    <mergeCell ref="S10:AI10"/>
    <mergeCell ref="AJ10:AY10"/>
    <mergeCell ref="AZ10:BP10"/>
    <mergeCell ref="CK10:DA10"/>
    <mergeCell ref="DB10:DQ10"/>
    <mergeCell ref="DR10:EH10"/>
    <mergeCell ref="A11:B11"/>
    <mergeCell ref="C11:R11"/>
    <mergeCell ref="S11:AI11"/>
    <mergeCell ref="AJ11:AY11"/>
    <mergeCell ref="AZ11:BP11"/>
    <mergeCell ref="CK11:DA11"/>
    <mergeCell ref="DB11:DQ11"/>
    <mergeCell ref="DR11:EH11"/>
    <mergeCell ref="A12:B12"/>
    <mergeCell ref="C12:R12"/>
    <mergeCell ref="S12:AI12"/>
    <mergeCell ref="AJ12:AY12"/>
    <mergeCell ref="AZ12:BP12"/>
    <mergeCell ref="CK12:DA12"/>
    <mergeCell ref="DB12:DQ12"/>
    <mergeCell ref="DR12:EH12"/>
    <mergeCell ref="A13:B13"/>
    <mergeCell ref="C13:R13"/>
    <mergeCell ref="S13:AI13"/>
    <mergeCell ref="AJ13:AY13"/>
    <mergeCell ref="AZ13:BP13"/>
    <mergeCell ref="A14:B14"/>
    <mergeCell ref="C14:R14"/>
    <mergeCell ref="S14:AI14"/>
    <mergeCell ref="AJ14:AY14"/>
    <mergeCell ref="AZ14:BP14"/>
    <mergeCell ref="A15:B15"/>
    <mergeCell ref="C15:R15"/>
    <mergeCell ref="S15:AI15"/>
    <mergeCell ref="AJ15:AY15"/>
    <mergeCell ref="AZ15:BP15"/>
    <mergeCell ref="A16:B16"/>
    <mergeCell ref="C16:R16"/>
    <mergeCell ref="S16:AI16"/>
    <mergeCell ref="AJ16:AY16"/>
    <mergeCell ref="AZ16:BP16"/>
    <mergeCell ref="A17:B17"/>
    <mergeCell ref="C17:R17"/>
    <mergeCell ref="S17:AI17"/>
    <mergeCell ref="AJ17:AY17"/>
    <mergeCell ref="AZ17:BP17"/>
    <mergeCell ref="A18:B18"/>
    <mergeCell ref="C18:R18"/>
    <mergeCell ref="S18:AI18"/>
    <mergeCell ref="AJ18:AY18"/>
    <mergeCell ref="AZ18:BP18"/>
    <mergeCell ref="A19:B19"/>
    <mergeCell ref="C19:R19"/>
    <mergeCell ref="S19:AI19"/>
    <mergeCell ref="AJ19:AY19"/>
    <mergeCell ref="AZ19:BP19"/>
    <mergeCell ref="A20:B20"/>
    <mergeCell ref="C20:R20"/>
    <mergeCell ref="S20:AI20"/>
    <mergeCell ref="AJ20:AY20"/>
    <mergeCell ref="AZ20:BP20"/>
    <mergeCell ref="A21:B21"/>
    <mergeCell ref="C21:R21"/>
    <mergeCell ref="S21:AI21"/>
    <mergeCell ref="AJ21:AY21"/>
    <mergeCell ref="AZ21:BP21"/>
    <mergeCell ref="A5:B6"/>
  </mergeCells>
  <phoneticPr fontId="39"/>
  <dataValidations count="1">
    <dataValidation imeMode="off" allowBlank="1" showDropDown="0" showInputMessage="1" showErrorMessage="1" sqref="BV65498:CA65504 LR65498:LW65504 VN65498:VS65504 AFJ65498:AFO65504 APF65498:APK65504 AZB65498:AZG65504 BIX65498:BJC65504 BST65498:BSY65504 CCP65498:CCU65504 CML65498:CMQ65504 CWH65498:CWM65504 DGD65498:DGI65504 DPZ65498:DQE65504 DZV65498:EAA65504 EJR65498:EJW65504 ETN65498:ETS65504 FDJ65498:FDO65504 FNF65498:FNK65504 FXB65498:FXG65504 GGX65498:GHC65504 GQT65498:GQY65504 HAP65498:HAU65504 HKL65498:HKQ65504 HUH65498:HUM65504 IED65498:IEI65504 INZ65498:IOE65504 IXV65498:IYA65504 JHR65498:JHW65504 JRN65498:JRS65504 KBJ65498:KBO65504 KLF65498:KLK65504 KVB65498:KVG65504 LEX65498:LFC65504 LOT65498:LOY65504 LYP65498:LYU65504 MIL65498:MIQ65504 MSH65498:MSM65504 NCD65498:NCI65504 NLZ65498:NME65504 NVV65498:NWA65504 OFR65498:OFW65504 OPN65498:OPS65504 OZJ65498:OZO65504 PJF65498:PJK65504 PTB65498:PTG65504 QCX65498:QDC65504 QMT65498:QMY65504 QWP65498:QWU65504 RGL65498:RGQ65504 RQH65498:RQM65504 SAD65498:SAI65504 SJZ65498:SKE65504 STV65498:SUA65504 TDR65498:TDW65504 TNN65498:TNS65504 TXJ65498:TXO65504 UHF65498:UHK65504 URB65498:URG65504 VAX65498:VBC65504 VKT65498:VKY65504 VUP65498:VUU65504 WEL65498:WEQ65504 WOH65498:WOM65504 WYD65498:WYI65504 BV131034:CA131040 LR131034:LW131040 VN131034:VS131040 AFJ131034:AFO131040 APF131034:APK131040 AZB131034:AZG131040 BIX131034:BJC131040 BST131034:BSY131040 CCP131034:CCU131040 CML131034:CMQ131040 CWH131034:CWM131040 DGD131034:DGI131040 DPZ131034:DQE131040 DZV131034:EAA131040 EJR131034:EJW131040 ETN131034:ETS131040 FDJ131034:FDO131040 FNF131034:FNK131040 FXB131034:FXG131040 GGX131034:GHC131040 GQT131034:GQY131040 HAP131034:HAU131040 HKL131034:HKQ131040 HUH131034:HUM131040 IED131034:IEI131040 INZ131034:IOE131040 IXV131034:IYA131040 JHR131034:JHW131040 JRN131034:JRS131040 KBJ131034:KBO131040 KLF131034:KLK131040 KVB131034:KVG131040 LEX131034:LFC131040 LOT131034:LOY131040 LYP131034:LYU131040 MIL131034:MIQ131040 MSH131034:MSM131040 NCD131034:NCI131040 NLZ131034:NME131040 NVV131034:NWA131040 OFR131034:OFW131040 OPN131034:OPS131040 OZJ131034:OZO131040 PJF131034:PJK131040 PTB131034:PTG131040 QCX131034:QDC131040 QMT131034:QMY131040 QWP131034:QWU131040 RGL131034:RGQ131040 RQH131034:RQM131040 SAD131034:SAI131040 SJZ131034:SKE131040 STV131034:SUA131040 TDR131034:TDW131040 TNN131034:TNS131040 TXJ131034:TXO131040 UHF131034:UHK131040 URB131034:URG131040 VAX131034:VBC131040 VKT131034:VKY131040 VUP131034:VUU131040 WEL131034:WEQ131040 WOH131034:WOM131040 WYD131034:WYI131040 BV196570:CA196576 LR196570:LW196576 VN196570:VS196576 AFJ196570:AFO196576 APF196570:APK196576 AZB196570:AZG196576 BIX196570:BJC196576 BST196570:BSY196576 CCP196570:CCU196576 CML196570:CMQ196576 CWH196570:CWM196576 DGD196570:DGI196576 DPZ196570:DQE196576 DZV196570:EAA196576 EJR196570:EJW196576 ETN196570:ETS196576 FDJ196570:FDO196576 FNF196570:FNK196576 FXB196570:FXG196576 GGX196570:GHC196576 GQT196570:GQY196576 HAP196570:HAU196576 HKL196570:HKQ196576 HUH196570:HUM196576 IED196570:IEI196576 INZ196570:IOE196576 IXV196570:IYA196576 JHR196570:JHW196576 JRN196570:JRS196576 KBJ196570:KBO196576 KLF196570:KLK196576 KVB196570:KVG196576 LEX196570:LFC196576 LOT196570:LOY196576 LYP196570:LYU196576 MIL196570:MIQ196576 MSH196570:MSM196576 NCD196570:NCI196576 NLZ196570:NME196576 NVV196570:NWA196576 OFR196570:OFW196576 OPN196570:OPS196576 OZJ196570:OZO196576 PJF196570:PJK196576 PTB196570:PTG196576 QCX196570:QDC196576 QMT196570:QMY196576 QWP196570:QWU196576 RGL196570:RGQ196576 RQH196570:RQM196576 SAD196570:SAI196576 SJZ196570:SKE196576 STV196570:SUA196576 TDR196570:TDW196576 TNN196570:TNS196576 TXJ196570:TXO196576 UHF196570:UHK196576 URB196570:URG196576 VAX196570:VBC196576 VKT196570:VKY196576 VUP196570:VUU196576 WEL196570:WEQ196576 WOH196570:WOM196576 WYD196570:WYI196576 BV262106:CA262112 LR262106:LW262112 VN262106:VS262112 AFJ262106:AFO262112 APF262106:APK262112 AZB262106:AZG262112 BIX262106:BJC262112 BST262106:BSY262112 CCP262106:CCU262112 CML262106:CMQ262112 CWH262106:CWM262112 DGD262106:DGI262112 DPZ262106:DQE262112 DZV262106:EAA262112 EJR262106:EJW262112 ETN262106:ETS262112 FDJ262106:FDO262112 FNF262106:FNK262112 FXB262106:FXG262112 GGX262106:GHC262112 GQT262106:GQY262112 HAP262106:HAU262112 HKL262106:HKQ262112 HUH262106:HUM262112 IED262106:IEI262112 INZ262106:IOE262112 IXV262106:IYA262112 JHR262106:JHW262112 JRN262106:JRS262112 KBJ262106:KBO262112 KLF262106:KLK262112 KVB262106:KVG262112 LEX262106:LFC262112 LOT262106:LOY262112 LYP262106:LYU262112 MIL262106:MIQ262112 MSH262106:MSM262112 NCD262106:NCI262112 NLZ262106:NME262112 NVV262106:NWA262112 OFR262106:OFW262112 OPN262106:OPS262112 OZJ262106:OZO262112 PJF262106:PJK262112 PTB262106:PTG262112 QCX262106:QDC262112 QMT262106:QMY262112 QWP262106:QWU262112 RGL262106:RGQ262112 RQH262106:RQM262112 SAD262106:SAI262112 SJZ262106:SKE262112 STV262106:SUA262112 TDR262106:TDW262112 TNN262106:TNS262112 TXJ262106:TXO262112 UHF262106:UHK262112 URB262106:URG262112 VAX262106:VBC262112 VKT262106:VKY262112 VUP262106:VUU262112 WEL262106:WEQ262112 WOH262106:WOM262112 WYD262106:WYI262112 BV327642:CA327648 LR327642:LW327648 VN327642:VS327648 AFJ327642:AFO327648 APF327642:APK327648 AZB327642:AZG327648 BIX327642:BJC327648 BST327642:BSY327648 CCP327642:CCU327648 CML327642:CMQ327648 CWH327642:CWM327648 DGD327642:DGI327648 DPZ327642:DQE327648 DZV327642:EAA327648 EJR327642:EJW327648 ETN327642:ETS327648 FDJ327642:FDO327648 FNF327642:FNK327648 FXB327642:FXG327648 GGX327642:GHC327648 GQT327642:GQY327648 HAP327642:HAU327648 HKL327642:HKQ327648 HUH327642:HUM327648 IED327642:IEI327648 INZ327642:IOE327648 IXV327642:IYA327648 JHR327642:JHW327648 JRN327642:JRS327648 KBJ327642:KBO327648 KLF327642:KLK327648 KVB327642:KVG327648 LEX327642:LFC327648 LOT327642:LOY327648 LYP327642:LYU327648 MIL327642:MIQ327648 MSH327642:MSM327648 NCD327642:NCI327648 NLZ327642:NME327648 NVV327642:NWA327648 OFR327642:OFW327648 OPN327642:OPS327648 OZJ327642:OZO327648 PJF327642:PJK327648 PTB327642:PTG327648 QCX327642:QDC327648 QMT327642:QMY327648 QWP327642:QWU327648 RGL327642:RGQ327648 RQH327642:RQM327648 SAD327642:SAI327648 SJZ327642:SKE327648 STV327642:SUA327648 TDR327642:TDW327648 TNN327642:TNS327648 TXJ327642:TXO327648 UHF327642:UHK327648 URB327642:URG327648 VAX327642:VBC327648 VKT327642:VKY327648 VUP327642:VUU327648 WEL327642:WEQ327648 WOH327642:WOM327648 WYD327642:WYI327648 BV393178:CA393184 LR393178:LW393184 VN393178:VS393184 AFJ393178:AFO393184 APF393178:APK393184 AZB393178:AZG393184 BIX393178:BJC393184 BST393178:BSY393184 CCP393178:CCU393184 CML393178:CMQ393184 CWH393178:CWM393184 DGD393178:DGI393184 DPZ393178:DQE393184 DZV393178:EAA393184 EJR393178:EJW393184 ETN393178:ETS393184 FDJ393178:FDO393184 FNF393178:FNK393184 FXB393178:FXG393184 GGX393178:GHC393184 GQT393178:GQY393184 HAP393178:HAU393184 HKL393178:HKQ393184 HUH393178:HUM393184 IED393178:IEI393184 INZ393178:IOE393184 IXV393178:IYA393184 JHR393178:JHW393184 JRN393178:JRS393184 KBJ393178:KBO393184 KLF393178:KLK393184 KVB393178:KVG393184 LEX393178:LFC393184 LOT393178:LOY393184 LYP393178:LYU393184 MIL393178:MIQ393184 MSH393178:MSM393184 NCD393178:NCI393184 NLZ393178:NME393184 NVV393178:NWA393184 OFR393178:OFW393184 OPN393178:OPS393184 OZJ393178:OZO393184 PJF393178:PJK393184 PTB393178:PTG393184 QCX393178:QDC393184 QMT393178:QMY393184 QWP393178:QWU393184 RGL393178:RGQ393184 RQH393178:RQM393184 SAD393178:SAI393184 SJZ393178:SKE393184 STV393178:SUA393184 TDR393178:TDW393184 TNN393178:TNS393184 TXJ393178:TXO393184 UHF393178:UHK393184 URB393178:URG393184 VAX393178:VBC393184 VKT393178:VKY393184 VUP393178:VUU393184 WEL393178:WEQ393184 WOH393178:WOM393184 WYD393178:WYI393184 BV458714:CA458720 LR458714:LW458720 VN458714:VS458720 AFJ458714:AFO458720 APF458714:APK458720 AZB458714:AZG458720 BIX458714:BJC458720 BST458714:BSY458720 CCP458714:CCU458720 CML458714:CMQ458720 CWH458714:CWM458720 DGD458714:DGI458720 DPZ458714:DQE458720 DZV458714:EAA458720 EJR458714:EJW458720 ETN458714:ETS458720 FDJ458714:FDO458720 FNF458714:FNK458720 FXB458714:FXG458720 GGX458714:GHC458720 GQT458714:GQY458720 HAP458714:HAU458720 HKL458714:HKQ458720 HUH458714:HUM458720 IED458714:IEI458720 INZ458714:IOE458720 IXV458714:IYA458720 JHR458714:JHW458720 JRN458714:JRS458720 KBJ458714:KBO458720 KLF458714:KLK458720 KVB458714:KVG458720 LEX458714:LFC458720 LOT458714:LOY458720 LYP458714:LYU458720 MIL458714:MIQ458720 MSH458714:MSM458720 NCD458714:NCI458720 NLZ458714:NME458720 NVV458714:NWA458720 OFR458714:OFW458720 OPN458714:OPS458720 OZJ458714:OZO458720 PJF458714:PJK458720 PTB458714:PTG458720 QCX458714:QDC458720 QMT458714:QMY458720 QWP458714:QWU458720 RGL458714:RGQ458720 RQH458714:RQM458720 SAD458714:SAI458720 SJZ458714:SKE458720 STV458714:SUA458720 TDR458714:TDW458720 TNN458714:TNS458720 TXJ458714:TXO458720 UHF458714:UHK458720 URB458714:URG458720 VAX458714:VBC458720 VKT458714:VKY458720 VUP458714:VUU458720 WEL458714:WEQ458720 WOH458714:WOM458720 WYD458714:WYI458720 BV524250:CA524256 LR524250:LW524256 VN524250:VS524256 AFJ524250:AFO524256 APF524250:APK524256 AZB524250:AZG524256 BIX524250:BJC524256 BST524250:BSY524256 CCP524250:CCU524256 CML524250:CMQ524256 CWH524250:CWM524256 DGD524250:DGI524256 DPZ524250:DQE524256 DZV524250:EAA524256 EJR524250:EJW524256 ETN524250:ETS524256 FDJ524250:FDO524256 FNF524250:FNK524256 FXB524250:FXG524256 GGX524250:GHC524256 GQT524250:GQY524256 HAP524250:HAU524256 HKL524250:HKQ524256 HUH524250:HUM524256 IED524250:IEI524256 INZ524250:IOE524256 IXV524250:IYA524256 JHR524250:JHW524256 JRN524250:JRS524256 KBJ524250:KBO524256 KLF524250:KLK524256 KVB524250:KVG524256 LEX524250:LFC524256 LOT524250:LOY524256 LYP524250:LYU524256 MIL524250:MIQ524256 MSH524250:MSM524256 NCD524250:NCI524256 NLZ524250:NME524256 NVV524250:NWA524256 OFR524250:OFW524256 OPN524250:OPS524256 OZJ524250:OZO524256 PJF524250:PJK524256 PTB524250:PTG524256 QCX524250:QDC524256 QMT524250:QMY524256 QWP524250:QWU524256 RGL524250:RGQ524256 RQH524250:RQM524256 SAD524250:SAI524256 SJZ524250:SKE524256 STV524250:SUA524256 TDR524250:TDW524256 TNN524250:TNS524256 TXJ524250:TXO524256 UHF524250:UHK524256 URB524250:URG524256 VAX524250:VBC524256 VKT524250:VKY524256 VUP524250:VUU524256 WEL524250:WEQ524256 WOH524250:WOM524256 WYD524250:WYI524256 BV589786:CA589792 LR589786:LW589792 VN589786:VS589792 AFJ589786:AFO589792 APF589786:APK589792 AZB589786:AZG589792 BIX589786:BJC589792 BST589786:BSY589792 CCP589786:CCU589792 CML589786:CMQ589792 CWH589786:CWM589792 DGD589786:DGI589792 DPZ589786:DQE589792 DZV589786:EAA589792 EJR589786:EJW589792 ETN589786:ETS589792 FDJ589786:FDO589792 FNF589786:FNK589792 FXB589786:FXG589792 GGX589786:GHC589792 GQT589786:GQY589792 HAP589786:HAU589792 HKL589786:HKQ589792 HUH589786:HUM589792 IED589786:IEI589792 INZ589786:IOE589792 IXV589786:IYA589792 JHR589786:JHW589792 JRN589786:JRS589792 KBJ589786:KBO589792 KLF589786:KLK589792 KVB589786:KVG589792 LEX589786:LFC589792 LOT589786:LOY589792 LYP589786:LYU589792 MIL589786:MIQ589792 MSH589786:MSM589792 NCD589786:NCI589792 NLZ589786:NME589792 NVV589786:NWA589792 OFR589786:OFW589792 OPN589786:OPS589792 OZJ589786:OZO589792 PJF589786:PJK589792 PTB589786:PTG589792 QCX589786:QDC589792 QMT589786:QMY589792 QWP589786:QWU589792 RGL589786:RGQ589792 RQH589786:RQM589792 SAD589786:SAI589792 SJZ589786:SKE589792 STV589786:SUA589792 TDR589786:TDW589792 TNN589786:TNS589792 TXJ589786:TXO589792 UHF589786:UHK589792 URB589786:URG589792 VAX589786:VBC589792 VKT589786:VKY589792 VUP589786:VUU589792 WEL589786:WEQ589792 WOH589786:WOM589792 WYD589786:WYI589792 BV655322:CA655328 LR655322:LW655328 VN655322:VS655328 AFJ655322:AFO655328 APF655322:APK655328 AZB655322:AZG655328 BIX655322:BJC655328 BST655322:BSY655328 CCP655322:CCU655328 CML655322:CMQ655328 CWH655322:CWM655328 DGD655322:DGI655328 DPZ655322:DQE655328 DZV655322:EAA655328 EJR655322:EJW655328 ETN655322:ETS655328 FDJ655322:FDO655328 FNF655322:FNK655328 FXB655322:FXG655328 GGX655322:GHC655328 GQT655322:GQY655328 HAP655322:HAU655328 HKL655322:HKQ655328 HUH655322:HUM655328 IED655322:IEI655328 INZ655322:IOE655328 IXV655322:IYA655328 JHR655322:JHW655328 JRN655322:JRS655328 KBJ655322:KBO655328 KLF655322:KLK655328 KVB655322:KVG655328 LEX655322:LFC655328 LOT655322:LOY655328 LYP655322:LYU655328 MIL655322:MIQ655328 MSH655322:MSM655328 NCD655322:NCI655328 NLZ655322:NME655328 NVV655322:NWA655328 OFR655322:OFW655328 OPN655322:OPS655328 OZJ655322:OZO655328 PJF655322:PJK655328 PTB655322:PTG655328 QCX655322:QDC655328 QMT655322:QMY655328 QWP655322:QWU655328 RGL655322:RGQ655328 RQH655322:RQM655328 SAD655322:SAI655328 SJZ655322:SKE655328 STV655322:SUA655328 TDR655322:TDW655328 TNN655322:TNS655328 TXJ655322:TXO655328 UHF655322:UHK655328 URB655322:URG655328 VAX655322:VBC655328 VKT655322:VKY655328 VUP655322:VUU655328 WEL655322:WEQ655328 WOH655322:WOM655328 WYD655322:WYI655328 BV720858:CA720864 LR720858:LW720864 VN720858:VS720864 AFJ720858:AFO720864 APF720858:APK720864 AZB720858:AZG720864 BIX720858:BJC720864 BST720858:BSY720864 CCP720858:CCU720864 CML720858:CMQ720864 CWH720858:CWM720864 DGD720858:DGI720864 DPZ720858:DQE720864 DZV720858:EAA720864 EJR720858:EJW720864 ETN720858:ETS720864 FDJ720858:FDO720864 FNF720858:FNK720864 FXB720858:FXG720864 GGX720858:GHC720864 GQT720858:GQY720864 HAP720858:HAU720864 HKL720858:HKQ720864 HUH720858:HUM720864 IED720858:IEI720864 INZ720858:IOE720864 IXV720858:IYA720864 JHR720858:JHW720864 JRN720858:JRS720864 KBJ720858:KBO720864 KLF720858:KLK720864 KVB720858:KVG720864 LEX720858:LFC720864 LOT720858:LOY720864 LYP720858:LYU720864 MIL720858:MIQ720864 MSH720858:MSM720864 NCD720858:NCI720864 NLZ720858:NME720864 NVV720858:NWA720864 OFR720858:OFW720864 OPN720858:OPS720864 OZJ720858:OZO720864 PJF720858:PJK720864 PTB720858:PTG720864 QCX720858:QDC720864 QMT720858:QMY720864 QWP720858:QWU720864 RGL720858:RGQ720864 RQH720858:RQM720864 SAD720858:SAI720864 SJZ720858:SKE720864 STV720858:SUA720864 TDR720858:TDW720864 TNN720858:TNS720864 TXJ720858:TXO720864 UHF720858:UHK720864 URB720858:URG720864 VAX720858:VBC720864 VKT720858:VKY720864 VUP720858:VUU720864 WEL720858:WEQ720864 WOH720858:WOM720864 WYD720858:WYI720864 BV786394:CA786400 LR786394:LW786400 VN786394:VS786400 AFJ786394:AFO786400 APF786394:APK786400 AZB786394:AZG786400 BIX786394:BJC786400 BST786394:BSY786400 CCP786394:CCU786400 CML786394:CMQ786400 CWH786394:CWM786400 DGD786394:DGI786400 DPZ786394:DQE786400 DZV786394:EAA786400 EJR786394:EJW786400 ETN786394:ETS786400 FDJ786394:FDO786400 FNF786394:FNK786400 FXB786394:FXG786400 GGX786394:GHC786400 GQT786394:GQY786400 HAP786394:HAU786400 HKL786394:HKQ786400 HUH786394:HUM786400 IED786394:IEI786400 INZ786394:IOE786400 IXV786394:IYA786400 JHR786394:JHW786400 JRN786394:JRS786400 KBJ786394:KBO786400 KLF786394:KLK786400 KVB786394:KVG786400 LEX786394:LFC786400 LOT786394:LOY786400 LYP786394:LYU786400 MIL786394:MIQ786400 MSH786394:MSM786400 NCD786394:NCI786400 NLZ786394:NME786400 NVV786394:NWA786400 OFR786394:OFW786400 OPN786394:OPS786400 OZJ786394:OZO786400 PJF786394:PJK786400 PTB786394:PTG786400 QCX786394:QDC786400 QMT786394:QMY786400 QWP786394:QWU786400 RGL786394:RGQ786400 RQH786394:RQM786400 SAD786394:SAI786400 SJZ786394:SKE786400 STV786394:SUA786400 TDR786394:TDW786400 TNN786394:TNS786400 TXJ786394:TXO786400 UHF786394:UHK786400 URB786394:URG786400 VAX786394:VBC786400 VKT786394:VKY786400 VUP786394:VUU786400 WEL786394:WEQ786400 WOH786394:WOM786400 WYD786394:WYI786400 BV851930:CA851936 LR851930:LW851936 VN851930:VS851936 AFJ851930:AFO851936 APF851930:APK851936 AZB851930:AZG851936 BIX851930:BJC851936 BST851930:BSY851936 CCP851930:CCU851936 CML851930:CMQ851936 CWH851930:CWM851936 DGD851930:DGI851936 DPZ851930:DQE851936 DZV851930:EAA851936 EJR851930:EJW851936 ETN851930:ETS851936 FDJ851930:FDO851936 FNF851930:FNK851936 FXB851930:FXG851936 GGX851930:GHC851936 GQT851930:GQY851936 HAP851930:HAU851936 HKL851930:HKQ851936 HUH851930:HUM851936 IED851930:IEI851936 INZ851930:IOE851936 IXV851930:IYA851936 JHR851930:JHW851936 JRN851930:JRS851936 KBJ851930:KBO851936 KLF851930:KLK851936 KVB851930:KVG851936 LEX851930:LFC851936 LOT851930:LOY851936 LYP851930:LYU851936 MIL851930:MIQ851936 MSH851930:MSM851936 NCD851930:NCI851936 NLZ851930:NME851936 NVV851930:NWA851936 OFR851930:OFW851936 OPN851930:OPS851936 OZJ851930:OZO851936 PJF851930:PJK851936 PTB851930:PTG851936 QCX851930:QDC851936 QMT851930:QMY851936 QWP851930:QWU851936 RGL851930:RGQ851936 RQH851930:RQM851936 SAD851930:SAI851936 SJZ851930:SKE851936 STV851930:SUA851936 TDR851930:TDW851936 TNN851930:TNS851936 TXJ851930:TXO851936 UHF851930:UHK851936 URB851930:URG851936 VAX851930:VBC851936 VKT851930:VKY851936 VUP851930:VUU851936 WEL851930:WEQ851936 WOH851930:WOM851936 WYD851930:WYI851936 BV917466:CA917472 LR917466:LW917472 VN917466:VS917472 AFJ917466:AFO917472 APF917466:APK917472 AZB917466:AZG917472 BIX917466:BJC917472 BST917466:BSY917472 CCP917466:CCU917472 CML917466:CMQ917472 CWH917466:CWM917472 DGD917466:DGI917472 DPZ917466:DQE917472 DZV917466:EAA917472 EJR917466:EJW917472 ETN917466:ETS917472 FDJ917466:FDO917472 FNF917466:FNK917472 FXB917466:FXG917472 GGX917466:GHC917472 GQT917466:GQY917472 HAP917466:HAU917472 HKL917466:HKQ917472 HUH917466:HUM917472 IED917466:IEI917472 INZ917466:IOE917472 IXV917466:IYA917472 JHR917466:JHW917472 JRN917466:JRS917472 KBJ917466:KBO917472 KLF917466:KLK917472 KVB917466:KVG917472 LEX917466:LFC917472 LOT917466:LOY917472 LYP917466:LYU917472 MIL917466:MIQ917472 MSH917466:MSM917472 NCD917466:NCI917472 NLZ917466:NME917472 NVV917466:NWA917472 OFR917466:OFW917472 OPN917466:OPS917472 OZJ917466:OZO917472 PJF917466:PJK917472 PTB917466:PTG917472 QCX917466:QDC917472 QMT917466:QMY917472 QWP917466:QWU917472 RGL917466:RGQ917472 RQH917466:RQM917472 SAD917466:SAI917472 SJZ917466:SKE917472 STV917466:SUA917472 TDR917466:TDW917472 TNN917466:TNS917472 TXJ917466:TXO917472 UHF917466:UHK917472 URB917466:URG917472 VAX917466:VBC917472 VKT917466:VKY917472 VUP917466:VUU917472 WEL917466:WEQ917472 WOH917466:WOM917472 WYD917466:WYI917472 BV983002:CA983008 LR983002:LW983008 VN983002:VS983008 AFJ983002:AFO983008 APF983002:APK983008 AZB983002:AZG983008 BIX983002:BJC983008 BST983002:BSY983008 CCP983002:CCU983008 CML983002:CMQ983008 CWH983002:CWM983008 DGD983002:DGI983008 DPZ983002:DQE983008 DZV983002:EAA983008 EJR983002:EJW983008 ETN983002:ETS983008 FDJ983002:FDO983008 FNF983002:FNK983008 FXB983002:FXG983008 GGX983002:GHC983008 GQT983002:GQY983008 HAP983002:HAU983008 HKL983002:HKQ983008 HUH983002:HUM983008 IED983002:IEI983008 INZ983002:IOE983008 IXV983002:IYA983008 JHR983002:JHW983008 JRN983002:JRS983008 KBJ983002:KBO983008 KLF983002:KLK983008 KVB983002:KVG983008 LEX983002:LFC983008 LOT983002:LOY983008 LYP983002:LYU983008 MIL983002:MIQ983008 MSH983002:MSM983008 NCD983002:NCI983008 NLZ983002:NME983008 NVV983002:NWA983008 OFR983002:OFW983008 OPN983002:OPS983008 OZJ983002:OZO983008 PJF983002:PJK983008 PTB983002:PTG983008 QCX983002:QDC983008 QMT983002:QMY983008 QWP983002:QWU983008 RGL983002:RGQ983008 RQH983002:RQM983008 SAD983002:SAI983008 SJZ983002:SKE983008 STV983002:SUA983008 TDR983002:TDW983008 TNN983002:TNS983008 TXJ983002:TXO983008 UHF983002:UHK983008 URB983002:URG983008 VAX983002:VBC983008 VKT983002:VKY983008 VUP983002:VUU983008 WEL983002:WEQ983008 WOH983002:WOM983008 WYD983002:WYI983008 BT65498 LP65498 VL65498 AFH65498 APD65498 AYZ65498 BIV65498 BSR65498 CCN65498 CMJ65498 CWF65498 DGB65498 DPX65498 DZT65498 EJP65498 ETL65498 FDH65498 FND65498 FWZ65498 GGV65498 GQR65498 HAN65498 HKJ65498 HUF65498 IEB65498 INX65498 IXT65498 JHP65498 JRL65498 KBH65498 KLD65498 KUZ65498 LEV65498 LOR65498 LYN65498 MIJ65498 MSF65498 NCB65498 NLX65498 NVT65498 OFP65498 OPL65498 OZH65498 PJD65498 PSZ65498 QCV65498 QMR65498 QWN65498 RGJ65498 RQF65498 SAB65498 SJX65498 STT65498 TDP65498 TNL65498 TXH65498 UHD65498 UQZ65498 VAV65498 VKR65498 VUN65498 WEJ65498 WOF65498 WYB65498 BT131034 LP131034 VL131034 AFH131034 APD131034 AYZ131034 BIV131034 BSR131034 CCN131034 CMJ131034 CWF131034 DGB131034 DPX131034 DZT131034 EJP131034 ETL131034 FDH131034 FND131034 FWZ131034 GGV131034 GQR131034 HAN131034 HKJ131034 HUF131034 IEB131034 INX131034 IXT131034 JHP131034 JRL131034 KBH131034 KLD131034 KUZ131034 LEV131034 LOR131034 LYN131034 MIJ131034 MSF131034 NCB131034 NLX131034 NVT131034 OFP131034 OPL131034 OZH131034 PJD131034 PSZ131034 QCV131034 QMR131034 QWN131034 RGJ131034 RQF131034 SAB131034 SJX131034 STT131034 TDP131034 TNL131034 TXH131034 UHD131034 UQZ131034 VAV131034 VKR131034 VUN131034 WEJ131034 WOF131034 WYB131034 BT196570 LP196570 VL196570 AFH196570 APD196570 AYZ196570 BIV196570 BSR196570 CCN196570 CMJ196570 CWF196570 DGB196570 DPX196570 DZT196570 EJP196570 ETL196570 FDH196570 FND196570 FWZ196570 GGV196570 GQR196570 HAN196570 HKJ196570 HUF196570 IEB196570 INX196570 IXT196570 JHP196570 JRL196570 KBH196570 KLD196570 KUZ196570 LEV196570 LOR196570 LYN196570 MIJ196570 MSF196570 NCB196570 NLX196570 NVT196570 OFP196570 OPL196570 OZH196570 PJD196570 PSZ196570 QCV196570 QMR196570 QWN196570 RGJ196570 RQF196570 SAB196570 SJX196570 STT196570 TDP196570 TNL196570 TXH196570 UHD196570 UQZ196570 VAV196570 VKR196570 VUN196570 WEJ196570 WOF196570 WYB196570 BT262106 LP262106 VL262106 AFH262106 APD262106 AYZ262106 BIV262106 BSR262106 CCN262106 CMJ262106 CWF262106 DGB262106 DPX262106 DZT262106 EJP262106 ETL262106 FDH262106 FND262106 FWZ262106 GGV262106 GQR262106 HAN262106 HKJ262106 HUF262106 IEB262106 INX262106 IXT262106 JHP262106 JRL262106 KBH262106 KLD262106 KUZ262106 LEV262106 LOR262106 LYN262106 MIJ262106 MSF262106 NCB262106 NLX262106 NVT262106 OFP262106 OPL262106 OZH262106 PJD262106 PSZ262106 QCV262106 QMR262106 QWN262106 RGJ262106 RQF262106 SAB262106 SJX262106 STT262106 TDP262106 TNL262106 TXH262106 UHD262106 UQZ262106 VAV262106 VKR262106 VUN262106 WEJ262106 WOF262106 WYB262106 BT327642 LP327642 VL327642 AFH327642 APD327642 AYZ327642 BIV327642 BSR327642 CCN327642 CMJ327642 CWF327642 DGB327642 DPX327642 DZT327642 EJP327642 ETL327642 FDH327642 FND327642 FWZ327642 GGV327642 GQR327642 HAN327642 HKJ327642 HUF327642 IEB327642 INX327642 IXT327642 JHP327642 JRL327642 KBH327642 KLD327642 KUZ327642 LEV327642 LOR327642 LYN327642 MIJ327642 MSF327642 NCB327642 NLX327642 NVT327642 OFP327642 OPL327642 OZH327642 PJD327642 PSZ327642 QCV327642 QMR327642 QWN327642 RGJ327642 RQF327642 SAB327642 SJX327642 STT327642 TDP327642 TNL327642 TXH327642 UHD327642 UQZ327642 VAV327642 VKR327642 VUN327642 WEJ327642 WOF327642 WYB327642 BT393178 LP393178 VL393178 AFH393178 APD393178 AYZ393178 BIV393178 BSR393178 CCN393178 CMJ393178 CWF393178 DGB393178 DPX393178 DZT393178 EJP393178 ETL393178 FDH393178 FND393178 FWZ393178 GGV393178 GQR393178 HAN393178 HKJ393178 HUF393178 IEB393178 INX393178 IXT393178 JHP393178 JRL393178 KBH393178 KLD393178 KUZ393178 LEV393178 LOR393178 LYN393178 MIJ393178 MSF393178 NCB393178 NLX393178 NVT393178 OFP393178 OPL393178 OZH393178 PJD393178 PSZ393178 QCV393178 QMR393178 QWN393178 RGJ393178 RQF393178 SAB393178 SJX393178 STT393178 TDP393178 TNL393178 TXH393178 UHD393178 UQZ393178 VAV393178 VKR393178 VUN393178 WEJ393178 WOF393178 WYB393178 BT458714 LP458714 VL458714 AFH458714 APD458714 AYZ458714 BIV458714 BSR458714 CCN458714 CMJ458714 CWF458714 DGB458714 DPX458714 DZT458714 EJP458714 ETL458714 FDH458714 FND458714 FWZ458714 GGV458714 GQR458714 HAN458714 HKJ458714 HUF458714 IEB458714 INX458714 IXT458714 JHP458714 JRL458714 KBH458714 KLD458714 KUZ458714 LEV458714 LOR458714 LYN458714 MIJ458714 MSF458714 NCB458714 NLX458714 NVT458714 OFP458714 OPL458714 OZH458714 PJD458714 PSZ458714 QCV458714 QMR458714 QWN458714 RGJ458714 RQF458714 SAB458714 SJX458714 STT458714 TDP458714 TNL458714 TXH458714 UHD458714 UQZ458714 VAV458714 VKR458714 VUN458714 WEJ458714 WOF458714 WYB458714 BT524250 LP524250 VL524250 AFH524250 APD524250 AYZ524250 BIV524250 BSR524250 CCN524250 CMJ524250 CWF524250 DGB524250 DPX524250 DZT524250 EJP524250 ETL524250 FDH524250 FND524250 FWZ524250 GGV524250 GQR524250 HAN524250 HKJ524250 HUF524250 IEB524250 INX524250 IXT524250 JHP524250 JRL524250 KBH524250 KLD524250 KUZ524250 LEV524250 LOR524250 LYN524250 MIJ524250 MSF524250 NCB524250 NLX524250 NVT524250 OFP524250 OPL524250 OZH524250 PJD524250 PSZ524250 QCV524250 QMR524250 QWN524250 RGJ524250 RQF524250 SAB524250 SJX524250 STT524250 TDP524250 TNL524250 TXH524250 UHD524250 UQZ524250 VAV524250 VKR524250 VUN524250 WEJ524250 WOF524250 WYB524250 BT589786 LP589786 VL589786 AFH589786 APD589786 AYZ589786 BIV589786 BSR589786 CCN589786 CMJ589786 CWF589786 DGB589786 DPX589786 DZT589786 EJP589786 ETL589786 FDH589786 FND589786 FWZ589786 GGV589786 GQR589786 HAN589786 HKJ589786 HUF589786 IEB589786 INX589786 IXT589786 JHP589786 JRL589786 KBH589786 KLD589786 KUZ589786 LEV589786 LOR589786 LYN589786 MIJ589786 MSF589786 NCB589786 NLX589786 NVT589786 OFP589786 OPL589786 OZH589786 PJD589786 PSZ589786 QCV589786 QMR589786 QWN589786 RGJ589786 RQF589786 SAB589786 SJX589786 STT589786 TDP589786 TNL589786 TXH589786 UHD589786 UQZ589786 VAV589786 VKR589786 VUN589786 WEJ589786 WOF589786 WYB589786 BT655322 LP655322 VL655322 AFH655322 APD655322 AYZ655322 BIV655322 BSR655322 CCN655322 CMJ655322 CWF655322 DGB655322 DPX655322 DZT655322 EJP655322 ETL655322 FDH655322 FND655322 FWZ655322 GGV655322 GQR655322 HAN655322 HKJ655322 HUF655322 IEB655322 INX655322 IXT655322 JHP655322 JRL655322 KBH655322 KLD655322 KUZ655322 LEV655322 LOR655322 LYN655322 MIJ655322 MSF655322 NCB655322 NLX655322 NVT655322 OFP655322 OPL655322 OZH655322 PJD655322 PSZ655322 QCV655322 QMR655322 QWN655322 RGJ655322 RQF655322 SAB655322 SJX655322 STT655322 TDP655322 TNL655322 TXH655322 UHD655322 UQZ655322 VAV655322 VKR655322 VUN655322 WEJ655322 WOF655322 WYB655322 BT720858 LP720858 VL720858 AFH720858 APD720858 AYZ720858 BIV720858 BSR720858 CCN720858 CMJ720858 CWF720858 DGB720858 DPX720858 DZT720858 EJP720858 ETL720858 FDH720858 FND720858 FWZ720858 GGV720858 GQR720858 HAN720858 HKJ720858 HUF720858 IEB720858 INX720858 IXT720858 JHP720858 JRL720858 KBH720858 KLD720858 KUZ720858 LEV720858 LOR720858 LYN720858 MIJ720858 MSF720858 NCB720858 NLX720858 NVT720858 OFP720858 OPL720858 OZH720858 PJD720858 PSZ720858 QCV720858 QMR720858 QWN720858 RGJ720858 RQF720858 SAB720858 SJX720858 STT720858 TDP720858 TNL720858 TXH720858 UHD720858 UQZ720858 VAV720858 VKR720858 VUN720858 WEJ720858 WOF720858 WYB720858 BT786394 LP786394 VL786394 AFH786394 APD786394 AYZ786394 BIV786394 BSR786394 CCN786394 CMJ786394 CWF786394 DGB786394 DPX786394 DZT786394 EJP786394 ETL786394 FDH786394 FND786394 FWZ786394 GGV786394 GQR786394 HAN786394 HKJ786394 HUF786394 IEB786394 INX786394 IXT786394 JHP786394 JRL786394 KBH786394 KLD786394 KUZ786394 LEV786394 LOR786394 LYN786394 MIJ786394 MSF786394 NCB786394 NLX786394 NVT786394 OFP786394 OPL786394 OZH786394 PJD786394 PSZ786394 QCV786394 QMR786394 QWN786394 RGJ786394 RQF786394 SAB786394 SJX786394 STT786394 TDP786394 TNL786394 TXH786394 UHD786394 UQZ786394 VAV786394 VKR786394 VUN786394 WEJ786394 WOF786394 WYB786394 BT851930 LP851930 VL851930 AFH851930 APD851930 AYZ851930 BIV851930 BSR851930 CCN851930 CMJ851930 CWF851930 DGB851930 DPX851930 DZT851930 EJP851930 ETL851930 FDH851930 FND851930 FWZ851930 GGV851930 GQR851930 HAN851930 HKJ851930 HUF851930 IEB851930 INX851930 IXT851930 JHP851930 JRL851930 KBH851930 KLD851930 KUZ851930 LEV851930 LOR851930 LYN851930 MIJ851930 MSF851930 NCB851930 NLX851930 NVT851930 OFP851930 OPL851930 OZH851930 PJD851930 PSZ851930 QCV851930 QMR851930 QWN851930 RGJ851930 RQF851930 SAB851930 SJX851930 STT851930 TDP851930 TNL851930 TXH851930 UHD851930 UQZ851930 VAV851930 VKR851930 VUN851930 WEJ851930 WOF851930 WYB851930 BT917466 LP917466 VL917466 AFH917466 APD917466 AYZ917466 BIV917466 BSR917466 CCN917466 CMJ917466 CWF917466 DGB917466 DPX917466 DZT917466 EJP917466 ETL917466 FDH917466 FND917466 FWZ917466 GGV917466 GQR917466 HAN917466 HKJ917466 HUF917466 IEB917466 INX917466 IXT917466 JHP917466 JRL917466 KBH917466 KLD917466 KUZ917466 LEV917466 LOR917466 LYN917466 MIJ917466 MSF917466 NCB917466 NLX917466 NVT917466 OFP917466 OPL917466 OZH917466 PJD917466 PSZ917466 QCV917466 QMR917466 QWN917466 RGJ917466 RQF917466 SAB917466 SJX917466 STT917466 TDP917466 TNL917466 TXH917466 UHD917466 UQZ917466 VAV917466 VKR917466 VUN917466 WEJ917466 WOF917466 WYB917466 BT983002 LP983002 VL983002 AFH983002 APD983002 AYZ983002 BIV983002 BSR983002 CCN983002 CMJ983002 CWF983002 DGB983002 DPX983002 DZT983002 EJP983002 ETL983002 FDH983002 FND983002 FWZ983002 GGV983002 GQR983002 HAN983002 HKJ983002 HUF983002 IEB983002 INX983002 IXT983002 JHP983002 JRL983002 KBH983002 KLD983002 KUZ983002 LEV983002 LOR983002 LYN983002 MIJ983002 MSF983002 NCB983002 NLX983002 NVT983002 OFP983002 OPL983002 OZH983002 PJD983002 PSZ983002 QCV983002 QMR983002 QWN983002 RGJ983002 RQF983002 SAB983002 SJX983002 STT983002 TDP983002 TNL983002 TXH983002 UHD983002 UQZ983002 VAV983002 VKR983002 VUN983002 WEJ983002 WOF983002 WYB983002 BT65500:BT65504 LP65500:LP65504 VL65500:VL65504 AFH65500:AFH65504 APD65500:APD65504 AYZ65500:AYZ65504 BIV65500:BIV65504 BSR65500:BSR65504 CCN65500:CCN65504 CMJ65500:CMJ65504 CWF65500:CWF65504 DGB65500:DGB65504 DPX65500:DPX65504 DZT65500:DZT65504 EJP65500:EJP65504 ETL65500:ETL65504 FDH65500:FDH65504 FND65500:FND65504 FWZ65500:FWZ65504 GGV65500:GGV65504 GQR65500:GQR65504 HAN65500:HAN65504 HKJ65500:HKJ65504 HUF65500:HUF65504 IEB65500:IEB65504 INX65500:INX65504 IXT65500:IXT65504 JHP65500:JHP65504 JRL65500:JRL65504 KBH65500:KBH65504 KLD65500:KLD65504 KUZ65500:KUZ65504 LEV65500:LEV65504 LOR65500:LOR65504 LYN65500:LYN65504 MIJ65500:MIJ65504 MSF65500:MSF65504 NCB65500:NCB65504 NLX65500:NLX65504 NVT65500:NVT65504 OFP65500:OFP65504 OPL65500:OPL65504 OZH65500:OZH65504 PJD65500:PJD65504 PSZ65500:PSZ65504 QCV65500:QCV65504 QMR65500:QMR65504 QWN65500:QWN65504 RGJ65500:RGJ65504 RQF65500:RQF65504 SAB65500:SAB65504 SJX65500:SJX65504 STT65500:STT65504 TDP65500:TDP65504 TNL65500:TNL65504 TXH65500:TXH65504 UHD65500:UHD65504 UQZ65500:UQZ65504 VAV65500:VAV65504 VKR65500:VKR65504 VUN65500:VUN65504 WEJ65500:WEJ65504 WOF65500:WOF65504 WYB65500:WYB65504 BT131036:BT131040 LP131036:LP131040 VL131036:VL131040 AFH131036:AFH131040 APD131036:APD131040 AYZ131036:AYZ131040 BIV131036:BIV131040 BSR131036:BSR131040 CCN131036:CCN131040 CMJ131036:CMJ131040 CWF131036:CWF131040 DGB131036:DGB131040 DPX131036:DPX131040 DZT131036:DZT131040 EJP131036:EJP131040 ETL131036:ETL131040 FDH131036:FDH131040 FND131036:FND131040 FWZ131036:FWZ131040 GGV131036:GGV131040 GQR131036:GQR131040 HAN131036:HAN131040 HKJ131036:HKJ131040 HUF131036:HUF131040 IEB131036:IEB131040 INX131036:INX131040 IXT131036:IXT131040 JHP131036:JHP131040 JRL131036:JRL131040 KBH131036:KBH131040 KLD131036:KLD131040 KUZ131036:KUZ131040 LEV131036:LEV131040 LOR131036:LOR131040 LYN131036:LYN131040 MIJ131036:MIJ131040 MSF131036:MSF131040 NCB131036:NCB131040 NLX131036:NLX131040 NVT131036:NVT131040 OFP131036:OFP131040 OPL131036:OPL131040 OZH131036:OZH131040 PJD131036:PJD131040 PSZ131036:PSZ131040 QCV131036:QCV131040 QMR131036:QMR131040 QWN131036:QWN131040 RGJ131036:RGJ131040 RQF131036:RQF131040 SAB131036:SAB131040 SJX131036:SJX131040 STT131036:STT131040 TDP131036:TDP131040 TNL131036:TNL131040 TXH131036:TXH131040 UHD131036:UHD131040 UQZ131036:UQZ131040 VAV131036:VAV131040 VKR131036:VKR131040 VUN131036:VUN131040 WEJ131036:WEJ131040 WOF131036:WOF131040 WYB131036:WYB131040 BT196572:BT196576 LP196572:LP196576 VL196572:VL196576 AFH196572:AFH196576 APD196572:APD196576 AYZ196572:AYZ196576 BIV196572:BIV196576 BSR196572:BSR196576 CCN196572:CCN196576 CMJ196572:CMJ196576 CWF196572:CWF196576 DGB196572:DGB196576 DPX196572:DPX196576 DZT196572:DZT196576 EJP196572:EJP196576 ETL196572:ETL196576 FDH196572:FDH196576 FND196572:FND196576 FWZ196572:FWZ196576 GGV196572:GGV196576 GQR196572:GQR196576 HAN196572:HAN196576 HKJ196572:HKJ196576 HUF196572:HUF196576 IEB196572:IEB196576 INX196572:INX196576 IXT196572:IXT196576 JHP196572:JHP196576 JRL196572:JRL196576 KBH196572:KBH196576 KLD196572:KLD196576 KUZ196572:KUZ196576 LEV196572:LEV196576 LOR196572:LOR196576 LYN196572:LYN196576 MIJ196572:MIJ196576 MSF196572:MSF196576 NCB196572:NCB196576 NLX196572:NLX196576 NVT196572:NVT196576 OFP196572:OFP196576 OPL196572:OPL196576 OZH196572:OZH196576 PJD196572:PJD196576 PSZ196572:PSZ196576 QCV196572:QCV196576 QMR196572:QMR196576 QWN196572:QWN196576 RGJ196572:RGJ196576 RQF196572:RQF196576 SAB196572:SAB196576 SJX196572:SJX196576 STT196572:STT196576 TDP196572:TDP196576 TNL196572:TNL196576 TXH196572:TXH196576 UHD196572:UHD196576 UQZ196572:UQZ196576 VAV196572:VAV196576 VKR196572:VKR196576 VUN196572:VUN196576 WEJ196572:WEJ196576 WOF196572:WOF196576 WYB196572:WYB196576 BT262108:BT262112 LP262108:LP262112 VL262108:VL262112 AFH262108:AFH262112 APD262108:APD262112 AYZ262108:AYZ262112 BIV262108:BIV262112 BSR262108:BSR262112 CCN262108:CCN262112 CMJ262108:CMJ262112 CWF262108:CWF262112 DGB262108:DGB262112 DPX262108:DPX262112 DZT262108:DZT262112 EJP262108:EJP262112 ETL262108:ETL262112 FDH262108:FDH262112 FND262108:FND262112 FWZ262108:FWZ262112 GGV262108:GGV262112 GQR262108:GQR262112 HAN262108:HAN262112 HKJ262108:HKJ262112 HUF262108:HUF262112 IEB262108:IEB262112 INX262108:INX262112 IXT262108:IXT262112 JHP262108:JHP262112 JRL262108:JRL262112 KBH262108:KBH262112 KLD262108:KLD262112 KUZ262108:KUZ262112 LEV262108:LEV262112 LOR262108:LOR262112 LYN262108:LYN262112 MIJ262108:MIJ262112 MSF262108:MSF262112 NCB262108:NCB262112 NLX262108:NLX262112 NVT262108:NVT262112 OFP262108:OFP262112 OPL262108:OPL262112 OZH262108:OZH262112 PJD262108:PJD262112 PSZ262108:PSZ262112 QCV262108:QCV262112 QMR262108:QMR262112 QWN262108:QWN262112 RGJ262108:RGJ262112 RQF262108:RQF262112 SAB262108:SAB262112 SJX262108:SJX262112 STT262108:STT262112 TDP262108:TDP262112 TNL262108:TNL262112 TXH262108:TXH262112 UHD262108:UHD262112 UQZ262108:UQZ262112 VAV262108:VAV262112 VKR262108:VKR262112 VUN262108:VUN262112 WEJ262108:WEJ262112 WOF262108:WOF262112 WYB262108:WYB262112 BT327644:BT327648 LP327644:LP327648 VL327644:VL327648 AFH327644:AFH327648 APD327644:APD327648 AYZ327644:AYZ327648 BIV327644:BIV327648 BSR327644:BSR327648 CCN327644:CCN327648 CMJ327644:CMJ327648 CWF327644:CWF327648 DGB327644:DGB327648 DPX327644:DPX327648 DZT327644:DZT327648 EJP327644:EJP327648 ETL327644:ETL327648 FDH327644:FDH327648 FND327644:FND327648 FWZ327644:FWZ327648 GGV327644:GGV327648 GQR327644:GQR327648 HAN327644:HAN327648 HKJ327644:HKJ327648 HUF327644:HUF327648 IEB327644:IEB327648 INX327644:INX327648 IXT327644:IXT327648 JHP327644:JHP327648 JRL327644:JRL327648 KBH327644:KBH327648 KLD327644:KLD327648 KUZ327644:KUZ327648 LEV327644:LEV327648 LOR327644:LOR327648 LYN327644:LYN327648 MIJ327644:MIJ327648 MSF327644:MSF327648 NCB327644:NCB327648 NLX327644:NLX327648 NVT327644:NVT327648 OFP327644:OFP327648 OPL327644:OPL327648 OZH327644:OZH327648 PJD327644:PJD327648 PSZ327644:PSZ327648 QCV327644:QCV327648 QMR327644:QMR327648 QWN327644:QWN327648 RGJ327644:RGJ327648 RQF327644:RQF327648 SAB327644:SAB327648 SJX327644:SJX327648 STT327644:STT327648 TDP327644:TDP327648 TNL327644:TNL327648 TXH327644:TXH327648 UHD327644:UHD327648 UQZ327644:UQZ327648 VAV327644:VAV327648 VKR327644:VKR327648 VUN327644:VUN327648 WEJ327644:WEJ327648 WOF327644:WOF327648 WYB327644:WYB327648 BT393180:BT393184 LP393180:LP393184 VL393180:VL393184 AFH393180:AFH393184 APD393180:APD393184 AYZ393180:AYZ393184 BIV393180:BIV393184 BSR393180:BSR393184 CCN393180:CCN393184 CMJ393180:CMJ393184 CWF393180:CWF393184 DGB393180:DGB393184 DPX393180:DPX393184 DZT393180:DZT393184 EJP393180:EJP393184 ETL393180:ETL393184 FDH393180:FDH393184 FND393180:FND393184 FWZ393180:FWZ393184 GGV393180:GGV393184 GQR393180:GQR393184 HAN393180:HAN393184 HKJ393180:HKJ393184 HUF393180:HUF393184 IEB393180:IEB393184 INX393180:INX393184 IXT393180:IXT393184 JHP393180:JHP393184 JRL393180:JRL393184 KBH393180:KBH393184 KLD393180:KLD393184 KUZ393180:KUZ393184 LEV393180:LEV393184 LOR393180:LOR393184 LYN393180:LYN393184 MIJ393180:MIJ393184 MSF393180:MSF393184 NCB393180:NCB393184 NLX393180:NLX393184 NVT393180:NVT393184 OFP393180:OFP393184 OPL393180:OPL393184 OZH393180:OZH393184 PJD393180:PJD393184 PSZ393180:PSZ393184 QCV393180:QCV393184 QMR393180:QMR393184 QWN393180:QWN393184 RGJ393180:RGJ393184 RQF393180:RQF393184 SAB393180:SAB393184 SJX393180:SJX393184 STT393180:STT393184 TDP393180:TDP393184 TNL393180:TNL393184 TXH393180:TXH393184 UHD393180:UHD393184 UQZ393180:UQZ393184 VAV393180:VAV393184 VKR393180:VKR393184 VUN393180:VUN393184 WEJ393180:WEJ393184 WOF393180:WOF393184 WYB393180:WYB393184 BT458716:BT458720 LP458716:LP458720 VL458716:VL458720 AFH458716:AFH458720 APD458716:APD458720 AYZ458716:AYZ458720 BIV458716:BIV458720 BSR458716:BSR458720 CCN458716:CCN458720 CMJ458716:CMJ458720 CWF458716:CWF458720 DGB458716:DGB458720 DPX458716:DPX458720 DZT458716:DZT458720 EJP458716:EJP458720 ETL458716:ETL458720 FDH458716:FDH458720 FND458716:FND458720 FWZ458716:FWZ458720 GGV458716:GGV458720 GQR458716:GQR458720 HAN458716:HAN458720 HKJ458716:HKJ458720 HUF458716:HUF458720 IEB458716:IEB458720 INX458716:INX458720 IXT458716:IXT458720 JHP458716:JHP458720 JRL458716:JRL458720 KBH458716:KBH458720 KLD458716:KLD458720 KUZ458716:KUZ458720 LEV458716:LEV458720 LOR458716:LOR458720 LYN458716:LYN458720 MIJ458716:MIJ458720 MSF458716:MSF458720 NCB458716:NCB458720 NLX458716:NLX458720 NVT458716:NVT458720 OFP458716:OFP458720 OPL458716:OPL458720 OZH458716:OZH458720 PJD458716:PJD458720 PSZ458716:PSZ458720 QCV458716:QCV458720 QMR458716:QMR458720 QWN458716:QWN458720 RGJ458716:RGJ458720 RQF458716:RQF458720 SAB458716:SAB458720 SJX458716:SJX458720 STT458716:STT458720 TDP458716:TDP458720 TNL458716:TNL458720 TXH458716:TXH458720 UHD458716:UHD458720 UQZ458716:UQZ458720 VAV458716:VAV458720 VKR458716:VKR458720 VUN458716:VUN458720 WEJ458716:WEJ458720 WOF458716:WOF458720 WYB458716:WYB458720 BT524252:BT524256 LP524252:LP524256 VL524252:VL524256 AFH524252:AFH524256 APD524252:APD524256 AYZ524252:AYZ524256 BIV524252:BIV524256 BSR524252:BSR524256 CCN524252:CCN524256 CMJ524252:CMJ524256 CWF524252:CWF524256 DGB524252:DGB524256 DPX524252:DPX524256 DZT524252:DZT524256 EJP524252:EJP524256 ETL524252:ETL524256 FDH524252:FDH524256 FND524252:FND524256 FWZ524252:FWZ524256 GGV524252:GGV524256 GQR524252:GQR524256 HAN524252:HAN524256 HKJ524252:HKJ524256 HUF524252:HUF524256 IEB524252:IEB524256 INX524252:INX524256 IXT524252:IXT524256 JHP524252:JHP524256 JRL524252:JRL524256 KBH524252:KBH524256 KLD524252:KLD524256 KUZ524252:KUZ524256 LEV524252:LEV524256 LOR524252:LOR524256 LYN524252:LYN524256 MIJ524252:MIJ524256 MSF524252:MSF524256 NCB524252:NCB524256 NLX524252:NLX524256 NVT524252:NVT524256 OFP524252:OFP524256 OPL524252:OPL524256 OZH524252:OZH524256 PJD524252:PJD524256 PSZ524252:PSZ524256 QCV524252:QCV524256 QMR524252:QMR524256 QWN524252:QWN524256 RGJ524252:RGJ524256 RQF524252:RQF524256 SAB524252:SAB524256 SJX524252:SJX524256 STT524252:STT524256 TDP524252:TDP524256 TNL524252:TNL524256 TXH524252:TXH524256 UHD524252:UHD524256 UQZ524252:UQZ524256 VAV524252:VAV524256 VKR524252:VKR524256 VUN524252:VUN524256 WEJ524252:WEJ524256 WOF524252:WOF524256 WYB524252:WYB524256 BT589788:BT589792 LP589788:LP589792 VL589788:VL589792 AFH589788:AFH589792 APD589788:APD589792 AYZ589788:AYZ589792 BIV589788:BIV589792 BSR589788:BSR589792 CCN589788:CCN589792 CMJ589788:CMJ589792 CWF589788:CWF589792 DGB589788:DGB589792 DPX589788:DPX589792 DZT589788:DZT589792 EJP589788:EJP589792 ETL589788:ETL589792 FDH589788:FDH589792 FND589788:FND589792 FWZ589788:FWZ589792 GGV589788:GGV589792 GQR589788:GQR589792 HAN589788:HAN589792 HKJ589788:HKJ589792 HUF589788:HUF589792 IEB589788:IEB589792 INX589788:INX589792 IXT589788:IXT589792 JHP589788:JHP589792 JRL589788:JRL589792 KBH589788:KBH589792 KLD589788:KLD589792 KUZ589788:KUZ589792 LEV589788:LEV589792 LOR589788:LOR589792 LYN589788:LYN589792 MIJ589788:MIJ589792 MSF589788:MSF589792 NCB589788:NCB589792 NLX589788:NLX589792 NVT589788:NVT589792 OFP589788:OFP589792 OPL589788:OPL589792 OZH589788:OZH589792 PJD589788:PJD589792 PSZ589788:PSZ589792 QCV589788:QCV589792 QMR589788:QMR589792 QWN589788:QWN589792 RGJ589788:RGJ589792 RQF589788:RQF589792 SAB589788:SAB589792 SJX589788:SJX589792 STT589788:STT589792 TDP589788:TDP589792 TNL589788:TNL589792 TXH589788:TXH589792 UHD589788:UHD589792 UQZ589788:UQZ589792 VAV589788:VAV589792 VKR589788:VKR589792 VUN589788:VUN589792 WEJ589788:WEJ589792 WOF589788:WOF589792 WYB589788:WYB589792 BT655324:BT655328 LP655324:LP655328 VL655324:VL655328 AFH655324:AFH655328 APD655324:APD655328 AYZ655324:AYZ655328 BIV655324:BIV655328 BSR655324:BSR655328 CCN655324:CCN655328 CMJ655324:CMJ655328 CWF655324:CWF655328 DGB655324:DGB655328 DPX655324:DPX655328 DZT655324:DZT655328 EJP655324:EJP655328 ETL655324:ETL655328 FDH655324:FDH655328 FND655324:FND655328 FWZ655324:FWZ655328 GGV655324:GGV655328 GQR655324:GQR655328 HAN655324:HAN655328 HKJ655324:HKJ655328 HUF655324:HUF655328 IEB655324:IEB655328 INX655324:INX655328 IXT655324:IXT655328 JHP655324:JHP655328 JRL655324:JRL655328 KBH655324:KBH655328 KLD655324:KLD655328 KUZ655324:KUZ655328 LEV655324:LEV655328 LOR655324:LOR655328 LYN655324:LYN655328 MIJ655324:MIJ655328 MSF655324:MSF655328 NCB655324:NCB655328 NLX655324:NLX655328 NVT655324:NVT655328 OFP655324:OFP655328 OPL655324:OPL655328 OZH655324:OZH655328 PJD655324:PJD655328 PSZ655324:PSZ655328 QCV655324:QCV655328 QMR655324:QMR655328 QWN655324:QWN655328 RGJ655324:RGJ655328 RQF655324:RQF655328 SAB655324:SAB655328 SJX655324:SJX655328 STT655324:STT655328 TDP655324:TDP655328 TNL655324:TNL655328 TXH655324:TXH655328 UHD655324:UHD655328 UQZ655324:UQZ655328 VAV655324:VAV655328 VKR655324:VKR655328 VUN655324:VUN655328 WEJ655324:WEJ655328 WOF655324:WOF655328 WYB655324:WYB655328 BT720860:BT720864 LP720860:LP720864 VL720860:VL720864 AFH720860:AFH720864 APD720860:APD720864 AYZ720860:AYZ720864 BIV720860:BIV720864 BSR720860:BSR720864 CCN720860:CCN720864 CMJ720860:CMJ720864 CWF720860:CWF720864 DGB720860:DGB720864 DPX720860:DPX720864 DZT720860:DZT720864 EJP720860:EJP720864 ETL720860:ETL720864 FDH720860:FDH720864 FND720860:FND720864 FWZ720860:FWZ720864 GGV720860:GGV720864 GQR720860:GQR720864 HAN720860:HAN720864 HKJ720860:HKJ720864 HUF720860:HUF720864 IEB720860:IEB720864 INX720860:INX720864 IXT720860:IXT720864 JHP720860:JHP720864 JRL720860:JRL720864 KBH720860:KBH720864 KLD720860:KLD720864 KUZ720860:KUZ720864 LEV720860:LEV720864 LOR720860:LOR720864 LYN720860:LYN720864 MIJ720860:MIJ720864 MSF720860:MSF720864 NCB720860:NCB720864 NLX720860:NLX720864 NVT720860:NVT720864 OFP720860:OFP720864 OPL720860:OPL720864 OZH720860:OZH720864 PJD720860:PJD720864 PSZ720860:PSZ720864 QCV720860:QCV720864 QMR720860:QMR720864 QWN720860:QWN720864 RGJ720860:RGJ720864 RQF720860:RQF720864 SAB720860:SAB720864 SJX720860:SJX720864 STT720860:STT720864 TDP720860:TDP720864 TNL720860:TNL720864 TXH720860:TXH720864 UHD720860:UHD720864 UQZ720860:UQZ720864 VAV720860:VAV720864 VKR720860:VKR720864 VUN720860:VUN720864 WEJ720860:WEJ720864 WOF720860:WOF720864 WYB720860:WYB720864 BT786396:BT786400 LP786396:LP786400 VL786396:VL786400 AFH786396:AFH786400 APD786396:APD786400 AYZ786396:AYZ786400 BIV786396:BIV786400 BSR786396:BSR786400 CCN786396:CCN786400 CMJ786396:CMJ786400 CWF786396:CWF786400 DGB786396:DGB786400 DPX786396:DPX786400 DZT786396:DZT786400 EJP786396:EJP786400 ETL786396:ETL786400 FDH786396:FDH786400 FND786396:FND786400 FWZ786396:FWZ786400 GGV786396:GGV786400 GQR786396:GQR786400 HAN786396:HAN786400 HKJ786396:HKJ786400 HUF786396:HUF786400 IEB786396:IEB786400 INX786396:INX786400 IXT786396:IXT786400 JHP786396:JHP786400 JRL786396:JRL786400 KBH786396:KBH786400 KLD786396:KLD786400 KUZ786396:KUZ786400 LEV786396:LEV786400 LOR786396:LOR786400 LYN786396:LYN786400 MIJ786396:MIJ786400 MSF786396:MSF786400 NCB786396:NCB786400 NLX786396:NLX786400 NVT786396:NVT786400 OFP786396:OFP786400 OPL786396:OPL786400 OZH786396:OZH786400 PJD786396:PJD786400 PSZ786396:PSZ786400 QCV786396:QCV786400 QMR786396:QMR786400 QWN786396:QWN786400 RGJ786396:RGJ786400 RQF786396:RQF786400 SAB786396:SAB786400 SJX786396:SJX786400 STT786396:STT786400 TDP786396:TDP786400 TNL786396:TNL786400 TXH786396:TXH786400 UHD786396:UHD786400 UQZ786396:UQZ786400 VAV786396:VAV786400 VKR786396:VKR786400 VUN786396:VUN786400 WEJ786396:WEJ786400 WOF786396:WOF786400 WYB786396:WYB786400 BT851932:BT851936 LP851932:LP851936 VL851932:VL851936 AFH851932:AFH851936 APD851932:APD851936 AYZ851932:AYZ851936 BIV851932:BIV851936 BSR851932:BSR851936 CCN851932:CCN851936 CMJ851932:CMJ851936 CWF851932:CWF851936 DGB851932:DGB851936 DPX851932:DPX851936 DZT851932:DZT851936 EJP851932:EJP851936 ETL851932:ETL851936 FDH851932:FDH851936 FND851932:FND851936 FWZ851932:FWZ851936 GGV851932:GGV851936 GQR851932:GQR851936 HAN851932:HAN851936 HKJ851932:HKJ851936 HUF851932:HUF851936 IEB851932:IEB851936 INX851932:INX851936 IXT851932:IXT851936 JHP851932:JHP851936 JRL851932:JRL851936 KBH851932:KBH851936 KLD851932:KLD851936 KUZ851932:KUZ851936 LEV851932:LEV851936 LOR851932:LOR851936 LYN851932:LYN851936 MIJ851932:MIJ851936 MSF851932:MSF851936 NCB851932:NCB851936 NLX851932:NLX851936 NVT851932:NVT851936 OFP851932:OFP851936 OPL851932:OPL851936 OZH851932:OZH851936 PJD851932:PJD851936 PSZ851932:PSZ851936 QCV851932:QCV851936 QMR851932:QMR851936 QWN851932:QWN851936 RGJ851932:RGJ851936 RQF851932:RQF851936 SAB851932:SAB851936 SJX851932:SJX851936 STT851932:STT851936 TDP851932:TDP851936 TNL851932:TNL851936 TXH851932:TXH851936 UHD851932:UHD851936 UQZ851932:UQZ851936 VAV851932:VAV851936 VKR851932:VKR851936 VUN851932:VUN851936 WEJ851932:WEJ851936 WOF851932:WOF851936 WYB851932:WYB851936 BT917468:BT917472 LP917468:LP917472 VL917468:VL917472 AFH917468:AFH917472 APD917468:APD917472 AYZ917468:AYZ917472 BIV917468:BIV917472 BSR917468:BSR917472 CCN917468:CCN917472 CMJ917468:CMJ917472 CWF917468:CWF917472 DGB917468:DGB917472 DPX917468:DPX917472 DZT917468:DZT917472 EJP917468:EJP917472 ETL917468:ETL917472 FDH917468:FDH917472 FND917468:FND917472 FWZ917468:FWZ917472 GGV917468:GGV917472 GQR917468:GQR917472 HAN917468:HAN917472 HKJ917468:HKJ917472 HUF917468:HUF917472 IEB917468:IEB917472 INX917468:INX917472 IXT917468:IXT917472 JHP917468:JHP917472 JRL917468:JRL917472 KBH917468:KBH917472 KLD917468:KLD917472 KUZ917468:KUZ917472 LEV917468:LEV917472 LOR917468:LOR917472 LYN917468:LYN917472 MIJ917468:MIJ917472 MSF917468:MSF917472 NCB917468:NCB917472 NLX917468:NLX917472 NVT917468:NVT917472 OFP917468:OFP917472 OPL917468:OPL917472 OZH917468:OZH917472 PJD917468:PJD917472 PSZ917468:PSZ917472 QCV917468:QCV917472 QMR917468:QMR917472 QWN917468:QWN917472 RGJ917468:RGJ917472 RQF917468:RQF917472 SAB917468:SAB917472 SJX917468:SJX917472 STT917468:STT917472 TDP917468:TDP917472 TNL917468:TNL917472 TXH917468:TXH917472 UHD917468:UHD917472 UQZ917468:UQZ917472 VAV917468:VAV917472 VKR917468:VKR917472 VUN917468:VUN917472 WEJ917468:WEJ917472 WOF917468:WOF917472 WYB917468:WYB917472 BT983004:BT983008 LP983004:LP983008 VL983004:VL983008 AFH983004:AFH983008 APD983004:APD983008 AYZ983004:AYZ983008 BIV983004:BIV983008 BSR983004:BSR983008 CCN983004:CCN983008 CMJ983004:CMJ983008 CWF983004:CWF983008 DGB983004:DGB983008 DPX983004:DPX983008 DZT983004:DZT983008 EJP983004:EJP983008 ETL983004:ETL983008 FDH983004:FDH983008 FND983004:FND983008 FWZ983004:FWZ983008 GGV983004:GGV983008 GQR983004:GQR983008 HAN983004:HAN983008 HKJ983004:HKJ983008 HUF983004:HUF983008 IEB983004:IEB983008 INX983004:INX983008 IXT983004:IXT983008 JHP983004:JHP983008 JRL983004:JRL983008 KBH983004:KBH983008 KLD983004:KLD983008 KUZ983004:KUZ983008 LEV983004:LEV983008 LOR983004:LOR983008 LYN983004:LYN983008 MIJ983004:MIJ983008 MSF983004:MSF983008 NCB983004:NCB983008 NLX983004:NLX983008 NVT983004:NVT983008 OFP983004:OFP983008 OPL983004:OPL983008 OZH983004:OZH983008 PJD983004:PJD983008 PSZ983004:PSZ983008 QCV983004:QCV983008 QMR983004:QMR983008 QWN983004:QWN983008 RGJ983004:RGJ983008 RQF983004:RQF983008 SAB983004:SAB983008 SJX983004:SJX983008 STT983004:STT983008 TDP983004:TDP983008 TNL983004:TNL983008 TXH983004:TXH983008 UHD983004:UHD983008 UQZ983004:UQZ983008 VAV983004:VAV983008 VKR983004:VKR983008 VUN983004:VUN983008 WEJ983004:WEJ983008 WOF983004:WOF983008 WYB983004:WYB983008"/>
  </dataValidations>
  <printOptions horizontalCentered="1"/>
  <pageMargins left="0.35433070866141736" right="0.59055118110236227" top="0.51181102362204722" bottom="0.39370078740157483" header="0.19685039370078741" footer="0.19685039370078741"/>
  <pageSetup paperSize="9" fitToWidth="1"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BW29"/>
  <sheetViews>
    <sheetView showGridLines="0" zoomScale="115" zoomScaleNormal="115" zoomScaleSheetLayoutView="100" workbookViewId="0">
      <selection activeCell="W13" sqref="W13"/>
    </sheetView>
  </sheetViews>
  <sheetFormatPr defaultRowHeight="12"/>
  <cols>
    <col min="1" max="1" width="10.875" style="1019" customWidth="1"/>
    <col min="2" max="2" width="3.875" style="1019" customWidth="1"/>
    <col min="3" max="69" width="1.125" style="1019" customWidth="1"/>
    <col min="70" max="70" width="1.75" style="1019" customWidth="1"/>
    <col min="71" max="71" width="8" style="1019" customWidth="1"/>
    <col min="72" max="72" width="4.875" style="1019" customWidth="1"/>
    <col min="73" max="73" width="3.75" style="1019" customWidth="1"/>
    <col min="74" max="79" width="12.625" style="1019" customWidth="1"/>
    <col min="80" max="256" width="9" style="1019" customWidth="1"/>
    <col min="257" max="257" width="10.875" style="1019" customWidth="1"/>
    <col min="258" max="258" width="3.875" style="1019" customWidth="1"/>
    <col min="259" max="325" width="1.125" style="1019" customWidth="1"/>
    <col min="326" max="326" width="5.875" style="1019" customWidth="1"/>
    <col min="327" max="327" width="8" style="1019" customWidth="1"/>
    <col min="328" max="328" width="4.875" style="1019" customWidth="1"/>
    <col min="329" max="329" width="3.75" style="1019" customWidth="1"/>
    <col min="330" max="335" width="12.625" style="1019" customWidth="1"/>
    <col min="336" max="512" width="9" style="1019" customWidth="1"/>
    <col min="513" max="513" width="10.875" style="1019" customWidth="1"/>
    <col min="514" max="514" width="3.875" style="1019" customWidth="1"/>
    <col min="515" max="581" width="1.125" style="1019" customWidth="1"/>
    <col min="582" max="582" width="5.875" style="1019" customWidth="1"/>
    <col min="583" max="583" width="8" style="1019" customWidth="1"/>
    <col min="584" max="584" width="4.875" style="1019" customWidth="1"/>
    <col min="585" max="585" width="3.75" style="1019" customWidth="1"/>
    <col min="586" max="591" width="12.625" style="1019" customWidth="1"/>
    <col min="592" max="768" width="9" style="1019" customWidth="1"/>
    <col min="769" max="769" width="10.875" style="1019" customWidth="1"/>
    <col min="770" max="770" width="3.875" style="1019" customWidth="1"/>
    <col min="771" max="837" width="1.125" style="1019" customWidth="1"/>
    <col min="838" max="838" width="5.875" style="1019" customWidth="1"/>
    <col min="839" max="839" width="8" style="1019" customWidth="1"/>
    <col min="840" max="840" width="4.875" style="1019" customWidth="1"/>
    <col min="841" max="841" width="3.75" style="1019" customWidth="1"/>
    <col min="842" max="847" width="12.625" style="1019" customWidth="1"/>
    <col min="848" max="1024" width="9" style="1019" customWidth="1"/>
    <col min="1025" max="1025" width="10.875" style="1019" customWidth="1"/>
    <col min="1026" max="1026" width="3.875" style="1019" customWidth="1"/>
    <col min="1027" max="1093" width="1.125" style="1019" customWidth="1"/>
    <col min="1094" max="1094" width="5.875" style="1019" customWidth="1"/>
    <col min="1095" max="1095" width="8" style="1019" customWidth="1"/>
    <col min="1096" max="1096" width="4.875" style="1019" customWidth="1"/>
    <col min="1097" max="1097" width="3.75" style="1019" customWidth="1"/>
    <col min="1098" max="1103" width="12.625" style="1019" customWidth="1"/>
    <col min="1104" max="1280" width="9" style="1019" customWidth="1"/>
    <col min="1281" max="1281" width="10.875" style="1019" customWidth="1"/>
    <col min="1282" max="1282" width="3.875" style="1019" customWidth="1"/>
    <col min="1283" max="1349" width="1.125" style="1019" customWidth="1"/>
    <col min="1350" max="1350" width="5.875" style="1019" customWidth="1"/>
    <col min="1351" max="1351" width="8" style="1019" customWidth="1"/>
    <col min="1352" max="1352" width="4.875" style="1019" customWidth="1"/>
    <col min="1353" max="1353" width="3.75" style="1019" customWidth="1"/>
    <col min="1354" max="1359" width="12.625" style="1019" customWidth="1"/>
    <col min="1360" max="1536" width="9" style="1019" customWidth="1"/>
    <col min="1537" max="1537" width="10.875" style="1019" customWidth="1"/>
    <col min="1538" max="1538" width="3.875" style="1019" customWidth="1"/>
    <col min="1539" max="1605" width="1.125" style="1019" customWidth="1"/>
    <col min="1606" max="1606" width="5.875" style="1019" customWidth="1"/>
    <col min="1607" max="1607" width="8" style="1019" customWidth="1"/>
    <col min="1608" max="1608" width="4.875" style="1019" customWidth="1"/>
    <col min="1609" max="1609" width="3.75" style="1019" customWidth="1"/>
    <col min="1610" max="1615" width="12.625" style="1019" customWidth="1"/>
    <col min="1616" max="1792" width="9" style="1019" customWidth="1"/>
    <col min="1793" max="1793" width="10.875" style="1019" customWidth="1"/>
    <col min="1794" max="1794" width="3.875" style="1019" customWidth="1"/>
    <col min="1795" max="1861" width="1.125" style="1019" customWidth="1"/>
    <col min="1862" max="1862" width="5.875" style="1019" customWidth="1"/>
    <col min="1863" max="1863" width="8" style="1019" customWidth="1"/>
    <col min="1864" max="1864" width="4.875" style="1019" customWidth="1"/>
    <col min="1865" max="1865" width="3.75" style="1019" customWidth="1"/>
    <col min="1866" max="1871" width="12.625" style="1019" customWidth="1"/>
    <col min="1872" max="2048" width="9" style="1019" customWidth="1"/>
    <col min="2049" max="2049" width="10.875" style="1019" customWidth="1"/>
    <col min="2050" max="2050" width="3.875" style="1019" customWidth="1"/>
    <col min="2051" max="2117" width="1.125" style="1019" customWidth="1"/>
    <col min="2118" max="2118" width="5.875" style="1019" customWidth="1"/>
    <col min="2119" max="2119" width="8" style="1019" customWidth="1"/>
    <col min="2120" max="2120" width="4.875" style="1019" customWidth="1"/>
    <col min="2121" max="2121" width="3.75" style="1019" customWidth="1"/>
    <col min="2122" max="2127" width="12.625" style="1019" customWidth="1"/>
    <col min="2128" max="2304" width="9" style="1019" customWidth="1"/>
    <col min="2305" max="2305" width="10.875" style="1019" customWidth="1"/>
    <col min="2306" max="2306" width="3.875" style="1019" customWidth="1"/>
    <col min="2307" max="2373" width="1.125" style="1019" customWidth="1"/>
    <col min="2374" max="2374" width="5.875" style="1019" customWidth="1"/>
    <col min="2375" max="2375" width="8" style="1019" customWidth="1"/>
    <col min="2376" max="2376" width="4.875" style="1019" customWidth="1"/>
    <col min="2377" max="2377" width="3.75" style="1019" customWidth="1"/>
    <col min="2378" max="2383" width="12.625" style="1019" customWidth="1"/>
    <col min="2384" max="2560" width="9" style="1019" customWidth="1"/>
    <col min="2561" max="2561" width="10.875" style="1019" customWidth="1"/>
    <col min="2562" max="2562" width="3.875" style="1019" customWidth="1"/>
    <col min="2563" max="2629" width="1.125" style="1019" customWidth="1"/>
    <col min="2630" max="2630" width="5.875" style="1019" customWidth="1"/>
    <col min="2631" max="2631" width="8" style="1019" customWidth="1"/>
    <col min="2632" max="2632" width="4.875" style="1019" customWidth="1"/>
    <col min="2633" max="2633" width="3.75" style="1019" customWidth="1"/>
    <col min="2634" max="2639" width="12.625" style="1019" customWidth="1"/>
    <col min="2640" max="2816" width="9" style="1019" customWidth="1"/>
    <col min="2817" max="2817" width="10.875" style="1019" customWidth="1"/>
    <col min="2818" max="2818" width="3.875" style="1019" customWidth="1"/>
    <col min="2819" max="2885" width="1.125" style="1019" customWidth="1"/>
    <col min="2886" max="2886" width="5.875" style="1019" customWidth="1"/>
    <col min="2887" max="2887" width="8" style="1019" customWidth="1"/>
    <col min="2888" max="2888" width="4.875" style="1019" customWidth="1"/>
    <col min="2889" max="2889" width="3.75" style="1019" customWidth="1"/>
    <col min="2890" max="2895" width="12.625" style="1019" customWidth="1"/>
    <col min="2896" max="3072" width="9" style="1019" customWidth="1"/>
    <col min="3073" max="3073" width="10.875" style="1019" customWidth="1"/>
    <col min="3074" max="3074" width="3.875" style="1019" customWidth="1"/>
    <col min="3075" max="3141" width="1.125" style="1019" customWidth="1"/>
    <col min="3142" max="3142" width="5.875" style="1019" customWidth="1"/>
    <col min="3143" max="3143" width="8" style="1019" customWidth="1"/>
    <col min="3144" max="3144" width="4.875" style="1019" customWidth="1"/>
    <col min="3145" max="3145" width="3.75" style="1019" customWidth="1"/>
    <col min="3146" max="3151" width="12.625" style="1019" customWidth="1"/>
    <col min="3152" max="3328" width="9" style="1019" customWidth="1"/>
    <col min="3329" max="3329" width="10.875" style="1019" customWidth="1"/>
    <col min="3330" max="3330" width="3.875" style="1019" customWidth="1"/>
    <col min="3331" max="3397" width="1.125" style="1019" customWidth="1"/>
    <col min="3398" max="3398" width="5.875" style="1019" customWidth="1"/>
    <col min="3399" max="3399" width="8" style="1019" customWidth="1"/>
    <col min="3400" max="3400" width="4.875" style="1019" customWidth="1"/>
    <col min="3401" max="3401" width="3.75" style="1019" customWidth="1"/>
    <col min="3402" max="3407" width="12.625" style="1019" customWidth="1"/>
    <col min="3408" max="3584" width="9" style="1019" customWidth="1"/>
    <col min="3585" max="3585" width="10.875" style="1019" customWidth="1"/>
    <col min="3586" max="3586" width="3.875" style="1019" customWidth="1"/>
    <col min="3587" max="3653" width="1.125" style="1019" customWidth="1"/>
    <col min="3654" max="3654" width="5.875" style="1019" customWidth="1"/>
    <col min="3655" max="3655" width="8" style="1019" customWidth="1"/>
    <col min="3656" max="3656" width="4.875" style="1019" customWidth="1"/>
    <col min="3657" max="3657" width="3.75" style="1019" customWidth="1"/>
    <col min="3658" max="3663" width="12.625" style="1019" customWidth="1"/>
    <col min="3664" max="3840" width="9" style="1019" customWidth="1"/>
    <col min="3841" max="3841" width="10.875" style="1019" customWidth="1"/>
    <col min="3842" max="3842" width="3.875" style="1019" customWidth="1"/>
    <col min="3843" max="3909" width="1.125" style="1019" customWidth="1"/>
    <col min="3910" max="3910" width="5.875" style="1019" customWidth="1"/>
    <col min="3911" max="3911" width="8" style="1019" customWidth="1"/>
    <col min="3912" max="3912" width="4.875" style="1019" customWidth="1"/>
    <col min="3913" max="3913" width="3.75" style="1019" customWidth="1"/>
    <col min="3914" max="3919" width="12.625" style="1019" customWidth="1"/>
    <col min="3920" max="4096" width="9" style="1019" customWidth="1"/>
    <col min="4097" max="4097" width="10.875" style="1019" customWidth="1"/>
    <col min="4098" max="4098" width="3.875" style="1019" customWidth="1"/>
    <col min="4099" max="4165" width="1.125" style="1019" customWidth="1"/>
    <col min="4166" max="4166" width="5.875" style="1019" customWidth="1"/>
    <col min="4167" max="4167" width="8" style="1019" customWidth="1"/>
    <col min="4168" max="4168" width="4.875" style="1019" customWidth="1"/>
    <col min="4169" max="4169" width="3.75" style="1019" customWidth="1"/>
    <col min="4170" max="4175" width="12.625" style="1019" customWidth="1"/>
    <col min="4176" max="4352" width="9" style="1019" customWidth="1"/>
    <col min="4353" max="4353" width="10.875" style="1019" customWidth="1"/>
    <col min="4354" max="4354" width="3.875" style="1019" customWidth="1"/>
    <col min="4355" max="4421" width="1.125" style="1019" customWidth="1"/>
    <col min="4422" max="4422" width="5.875" style="1019" customWidth="1"/>
    <col min="4423" max="4423" width="8" style="1019" customWidth="1"/>
    <col min="4424" max="4424" width="4.875" style="1019" customWidth="1"/>
    <col min="4425" max="4425" width="3.75" style="1019" customWidth="1"/>
    <col min="4426" max="4431" width="12.625" style="1019" customWidth="1"/>
    <col min="4432" max="4608" width="9" style="1019" customWidth="1"/>
    <col min="4609" max="4609" width="10.875" style="1019" customWidth="1"/>
    <col min="4610" max="4610" width="3.875" style="1019" customWidth="1"/>
    <col min="4611" max="4677" width="1.125" style="1019" customWidth="1"/>
    <col min="4678" max="4678" width="5.875" style="1019" customWidth="1"/>
    <col min="4679" max="4679" width="8" style="1019" customWidth="1"/>
    <col min="4680" max="4680" width="4.875" style="1019" customWidth="1"/>
    <col min="4681" max="4681" width="3.75" style="1019" customWidth="1"/>
    <col min="4682" max="4687" width="12.625" style="1019" customWidth="1"/>
    <col min="4688" max="4864" width="9" style="1019" customWidth="1"/>
    <col min="4865" max="4865" width="10.875" style="1019" customWidth="1"/>
    <col min="4866" max="4866" width="3.875" style="1019" customWidth="1"/>
    <col min="4867" max="4933" width="1.125" style="1019" customWidth="1"/>
    <col min="4934" max="4934" width="5.875" style="1019" customWidth="1"/>
    <col min="4935" max="4935" width="8" style="1019" customWidth="1"/>
    <col min="4936" max="4936" width="4.875" style="1019" customWidth="1"/>
    <col min="4937" max="4937" width="3.75" style="1019" customWidth="1"/>
    <col min="4938" max="4943" width="12.625" style="1019" customWidth="1"/>
    <col min="4944" max="5120" width="9" style="1019" customWidth="1"/>
    <col min="5121" max="5121" width="10.875" style="1019" customWidth="1"/>
    <col min="5122" max="5122" width="3.875" style="1019" customWidth="1"/>
    <col min="5123" max="5189" width="1.125" style="1019" customWidth="1"/>
    <col min="5190" max="5190" width="5.875" style="1019" customWidth="1"/>
    <col min="5191" max="5191" width="8" style="1019" customWidth="1"/>
    <col min="5192" max="5192" width="4.875" style="1019" customWidth="1"/>
    <col min="5193" max="5193" width="3.75" style="1019" customWidth="1"/>
    <col min="5194" max="5199" width="12.625" style="1019" customWidth="1"/>
    <col min="5200" max="5376" width="9" style="1019" customWidth="1"/>
    <col min="5377" max="5377" width="10.875" style="1019" customWidth="1"/>
    <col min="5378" max="5378" width="3.875" style="1019" customWidth="1"/>
    <col min="5379" max="5445" width="1.125" style="1019" customWidth="1"/>
    <col min="5446" max="5446" width="5.875" style="1019" customWidth="1"/>
    <col min="5447" max="5447" width="8" style="1019" customWidth="1"/>
    <col min="5448" max="5448" width="4.875" style="1019" customWidth="1"/>
    <col min="5449" max="5449" width="3.75" style="1019" customWidth="1"/>
    <col min="5450" max="5455" width="12.625" style="1019" customWidth="1"/>
    <col min="5456" max="5632" width="9" style="1019" customWidth="1"/>
    <col min="5633" max="5633" width="10.875" style="1019" customWidth="1"/>
    <col min="5634" max="5634" width="3.875" style="1019" customWidth="1"/>
    <col min="5635" max="5701" width="1.125" style="1019" customWidth="1"/>
    <col min="5702" max="5702" width="5.875" style="1019" customWidth="1"/>
    <col min="5703" max="5703" width="8" style="1019" customWidth="1"/>
    <col min="5704" max="5704" width="4.875" style="1019" customWidth="1"/>
    <col min="5705" max="5705" width="3.75" style="1019" customWidth="1"/>
    <col min="5706" max="5711" width="12.625" style="1019" customWidth="1"/>
    <col min="5712" max="5888" width="9" style="1019" customWidth="1"/>
    <col min="5889" max="5889" width="10.875" style="1019" customWidth="1"/>
    <col min="5890" max="5890" width="3.875" style="1019" customWidth="1"/>
    <col min="5891" max="5957" width="1.125" style="1019" customWidth="1"/>
    <col min="5958" max="5958" width="5.875" style="1019" customWidth="1"/>
    <col min="5959" max="5959" width="8" style="1019" customWidth="1"/>
    <col min="5960" max="5960" width="4.875" style="1019" customWidth="1"/>
    <col min="5961" max="5961" width="3.75" style="1019" customWidth="1"/>
    <col min="5962" max="5967" width="12.625" style="1019" customWidth="1"/>
    <col min="5968" max="6144" width="9" style="1019" customWidth="1"/>
    <col min="6145" max="6145" width="10.875" style="1019" customWidth="1"/>
    <col min="6146" max="6146" width="3.875" style="1019" customWidth="1"/>
    <col min="6147" max="6213" width="1.125" style="1019" customWidth="1"/>
    <col min="6214" max="6214" width="5.875" style="1019" customWidth="1"/>
    <col min="6215" max="6215" width="8" style="1019" customWidth="1"/>
    <col min="6216" max="6216" width="4.875" style="1019" customWidth="1"/>
    <col min="6217" max="6217" width="3.75" style="1019" customWidth="1"/>
    <col min="6218" max="6223" width="12.625" style="1019" customWidth="1"/>
    <col min="6224" max="6400" width="9" style="1019" customWidth="1"/>
    <col min="6401" max="6401" width="10.875" style="1019" customWidth="1"/>
    <col min="6402" max="6402" width="3.875" style="1019" customWidth="1"/>
    <col min="6403" max="6469" width="1.125" style="1019" customWidth="1"/>
    <col min="6470" max="6470" width="5.875" style="1019" customWidth="1"/>
    <col min="6471" max="6471" width="8" style="1019" customWidth="1"/>
    <col min="6472" max="6472" width="4.875" style="1019" customWidth="1"/>
    <col min="6473" max="6473" width="3.75" style="1019" customWidth="1"/>
    <col min="6474" max="6479" width="12.625" style="1019" customWidth="1"/>
    <col min="6480" max="6656" width="9" style="1019" customWidth="1"/>
    <col min="6657" max="6657" width="10.875" style="1019" customWidth="1"/>
    <col min="6658" max="6658" width="3.875" style="1019" customWidth="1"/>
    <col min="6659" max="6725" width="1.125" style="1019" customWidth="1"/>
    <col min="6726" max="6726" width="5.875" style="1019" customWidth="1"/>
    <col min="6727" max="6727" width="8" style="1019" customWidth="1"/>
    <col min="6728" max="6728" width="4.875" style="1019" customWidth="1"/>
    <col min="6729" max="6729" width="3.75" style="1019" customWidth="1"/>
    <col min="6730" max="6735" width="12.625" style="1019" customWidth="1"/>
    <col min="6736" max="6912" width="9" style="1019" customWidth="1"/>
    <col min="6913" max="6913" width="10.875" style="1019" customWidth="1"/>
    <col min="6914" max="6914" width="3.875" style="1019" customWidth="1"/>
    <col min="6915" max="6981" width="1.125" style="1019" customWidth="1"/>
    <col min="6982" max="6982" width="5.875" style="1019" customWidth="1"/>
    <col min="6983" max="6983" width="8" style="1019" customWidth="1"/>
    <col min="6984" max="6984" width="4.875" style="1019" customWidth="1"/>
    <col min="6985" max="6985" width="3.75" style="1019" customWidth="1"/>
    <col min="6986" max="6991" width="12.625" style="1019" customWidth="1"/>
    <col min="6992" max="7168" width="9" style="1019" customWidth="1"/>
    <col min="7169" max="7169" width="10.875" style="1019" customWidth="1"/>
    <col min="7170" max="7170" width="3.875" style="1019" customWidth="1"/>
    <col min="7171" max="7237" width="1.125" style="1019" customWidth="1"/>
    <col min="7238" max="7238" width="5.875" style="1019" customWidth="1"/>
    <col min="7239" max="7239" width="8" style="1019" customWidth="1"/>
    <col min="7240" max="7240" width="4.875" style="1019" customWidth="1"/>
    <col min="7241" max="7241" width="3.75" style="1019" customWidth="1"/>
    <col min="7242" max="7247" width="12.625" style="1019" customWidth="1"/>
    <col min="7248" max="7424" width="9" style="1019" customWidth="1"/>
    <col min="7425" max="7425" width="10.875" style="1019" customWidth="1"/>
    <col min="7426" max="7426" width="3.875" style="1019" customWidth="1"/>
    <col min="7427" max="7493" width="1.125" style="1019" customWidth="1"/>
    <col min="7494" max="7494" width="5.875" style="1019" customWidth="1"/>
    <col min="7495" max="7495" width="8" style="1019" customWidth="1"/>
    <col min="7496" max="7496" width="4.875" style="1019" customWidth="1"/>
    <col min="7497" max="7497" width="3.75" style="1019" customWidth="1"/>
    <col min="7498" max="7503" width="12.625" style="1019" customWidth="1"/>
    <col min="7504" max="7680" width="9" style="1019" customWidth="1"/>
    <col min="7681" max="7681" width="10.875" style="1019" customWidth="1"/>
    <col min="7682" max="7682" width="3.875" style="1019" customWidth="1"/>
    <col min="7683" max="7749" width="1.125" style="1019" customWidth="1"/>
    <col min="7750" max="7750" width="5.875" style="1019" customWidth="1"/>
    <col min="7751" max="7751" width="8" style="1019" customWidth="1"/>
    <col min="7752" max="7752" width="4.875" style="1019" customWidth="1"/>
    <col min="7753" max="7753" width="3.75" style="1019" customWidth="1"/>
    <col min="7754" max="7759" width="12.625" style="1019" customWidth="1"/>
    <col min="7760" max="7936" width="9" style="1019" customWidth="1"/>
    <col min="7937" max="7937" width="10.875" style="1019" customWidth="1"/>
    <col min="7938" max="7938" width="3.875" style="1019" customWidth="1"/>
    <col min="7939" max="8005" width="1.125" style="1019" customWidth="1"/>
    <col min="8006" max="8006" width="5.875" style="1019" customWidth="1"/>
    <col min="8007" max="8007" width="8" style="1019" customWidth="1"/>
    <col min="8008" max="8008" width="4.875" style="1019" customWidth="1"/>
    <col min="8009" max="8009" width="3.75" style="1019" customWidth="1"/>
    <col min="8010" max="8015" width="12.625" style="1019" customWidth="1"/>
    <col min="8016" max="8192" width="9" style="1019" customWidth="1"/>
    <col min="8193" max="8193" width="10.875" style="1019" customWidth="1"/>
    <col min="8194" max="8194" width="3.875" style="1019" customWidth="1"/>
    <col min="8195" max="8261" width="1.125" style="1019" customWidth="1"/>
    <col min="8262" max="8262" width="5.875" style="1019" customWidth="1"/>
    <col min="8263" max="8263" width="8" style="1019" customWidth="1"/>
    <col min="8264" max="8264" width="4.875" style="1019" customWidth="1"/>
    <col min="8265" max="8265" width="3.75" style="1019" customWidth="1"/>
    <col min="8266" max="8271" width="12.625" style="1019" customWidth="1"/>
    <col min="8272" max="8448" width="9" style="1019" customWidth="1"/>
    <col min="8449" max="8449" width="10.875" style="1019" customWidth="1"/>
    <col min="8450" max="8450" width="3.875" style="1019" customWidth="1"/>
    <col min="8451" max="8517" width="1.125" style="1019" customWidth="1"/>
    <col min="8518" max="8518" width="5.875" style="1019" customWidth="1"/>
    <col min="8519" max="8519" width="8" style="1019" customWidth="1"/>
    <col min="8520" max="8520" width="4.875" style="1019" customWidth="1"/>
    <col min="8521" max="8521" width="3.75" style="1019" customWidth="1"/>
    <col min="8522" max="8527" width="12.625" style="1019" customWidth="1"/>
    <col min="8528" max="8704" width="9" style="1019" customWidth="1"/>
    <col min="8705" max="8705" width="10.875" style="1019" customWidth="1"/>
    <col min="8706" max="8706" width="3.875" style="1019" customWidth="1"/>
    <col min="8707" max="8773" width="1.125" style="1019" customWidth="1"/>
    <col min="8774" max="8774" width="5.875" style="1019" customWidth="1"/>
    <col min="8775" max="8775" width="8" style="1019" customWidth="1"/>
    <col min="8776" max="8776" width="4.875" style="1019" customWidth="1"/>
    <col min="8777" max="8777" width="3.75" style="1019" customWidth="1"/>
    <col min="8778" max="8783" width="12.625" style="1019" customWidth="1"/>
    <col min="8784" max="8960" width="9" style="1019" customWidth="1"/>
    <col min="8961" max="8961" width="10.875" style="1019" customWidth="1"/>
    <col min="8962" max="8962" width="3.875" style="1019" customWidth="1"/>
    <col min="8963" max="9029" width="1.125" style="1019" customWidth="1"/>
    <col min="9030" max="9030" width="5.875" style="1019" customWidth="1"/>
    <col min="9031" max="9031" width="8" style="1019" customWidth="1"/>
    <col min="9032" max="9032" width="4.875" style="1019" customWidth="1"/>
    <col min="9033" max="9033" width="3.75" style="1019" customWidth="1"/>
    <col min="9034" max="9039" width="12.625" style="1019" customWidth="1"/>
    <col min="9040" max="9216" width="9" style="1019" customWidth="1"/>
    <col min="9217" max="9217" width="10.875" style="1019" customWidth="1"/>
    <col min="9218" max="9218" width="3.875" style="1019" customWidth="1"/>
    <col min="9219" max="9285" width="1.125" style="1019" customWidth="1"/>
    <col min="9286" max="9286" width="5.875" style="1019" customWidth="1"/>
    <col min="9287" max="9287" width="8" style="1019" customWidth="1"/>
    <col min="9288" max="9288" width="4.875" style="1019" customWidth="1"/>
    <col min="9289" max="9289" width="3.75" style="1019" customWidth="1"/>
    <col min="9290" max="9295" width="12.625" style="1019" customWidth="1"/>
    <col min="9296" max="9472" width="9" style="1019" customWidth="1"/>
    <col min="9473" max="9473" width="10.875" style="1019" customWidth="1"/>
    <col min="9474" max="9474" width="3.875" style="1019" customWidth="1"/>
    <col min="9475" max="9541" width="1.125" style="1019" customWidth="1"/>
    <col min="9542" max="9542" width="5.875" style="1019" customWidth="1"/>
    <col min="9543" max="9543" width="8" style="1019" customWidth="1"/>
    <col min="9544" max="9544" width="4.875" style="1019" customWidth="1"/>
    <col min="9545" max="9545" width="3.75" style="1019" customWidth="1"/>
    <col min="9546" max="9551" width="12.625" style="1019" customWidth="1"/>
    <col min="9552" max="9728" width="9" style="1019" customWidth="1"/>
    <col min="9729" max="9729" width="10.875" style="1019" customWidth="1"/>
    <col min="9730" max="9730" width="3.875" style="1019" customWidth="1"/>
    <col min="9731" max="9797" width="1.125" style="1019" customWidth="1"/>
    <col min="9798" max="9798" width="5.875" style="1019" customWidth="1"/>
    <col min="9799" max="9799" width="8" style="1019" customWidth="1"/>
    <col min="9800" max="9800" width="4.875" style="1019" customWidth="1"/>
    <col min="9801" max="9801" width="3.75" style="1019" customWidth="1"/>
    <col min="9802" max="9807" width="12.625" style="1019" customWidth="1"/>
    <col min="9808" max="9984" width="9" style="1019" customWidth="1"/>
    <col min="9985" max="9985" width="10.875" style="1019" customWidth="1"/>
    <col min="9986" max="9986" width="3.875" style="1019" customWidth="1"/>
    <col min="9987" max="10053" width="1.125" style="1019" customWidth="1"/>
    <col min="10054" max="10054" width="5.875" style="1019" customWidth="1"/>
    <col min="10055" max="10055" width="8" style="1019" customWidth="1"/>
    <col min="10056" max="10056" width="4.875" style="1019" customWidth="1"/>
    <col min="10057" max="10057" width="3.75" style="1019" customWidth="1"/>
    <col min="10058" max="10063" width="12.625" style="1019" customWidth="1"/>
    <col min="10064" max="10240" width="9" style="1019" customWidth="1"/>
    <col min="10241" max="10241" width="10.875" style="1019" customWidth="1"/>
    <col min="10242" max="10242" width="3.875" style="1019" customWidth="1"/>
    <col min="10243" max="10309" width="1.125" style="1019" customWidth="1"/>
    <col min="10310" max="10310" width="5.875" style="1019" customWidth="1"/>
    <col min="10311" max="10311" width="8" style="1019" customWidth="1"/>
    <col min="10312" max="10312" width="4.875" style="1019" customWidth="1"/>
    <col min="10313" max="10313" width="3.75" style="1019" customWidth="1"/>
    <col min="10314" max="10319" width="12.625" style="1019" customWidth="1"/>
    <col min="10320" max="10496" width="9" style="1019" customWidth="1"/>
    <col min="10497" max="10497" width="10.875" style="1019" customWidth="1"/>
    <col min="10498" max="10498" width="3.875" style="1019" customWidth="1"/>
    <col min="10499" max="10565" width="1.125" style="1019" customWidth="1"/>
    <col min="10566" max="10566" width="5.875" style="1019" customWidth="1"/>
    <col min="10567" max="10567" width="8" style="1019" customWidth="1"/>
    <col min="10568" max="10568" width="4.875" style="1019" customWidth="1"/>
    <col min="10569" max="10569" width="3.75" style="1019" customWidth="1"/>
    <col min="10570" max="10575" width="12.625" style="1019" customWidth="1"/>
    <col min="10576" max="10752" width="9" style="1019" customWidth="1"/>
    <col min="10753" max="10753" width="10.875" style="1019" customWidth="1"/>
    <col min="10754" max="10754" width="3.875" style="1019" customWidth="1"/>
    <col min="10755" max="10821" width="1.125" style="1019" customWidth="1"/>
    <col min="10822" max="10822" width="5.875" style="1019" customWidth="1"/>
    <col min="10823" max="10823" width="8" style="1019" customWidth="1"/>
    <col min="10824" max="10824" width="4.875" style="1019" customWidth="1"/>
    <col min="10825" max="10825" width="3.75" style="1019" customWidth="1"/>
    <col min="10826" max="10831" width="12.625" style="1019" customWidth="1"/>
    <col min="10832" max="11008" width="9" style="1019" customWidth="1"/>
    <col min="11009" max="11009" width="10.875" style="1019" customWidth="1"/>
    <col min="11010" max="11010" width="3.875" style="1019" customWidth="1"/>
    <col min="11011" max="11077" width="1.125" style="1019" customWidth="1"/>
    <col min="11078" max="11078" width="5.875" style="1019" customWidth="1"/>
    <col min="11079" max="11079" width="8" style="1019" customWidth="1"/>
    <col min="11080" max="11080" width="4.875" style="1019" customWidth="1"/>
    <col min="11081" max="11081" width="3.75" style="1019" customWidth="1"/>
    <col min="11082" max="11087" width="12.625" style="1019" customWidth="1"/>
    <col min="11088" max="11264" width="9" style="1019" customWidth="1"/>
    <col min="11265" max="11265" width="10.875" style="1019" customWidth="1"/>
    <col min="11266" max="11266" width="3.875" style="1019" customWidth="1"/>
    <col min="11267" max="11333" width="1.125" style="1019" customWidth="1"/>
    <col min="11334" max="11334" width="5.875" style="1019" customWidth="1"/>
    <col min="11335" max="11335" width="8" style="1019" customWidth="1"/>
    <col min="11336" max="11336" width="4.875" style="1019" customWidth="1"/>
    <col min="11337" max="11337" width="3.75" style="1019" customWidth="1"/>
    <col min="11338" max="11343" width="12.625" style="1019" customWidth="1"/>
    <col min="11344" max="11520" width="9" style="1019" customWidth="1"/>
    <col min="11521" max="11521" width="10.875" style="1019" customWidth="1"/>
    <col min="11522" max="11522" width="3.875" style="1019" customWidth="1"/>
    <col min="11523" max="11589" width="1.125" style="1019" customWidth="1"/>
    <col min="11590" max="11590" width="5.875" style="1019" customWidth="1"/>
    <col min="11591" max="11591" width="8" style="1019" customWidth="1"/>
    <col min="11592" max="11592" width="4.875" style="1019" customWidth="1"/>
    <col min="11593" max="11593" width="3.75" style="1019" customWidth="1"/>
    <col min="11594" max="11599" width="12.625" style="1019" customWidth="1"/>
    <col min="11600" max="11776" width="9" style="1019" customWidth="1"/>
    <col min="11777" max="11777" width="10.875" style="1019" customWidth="1"/>
    <col min="11778" max="11778" width="3.875" style="1019" customWidth="1"/>
    <col min="11779" max="11845" width="1.125" style="1019" customWidth="1"/>
    <col min="11846" max="11846" width="5.875" style="1019" customWidth="1"/>
    <col min="11847" max="11847" width="8" style="1019" customWidth="1"/>
    <col min="11848" max="11848" width="4.875" style="1019" customWidth="1"/>
    <col min="11849" max="11849" width="3.75" style="1019" customWidth="1"/>
    <col min="11850" max="11855" width="12.625" style="1019" customWidth="1"/>
    <col min="11856" max="12032" width="9" style="1019" customWidth="1"/>
    <col min="12033" max="12033" width="10.875" style="1019" customWidth="1"/>
    <col min="12034" max="12034" width="3.875" style="1019" customWidth="1"/>
    <col min="12035" max="12101" width="1.125" style="1019" customWidth="1"/>
    <col min="12102" max="12102" width="5.875" style="1019" customWidth="1"/>
    <col min="12103" max="12103" width="8" style="1019" customWidth="1"/>
    <col min="12104" max="12104" width="4.875" style="1019" customWidth="1"/>
    <col min="12105" max="12105" width="3.75" style="1019" customWidth="1"/>
    <col min="12106" max="12111" width="12.625" style="1019" customWidth="1"/>
    <col min="12112" max="12288" width="9" style="1019" customWidth="1"/>
    <col min="12289" max="12289" width="10.875" style="1019" customWidth="1"/>
    <col min="12290" max="12290" width="3.875" style="1019" customWidth="1"/>
    <col min="12291" max="12357" width="1.125" style="1019" customWidth="1"/>
    <col min="12358" max="12358" width="5.875" style="1019" customWidth="1"/>
    <col min="12359" max="12359" width="8" style="1019" customWidth="1"/>
    <col min="12360" max="12360" width="4.875" style="1019" customWidth="1"/>
    <col min="12361" max="12361" width="3.75" style="1019" customWidth="1"/>
    <col min="12362" max="12367" width="12.625" style="1019" customWidth="1"/>
    <col min="12368" max="12544" width="9" style="1019" customWidth="1"/>
    <col min="12545" max="12545" width="10.875" style="1019" customWidth="1"/>
    <col min="12546" max="12546" width="3.875" style="1019" customWidth="1"/>
    <col min="12547" max="12613" width="1.125" style="1019" customWidth="1"/>
    <col min="12614" max="12614" width="5.875" style="1019" customWidth="1"/>
    <col min="12615" max="12615" width="8" style="1019" customWidth="1"/>
    <col min="12616" max="12616" width="4.875" style="1019" customWidth="1"/>
    <col min="12617" max="12617" width="3.75" style="1019" customWidth="1"/>
    <col min="12618" max="12623" width="12.625" style="1019" customWidth="1"/>
    <col min="12624" max="12800" width="9" style="1019" customWidth="1"/>
    <col min="12801" max="12801" width="10.875" style="1019" customWidth="1"/>
    <col min="12802" max="12802" width="3.875" style="1019" customWidth="1"/>
    <col min="12803" max="12869" width="1.125" style="1019" customWidth="1"/>
    <col min="12870" max="12870" width="5.875" style="1019" customWidth="1"/>
    <col min="12871" max="12871" width="8" style="1019" customWidth="1"/>
    <col min="12872" max="12872" width="4.875" style="1019" customWidth="1"/>
    <col min="12873" max="12873" width="3.75" style="1019" customWidth="1"/>
    <col min="12874" max="12879" width="12.625" style="1019" customWidth="1"/>
    <col min="12880" max="13056" width="9" style="1019" customWidth="1"/>
    <col min="13057" max="13057" width="10.875" style="1019" customWidth="1"/>
    <col min="13058" max="13058" width="3.875" style="1019" customWidth="1"/>
    <col min="13059" max="13125" width="1.125" style="1019" customWidth="1"/>
    <col min="13126" max="13126" width="5.875" style="1019" customWidth="1"/>
    <col min="13127" max="13127" width="8" style="1019" customWidth="1"/>
    <col min="13128" max="13128" width="4.875" style="1019" customWidth="1"/>
    <col min="13129" max="13129" width="3.75" style="1019" customWidth="1"/>
    <col min="13130" max="13135" width="12.625" style="1019" customWidth="1"/>
    <col min="13136" max="13312" width="9" style="1019" customWidth="1"/>
    <col min="13313" max="13313" width="10.875" style="1019" customWidth="1"/>
    <col min="13314" max="13314" width="3.875" style="1019" customWidth="1"/>
    <col min="13315" max="13381" width="1.125" style="1019" customWidth="1"/>
    <col min="13382" max="13382" width="5.875" style="1019" customWidth="1"/>
    <col min="13383" max="13383" width="8" style="1019" customWidth="1"/>
    <col min="13384" max="13384" width="4.875" style="1019" customWidth="1"/>
    <col min="13385" max="13385" width="3.75" style="1019" customWidth="1"/>
    <col min="13386" max="13391" width="12.625" style="1019" customWidth="1"/>
    <col min="13392" max="13568" width="9" style="1019" customWidth="1"/>
    <col min="13569" max="13569" width="10.875" style="1019" customWidth="1"/>
    <col min="13570" max="13570" width="3.875" style="1019" customWidth="1"/>
    <col min="13571" max="13637" width="1.125" style="1019" customWidth="1"/>
    <col min="13638" max="13638" width="5.875" style="1019" customWidth="1"/>
    <col min="13639" max="13639" width="8" style="1019" customWidth="1"/>
    <col min="13640" max="13640" width="4.875" style="1019" customWidth="1"/>
    <col min="13641" max="13641" width="3.75" style="1019" customWidth="1"/>
    <col min="13642" max="13647" width="12.625" style="1019" customWidth="1"/>
    <col min="13648" max="13824" width="9" style="1019" customWidth="1"/>
    <col min="13825" max="13825" width="10.875" style="1019" customWidth="1"/>
    <col min="13826" max="13826" width="3.875" style="1019" customWidth="1"/>
    <col min="13827" max="13893" width="1.125" style="1019" customWidth="1"/>
    <col min="13894" max="13894" width="5.875" style="1019" customWidth="1"/>
    <col min="13895" max="13895" width="8" style="1019" customWidth="1"/>
    <col min="13896" max="13896" width="4.875" style="1019" customWidth="1"/>
    <col min="13897" max="13897" width="3.75" style="1019" customWidth="1"/>
    <col min="13898" max="13903" width="12.625" style="1019" customWidth="1"/>
    <col min="13904" max="14080" width="9" style="1019" customWidth="1"/>
    <col min="14081" max="14081" width="10.875" style="1019" customWidth="1"/>
    <col min="14082" max="14082" width="3.875" style="1019" customWidth="1"/>
    <col min="14083" max="14149" width="1.125" style="1019" customWidth="1"/>
    <col min="14150" max="14150" width="5.875" style="1019" customWidth="1"/>
    <col min="14151" max="14151" width="8" style="1019" customWidth="1"/>
    <col min="14152" max="14152" width="4.875" style="1019" customWidth="1"/>
    <col min="14153" max="14153" width="3.75" style="1019" customWidth="1"/>
    <col min="14154" max="14159" width="12.625" style="1019" customWidth="1"/>
    <col min="14160" max="14336" width="9" style="1019" customWidth="1"/>
    <col min="14337" max="14337" width="10.875" style="1019" customWidth="1"/>
    <col min="14338" max="14338" width="3.875" style="1019" customWidth="1"/>
    <col min="14339" max="14405" width="1.125" style="1019" customWidth="1"/>
    <col min="14406" max="14406" width="5.875" style="1019" customWidth="1"/>
    <col min="14407" max="14407" width="8" style="1019" customWidth="1"/>
    <col min="14408" max="14408" width="4.875" style="1019" customWidth="1"/>
    <col min="14409" max="14409" width="3.75" style="1019" customWidth="1"/>
    <col min="14410" max="14415" width="12.625" style="1019" customWidth="1"/>
    <col min="14416" max="14592" width="9" style="1019" customWidth="1"/>
    <col min="14593" max="14593" width="10.875" style="1019" customWidth="1"/>
    <col min="14594" max="14594" width="3.875" style="1019" customWidth="1"/>
    <col min="14595" max="14661" width="1.125" style="1019" customWidth="1"/>
    <col min="14662" max="14662" width="5.875" style="1019" customWidth="1"/>
    <col min="14663" max="14663" width="8" style="1019" customWidth="1"/>
    <col min="14664" max="14664" width="4.875" style="1019" customWidth="1"/>
    <col min="14665" max="14665" width="3.75" style="1019" customWidth="1"/>
    <col min="14666" max="14671" width="12.625" style="1019" customWidth="1"/>
    <col min="14672" max="14848" width="9" style="1019" customWidth="1"/>
    <col min="14849" max="14849" width="10.875" style="1019" customWidth="1"/>
    <col min="14850" max="14850" width="3.875" style="1019" customWidth="1"/>
    <col min="14851" max="14917" width="1.125" style="1019" customWidth="1"/>
    <col min="14918" max="14918" width="5.875" style="1019" customWidth="1"/>
    <col min="14919" max="14919" width="8" style="1019" customWidth="1"/>
    <col min="14920" max="14920" width="4.875" style="1019" customWidth="1"/>
    <col min="14921" max="14921" width="3.75" style="1019" customWidth="1"/>
    <col min="14922" max="14927" width="12.625" style="1019" customWidth="1"/>
    <col min="14928" max="15104" width="9" style="1019" customWidth="1"/>
    <col min="15105" max="15105" width="10.875" style="1019" customWidth="1"/>
    <col min="15106" max="15106" width="3.875" style="1019" customWidth="1"/>
    <col min="15107" max="15173" width="1.125" style="1019" customWidth="1"/>
    <col min="15174" max="15174" width="5.875" style="1019" customWidth="1"/>
    <col min="15175" max="15175" width="8" style="1019" customWidth="1"/>
    <col min="15176" max="15176" width="4.875" style="1019" customWidth="1"/>
    <col min="15177" max="15177" width="3.75" style="1019" customWidth="1"/>
    <col min="15178" max="15183" width="12.625" style="1019" customWidth="1"/>
    <col min="15184" max="15360" width="9" style="1019" customWidth="1"/>
    <col min="15361" max="15361" width="10.875" style="1019" customWidth="1"/>
    <col min="15362" max="15362" width="3.875" style="1019" customWidth="1"/>
    <col min="15363" max="15429" width="1.125" style="1019" customWidth="1"/>
    <col min="15430" max="15430" width="5.875" style="1019" customWidth="1"/>
    <col min="15431" max="15431" width="8" style="1019" customWidth="1"/>
    <col min="15432" max="15432" width="4.875" style="1019" customWidth="1"/>
    <col min="15433" max="15433" width="3.75" style="1019" customWidth="1"/>
    <col min="15434" max="15439" width="12.625" style="1019" customWidth="1"/>
    <col min="15440" max="15616" width="9" style="1019" customWidth="1"/>
    <col min="15617" max="15617" width="10.875" style="1019" customWidth="1"/>
    <col min="15618" max="15618" width="3.875" style="1019" customWidth="1"/>
    <col min="15619" max="15685" width="1.125" style="1019" customWidth="1"/>
    <col min="15686" max="15686" width="5.875" style="1019" customWidth="1"/>
    <col min="15687" max="15687" width="8" style="1019" customWidth="1"/>
    <col min="15688" max="15688" width="4.875" style="1019" customWidth="1"/>
    <col min="15689" max="15689" width="3.75" style="1019" customWidth="1"/>
    <col min="15690" max="15695" width="12.625" style="1019" customWidth="1"/>
    <col min="15696" max="15872" width="9" style="1019" customWidth="1"/>
    <col min="15873" max="15873" width="10.875" style="1019" customWidth="1"/>
    <col min="15874" max="15874" width="3.875" style="1019" customWidth="1"/>
    <col min="15875" max="15941" width="1.125" style="1019" customWidth="1"/>
    <col min="15942" max="15942" width="5.875" style="1019" customWidth="1"/>
    <col min="15943" max="15943" width="8" style="1019" customWidth="1"/>
    <col min="15944" max="15944" width="4.875" style="1019" customWidth="1"/>
    <col min="15945" max="15945" width="3.75" style="1019" customWidth="1"/>
    <col min="15946" max="15951" width="12.625" style="1019" customWidth="1"/>
    <col min="15952" max="16128" width="9" style="1019" customWidth="1"/>
    <col min="16129" max="16129" width="10.875" style="1019" customWidth="1"/>
    <col min="16130" max="16130" width="3.875" style="1019" customWidth="1"/>
    <col min="16131" max="16197" width="1.125" style="1019" customWidth="1"/>
    <col min="16198" max="16198" width="5.875" style="1019" customWidth="1"/>
    <col min="16199" max="16199" width="8" style="1019" customWidth="1"/>
    <col min="16200" max="16200" width="4.875" style="1019" customWidth="1"/>
    <col min="16201" max="16201" width="3.75" style="1019" customWidth="1"/>
    <col min="16202" max="16207" width="12.625" style="1019" customWidth="1"/>
    <col min="16208" max="16384" width="9" style="1019" customWidth="1"/>
  </cols>
  <sheetData>
    <row r="1" spans="1:75" ht="17.45" customHeight="1">
      <c r="A1" s="1195"/>
      <c r="BB1" s="1019"/>
      <c r="BC1" s="1019"/>
      <c r="BD1" s="1019"/>
      <c r="BE1" s="1019"/>
      <c r="BF1" s="1019"/>
      <c r="BG1" s="1019"/>
      <c r="BH1" s="1019"/>
      <c r="BI1" s="1019"/>
      <c r="BJ1" s="1019"/>
      <c r="BK1" s="1019"/>
      <c r="BL1" s="1019"/>
      <c r="BM1" s="1019"/>
      <c r="BN1" s="1019"/>
      <c r="BQ1" s="1172"/>
      <c r="BW1" s="964"/>
    </row>
    <row r="2" spans="1:75" ht="17.25">
      <c r="S2" s="422" t="s">
        <v>131</v>
      </c>
      <c r="BW2" s="964"/>
    </row>
    <row r="3" spans="1:75" ht="22.7" customHeight="1">
      <c r="A3" s="1196" t="s">
        <v>625</v>
      </c>
      <c r="B3" s="44"/>
      <c r="C3" s="44"/>
      <c r="D3" s="44"/>
      <c r="E3" s="44"/>
      <c r="F3" s="44"/>
      <c r="G3" s="44"/>
      <c r="H3" s="44"/>
      <c r="I3" s="44"/>
      <c r="J3" s="44"/>
      <c r="K3" s="44"/>
      <c r="L3" s="44"/>
      <c r="M3" s="44"/>
      <c r="N3" s="44"/>
      <c r="O3" s="44"/>
      <c r="P3" s="44"/>
      <c r="Q3" s="44"/>
      <c r="R3" s="44"/>
      <c r="S3" s="44"/>
      <c r="T3" s="44"/>
      <c r="U3" s="44"/>
      <c r="V3" s="44"/>
      <c r="W3" s="44"/>
      <c r="X3" s="44"/>
      <c r="Y3" s="44"/>
      <c r="Z3" s="44"/>
      <c r="AA3" s="44"/>
      <c r="AB3" s="25" t="s">
        <v>977</v>
      </c>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26"/>
      <c r="BD3" s="44"/>
      <c r="BE3" s="44"/>
      <c r="BF3" s="44"/>
      <c r="BG3" s="44"/>
      <c r="BH3" s="44"/>
      <c r="BI3" s="44"/>
      <c r="BJ3" s="44"/>
      <c r="BK3" s="44"/>
      <c r="BL3" s="44"/>
      <c r="BM3" s="44"/>
      <c r="BN3" s="44"/>
      <c r="BO3" s="44"/>
      <c r="BP3" s="290" t="s">
        <v>586</v>
      </c>
      <c r="BQ3" s="44"/>
      <c r="BW3" s="964"/>
    </row>
    <row r="4" spans="1:75" ht="12.2" customHeight="1">
      <c r="A4" s="1197" t="s">
        <v>657</v>
      </c>
      <c r="B4" s="1034"/>
      <c r="C4" s="1034"/>
      <c r="D4" s="1034"/>
      <c r="E4" s="1044"/>
      <c r="F4" s="1213" t="s">
        <v>107</v>
      </c>
      <c r="G4" s="1218"/>
      <c r="H4" s="1218"/>
      <c r="I4" s="1218"/>
      <c r="J4" s="1218"/>
      <c r="K4" s="1218"/>
      <c r="L4" s="1218"/>
      <c r="M4" s="1218"/>
      <c r="N4" s="1218"/>
      <c r="O4" s="1218"/>
      <c r="P4" s="1218"/>
      <c r="Q4" s="1218"/>
      <c r="R4" s="1218"/>
      <c r="S4" s="1223" t="s">
        <v>221</v>
      </c>
      <c r="T4" s="1218"/>
      <c r="U4" s="1218"/>
      <c r="V4" s="1218"/>
      <c r="W4" s="1218"/>
      <c r="X4" s="1218"/>
      <c r="Y4" s="1218"/>
      <c r="Z4" s="1218"/>
      <c r="AA4" s="1218"/>
      <c r="AB4" s="1218"/>
      <c r="AC4" s="1218"/>
      <c r="AD4" s="1218"/>
      <c r="AE4" s="1227"/>
      <c r="AF4" s="1223" t="s">
        <v>646</v>
      </c>
      <c r="AG4" s="1213"/>
      <c r="AH4" s="1213"/>
      <c r="AI4" s="1213"/>
      <c r="AJ4" s="1213"/>
      <c r="AK4" s="1213"/>
      <c r="AL4" s="1213"/>
      <c r="AM4" s="1213"/>
      <c r="AN4" s="1213"/>
      <c r="AO4" s="1213"/>
      <c r="AP4" s="1213"/>
      <c r="AQ4" s="1213"/>
      <c r="AR4" s="1233"/>
      <c r="AS4" s="1235" t="s">
        <v>221</v>
      </c>
      <c r="AT4" s="1218"/>
      <c r="AU4" s="1218"/>
      <c r="AV4" s="1218"/>
      <c r="AW4" s="1218"/>
      <c r="AX4" s="1218"/>
      <c r="AY4" s="1218"/>
      <c r="AZ4" s="1218"/>
      <c r="BA4" s="1218"/>
      <c r="BB4" s="1218"/>
      <c r="BC4" s="1218"/>
      <c r="BD4" s="1218"/>
      <c r="BE4" s="1227"/>
      <c r="BF4" s="1235" t="s">
        <v>671</v>
      </c>
      <c r="BG4" s="1237"/>
      <c r="BH4" s="1237"/>
      <c r="BI4" s="1237"/>
      <c r="BJ4" s="1237"/>
      <c r="BK4" s="1237"/>
      <c r="BL4" s="1237"/>
      <c r="BM4" s="1237"/>
      <c r="BN4" s="1237"/>
      <c r="BO4" s="1237"/>
      <c r="BP4" s="1237"/>
      <c r="BQ4" s="1237"/>
      <c r="BR4" s="44"/>
    </row>
    <row r="5" spans="1:75" ht="14.25" customHeight="1">
      <c r="A5" s="1198"/>
      <c r="B5" s="1023"/>
      <c r="C5" s="1023"/>
      <c r="D5" s="1023"/>
      <c r="E5" s="1045"/>
      <c r="F5" s="1214"/>
      <c r="G5" s="1214"/>
      <c r="H5" s="1214"/>
      <c r="I5" s="1214"/>
      <c r="J5" s="1214"/>
      <c r="K5" s="1214"/>
      <c r="L5" s="1214"/>
      <c r="M5" s="1214"/>
      <c r="N5" s="1214"/>
      <c r="O5" s="1214"/>
      <c r="P5" s="1214"/>
      <c r="Q5" s="1214"/>
      <c r="R5" s="1214"/>
      <c r="S5" s="1224"/>
      <c r="T5" s="1214"/>
      <c r="U5" s="1214"/>
      <c r="V5" s="1214"/>
      <c r="W5" s="1214"/>
      <c r="X5" s="1214"/>
      <c r="Y5" s="1214"/>
      <c r="Z5" s="1214"/>
      <c r="AA5" s="1214"/>
      <c r="AB5" s="1214"/>
      <c r="AC5" s="1214"/>
      <c r="AD5" s="1214"/>
      <c r="AE5" s="1228"/>
      <c r="AF5" s="1229"/>
      <c r="AG5" s="1231"/>
      <c r="AH5" s="1231"/>
      <c r="AI5" s="1231"/>
      <c r="AJ5" s="1231"/>
      <c r="AK5" s="1231"/>
      <c r="AL5" s="1231"/>
      <c r="AM5" s="1231"/>
      <c r="AN5" s="1231"/>
      <c r="AO5" s="1231"/>
      <c r="AP5" s="1231"/>
      <c r="AQ5" s="1231"/>
      <c r="AR5" s="1234"/>
      <c r="AS5" s="1224"/>
      <c r="AT5" s="1214"/>
      <c r="AU5" s="1214"/>
      <c r="AV5" s="1214"/>
      <c r="AW5" s="1214"/>
      <c r="AX5" s="1214"/>
      <c r="AY5" s="1214"/>
      <c r="AZ5" s="1214"/>
      <c r="BA5" s="1214"/>
      <c r="BB5" s="1214"/>
      <c r="BC5" s="1214"/>
      <c r="BD5" s="1214"/>
      <c r="BE5" s="1228"/>
      <c r="BF5" s="1236"/>
      <c r="BG5" s="1238"/>
      <c r="BH5" s="1238"/>
      <c r="BI5" s="1238"/>
      <c r="BJ5" s="1238"/>
      <c r="BK5" s="1238"/>
      <c r="BL5" s="1238"/>
      <c r="BM5" s="1238"/>
      <c r="BN5" s="1238"/>
      <c r="BO5" s="1238"/>
      <c r="BP5" s="1238"/>
      <c r="BQ5" s="1238"/>
      <c r="BR5" s="44"/>
    </row>
    <row r="6" spans="1:75" ht="12.2" customHeight="1">
      <c r="A6" s="1199" t="s">
        <v>882</v>
      </c>
      <c r="B6" s="1203"/>
      <c r="C6" s="1203"/>
      <c r="D6" s="1203"/>
      <c r="E6" s="1208"/>
      <c r="F6" s="1215">
        <v>213451</v>
      </c>
      <c r="G6" s="1219"/>
      <c r="H6" s="1219"/>
      <c r="I6" s="1219"/>
      <c r="J6" s="1219"/>
      <c r="K6" s="1219"/>
      <c r="L6" s="1219"/>
      <c r="M6" s="1219"/>
      <c r="N6" s="1219"/>
      <c r="O6" s="1219"/>
      <c r="P6" s="1219"/>
      <c r="Q6" s="1219"/>
      <c r="R6" s="1219"/>
      <c r="S6" s="1225">
        <v>98.3</v>
      </c>
      <c r="T6" s="1225"/>
      <c r="U6" s="1225"/>
      <c r="V6" s="1225"/>
      <c r="W6" s="1225"/>
      <c r="X6" s="1225"/>
      <c r="Y6" s="1225"/>
      <c r="Z6" s="1225"/>
      <c r="AA6" s="1225"/>
      <c r="AB6" s="1225"/>
      <c r="AC6" s="1225"/>
      <c r="AD6" s="1225"/>
      <c r="AE6" s="1225"/>
      <c r="AF6" s="1219">
        <v>123970</v>
      </c>
      <c r="AG6" s="1219"/>
      <c r="AH6" s="1219"/>
      <c r="AI6" s="1219"/>
      <c r="AJ6" s="1219"/>
      <c r="AK6" s="1219"/>
      <c r="AL6" s="1219"/>
      <c r="AM6" s="1219"/>
      <c r="AN6" s="1219"/>
      <c r="AO6" s="1219"/>
      <c r="AP6" s="1219"/>
      <c r="AQ6" s="1219"/>
      <c r="AR6" s="1219"/>
      <c r="AS6" s="1225">
        <v>106.9</v>
      </c>
      <c r="AT6" s="1225"/>
      <c r="AU6" s="1225"/>
      <c r="AV6" s="1225"/>
      <c r="AW6" s="1225"/>
      <c r="AX6" s="1225"/>
      <c r="AY6" s="1225"/>
      <c r="AZ6" s="1225"/>
      <c r="BA6" s="1225"/>
      <c r="BB6" s="1225"/>
      <c r="BC6" s="1225"/>
      <c r="BD6" s="1225"/>
      <c r="BE6" s="1225"/>
      <c r="BF6" s="1219">
        <v>89482</v>
      </c>
      <c r="BG6" s="1219"/>
      <c r="BH6" s="1219"/>
      <c r="BI6" s="1219"/>
      <c r="BJ6" s="1219"/>
      <c r="BK6" s="1219"/>
      <c r="BL6" s="1219"/>
      <c r="BM6" s="1219"/>
      <c r="BN6" s="1219"/>
      <c r="BO6" s="1219"/>
      <c r="BP6" s="1219"/>
      <c r="BQ6" s="1219"/>
      <c r="BR6" s="44"/>
    </row>
    <row r="7" spans="1:75" ht="18.75" customHeight="1">
      <c r="A7" s="1200"/>
      <c r="B7" s="154"/>
      <c r="C7" s="1207"/>
      <c r="D7" s="1207"/>
      <c r="E7" s="1209"/>
      <c r="F7" s="1207"/>
      <c r="G7" s="1207"/>
      <c r="H7" s="1207"/>
      <c r="I7" s="1207"/>
      <c r="J7" s="1207"/>
      <c r="K7" s="154"/>
      <c r="L7" s="1207"/>
      <c r="M7" s="1207"/>
      <c r="N7" s="1222"/>
      <c r="O7" s="1222"/>
      <c r="P7" s="1222"/>
      <c r="Q7" s="1222"/>
      <c r="R7" s="1222"/>
      <c r="S7" s="1222"/>
      <c r="T7" s="1222"/>
      <c r="U7" s="1222"/>
      <c r="V7" s="1222"/>
      <c r="W7" s="1222"/>
      <c r="X7" s="1222"/>
      <c r="Y7" s="1222"/>
      <c r="Z7" s="1207"/>
      <c r="AA7" s="1207"/>
      <c r="AB7" s="1207"/>
      <c r="AC7" s="1207"/>
      <c r="AD7" s="1207"/>
      <c r="AE7" s="1207"/>
      <c r="AF7" s="1207"/>
      <c r="AG7" s="1207"/>
      <c r="AH7" s="1207"/>
      <c r="AI7" s="1207"/>
      <c r="AJ7" s="154"/>
      <c r="AK7" s="1207"/>
      <c r="AL7" s="1207"/>
      <c r="AM7" s="1207"/>
      <c r="AN7" s="1207"/>
      <c r="AO7" s="1207"/>
      <c r="AP7" s="1207"/>
      <c r="AQ7" s="1207"/>
      <c r="AR7" s="1207"/>
      <c r="AS7" s="1222"/>
      <c r="AT7" s="1222"/>
      <c r="AU7" s="1222"/>
      <c r="AV7" s="1222"/>
      <c r="AW7" s="1222"/>
      <c r="AX7" s="1207"/>
      <c r="AY7" s="1207"/>
      <c r="AZ7" s="1207"/>
      <c r="BA7" s="1207"/>
      <c r="BB7" s="1207"/>
      <c r="BC7" s="1207"/>
      <c r="BD7" s="1207"/>
      <c r="BE7" s="1188"/>
      <c r="BF7" s="1188"/>
      <c r="BG7" s="1188"/>
      <c r="BH7" s="1188"/>
      <c r="BI7" s="1188"/>
      <c r="BJ7" s="1188"/>
      <c r="BK7" s="1188"/>
      <c r="BL7" s="44"/>
      <c r="BM7" s="44"/>
      <c r="BN7" s="44"/>
      <c r="BO7" s="44"/>
      <c r="BP7" s="44"/>
      <c r="BQ7" s="17"/>
    </row>
    <row r="8" spans="1:75" ht="16.5" customHeight="1">
      <c r="A8" s="1201" t="s">
        <v>883</v>
      </c>
      <c r="B8" s="1204"/>
      <c r="C8" s="1204"/>
      <c r="D8" s="1204"/>
      <c r="E8" s="1210"/>
      <c r="F8" s="1216">
        <v>172311</v>
      </c>
      <c r="G8" s="293"/>
      <c r="H8" s="293"/>
      <c r="I8" s="293"/>
      <c r="J8" s="293"/>
      <c r="K8" s="293"/>
      <c r="L8" s="293"/>
      <c r="M8" s="293"/>
      <c r="N8" s="293"/>
      <c r="O8" s="293"/>
      <c r="P8" s="293"/>
      <c r="Q8" s="293"/>
      <c r="R8" s="293"/>
      <c r="S8" s="1226">
        <v>96.2</v>
      </c>
      <c r="T8" s="1226"/>
      <c r="U8" s="1226"/>
      <c r="V8" s="1226"/>
      <c r="W8" s="1226"/>
      <c r="X8" s="1226"/>
      <c r="Y8" s="1226"/>
      <c r="Z8" s="1226"/>
      <c r="AA8" s="1226"/>
      <c r="AB8" s="1226"/>
      <c r="AC8" s="1226"/>
      <c r="AD8" s="1226"/>
      <c r="AE8" s="1226"/>
      <c r="AF8" s="293">
        <v>115709</v>
      </c>
      <c r="AG8" s="293"/>
      <c r="AH8" s="293"/>
      <c r="AI8" s="293"/>
      <c r="AJ8" s="293"/>
      <c r="AK8" s="293"/>
      <c r="AL8" s="293"/>
      <c r="AM8" s="293"/>
      <c r="AN8" s="293"/>
      <c r="AO8" s="293"/>
      <c r="AP8" s="293"/>
      <c r="AQ8" s="293"/>
      <c r="AR8" s="293"/>
      <c r="AS8" s="1226">
        <v>105.6</v>
      </c>
      <c r="AT8" s="1226"/>
      <c r="AU8" s="1226"/>
      <c r="AV8" s="1226"/>
      <c r="AW8" s="1226"/>
      <c r="AX8" s="1226"/>
      <c r="AY8" s="1226"/>
      <c r="AZ8" s="1226"/>
      <c r="BA8" s="1226"/>
      <c r="BB8" s="1226"/>
      <c r="BC8" s="1226"/>
      <c r="BD8" s="1226"/>
      <c r="BE8" s="1226"/>
      <c r="BF8" s="293">
        <v>56602</v>
      </c>
      <c r="BG8" s="293"/>
      <c r="BH8" s="293"/>
      <c r="BI8" s="293"/>
      <c r="BJ8" s="293"/>
      <c r="BK8" s="293"/>
      <c r="BL8" s="293"/>
      <c r="BM8" s="293"/>
      <c r="BN8" s="293"/>
      <c r="BO8" s="293"/>
      <c r="BP8" s="293"/>
      <c r="BQ8" s="293"/>
    </row>
    <row r="9" spans="1:75" ht="16.5" customHeight="1">
      <c r="A9" s="1201" t="s">
        <v>335</v>
      </c>
      <c r="B9" s="1204"/>
      <c r="C9" s="1204"/>
      <c r="D9" s="1204"/>
      <c r="E9" s="1210"/>
      <c r="F9" s="1216">
        <v>1021</v>
      </c>
      <c r="G9" s="293"/>
      <c r="H9" s="293"/>
      <c r="I9" s="293"/>
      <c r="J9" s="293"/>
      <c r="K9" s="293"/>
      <c r="L9" s="293"/>
      <c r="M9" s="293"/>
      <c r="N9" s="293"/>
      <c r="O9" s="293"/>
      <c r="P9" s="293"/>
      <c r="Q9" s="293"/>
      <c r="R9" s="293"/>
      <c r="S9" s="1226">
        <v>100.1</v>
      </c>
      <c r="T9" s="1226"/>
      <c r="U9" s="1226"/>
      <c r="V9" s="1226"/>
      <c r="W9" s="1226"/>
      <c r="X9" s="1226"/>
      <c r="Y9" s="1226"/>
      <c r="Z9" s="1226"/>
      <c r="AA9" s="1226"/>
      <c r="AB9" s="1226"/>
      <c r="AC9" s="1226"/>
      <c r="AD9" s="1226"/>
      <c r="AE9" s="1226"/>
      <c r="AF9" s="293">
        <v>1955</v>
      </c>
      <c r="AG9" s="293"/>
      <c r="AH9" s="293"/>
      <c r="AI9" s="293"/>
      <c r="AJ9" s="293"/>
      <c r="AK9" s="293"/>
      <c r="AL9" s="293"/>
      <c r="AM9" s="293"/>
      <c r="AN9" s="293"/>
      <c r="AO9" s="293"/>
      <c r="AP9" s="293"/>
      <c r="AQ9" s="293"/>
      <c r="AR9" s="293"/>
      <c r="AS9" s="1226">
        <v>80</v>
      </c>
      <c r="AT9" s="1226"/>
      <c r="AU9" s="1226"/>
      <c r="AV9" s="1226"/>
      <c r="AW9" s="1226"/>
      <c r="AX9" s="1226"/>
      <c r="AY9" s="1226"/>
      <c r="AZ9" s="1226"/>
      <c r="BA9" s="1226"/>
      <c r="BB9" s="1226"/>
      <c r="BC9" s="1226"/>
      <c r="BD9" s="1226"/>
      <c r="BE9" s="1226"/>
      <c r="BF9" s="154" t="s">
        <v>969</v>
      </c>
      <c r="BG9" s="154"/>
      <c r="BH9" s="154"/>
      <c r="BI9" s="154"/>
      <c r="BJ9" s="154"/>
      <c r="BK9" s="154"/>
      <c r="BL9" s="154"/>
      <c r="BM9" s="154"/>
      <c r="BN9" s="154"/>
      <c r="BO9" s="154"/>
      <c r="BP9" s="154"/>
      <c r="BQ9" s="154"/>
      <c r="BR9" s="1176"/>
    </row>
    <row r="10" spans="1:75" ht="16.5" customHeight="1">
      <c r="A10" s="1201" t="s">
        <v>884</v>
      </c>
      <c r="B10" s="1204"/>
      <c r="C10" s="1204"/>
      <c r="D10" s="1204"/>
      <c r="E10" s="1210"/>
      <c r="F10" s="1216">
        <v>40120</v>
      </c>
      <c r="G10" s="293"/>
      <c r="H10" s="293"/>
      <c r="I10" s="293"/>
      <c r="J10" s="293"/>
      <c r="K10" s="293"/>
      <c r="L10" s="293"/>
      <c r="M10" s="293"/>
      <c r="N10" s="293"/>
      <c r="O10" s="293"/>
      <c r="P10" s="293"/>
      <c r="Q10" s="293"/>
      <c r="R10" s="293"/>
      <c r="S10" s="1226">
        <v>108.3</v>
      </c>
      <c r="T10" s="1226"/>
      <c r="U10" s="1226"/>
      <c r="V10" s="1226"/>
      <c r="W10" s="1226"/>
      <c r="X10" s="1226"/>
      <c r="Y10" s="1226"/>
      <c r="Z10" s="1226"/>
      <c r="AA10" s="1226"/>
      <c r="AB10" s="1226"/>
      <c r="AC10" s="1226"/>
      <c r="AD10" s="1226"/>
      <c r="AE10" s="1226"/>
      <c r="AF10" s="293">
        <v>6228</v>
      </c>
      <c r="AG10" s="293"/>
      <c r="AH10" s="293"/>
      <c r="AI10" s="293"/>
      <c r="AJ10" s="293"/>
      <c r="AK10" s="293"/>
      <c r="AL10" s="293"/>
      <c r="AM10" s="293"/>
      <c r="AN10" s="293"/>
      <c r="AO10" s="293"/>
      <c r="AP10" s="293"/>
      <c r="AQ10" s="293"/>
      <c r="AR10" s="293"/>
      <c r="AS10" s="1226">
        <v>157.30000000000001</v>
      </c>
      <c r="AT10" s="1226"/>
      <c r="AU10" s="1226"/>
      <c r="AV10" s="1226"/>
      <c r="AW10" s="1226"/>
      <c r="AX10" s="1226"/>
      <c r="AY10" s="1226"/>
      <c r="AZ10" s="1226"/>
      <c r="BA10" s="1226"/>
      <c r="BB10" s="1226"/>
      <c r="BC10" s="1226"/>
      <c r="BD10" s="1226"/>
      <c r="BE10" s="1226"/>
      <c r="BF10" s="293">
        <v>33892</v>
      </c>
      <c r="BG10" s="293"/>
      <c r="BH10" s="293"/>
      <c r="BI10" s="293"/>
      <c r="BJ10" s="293"/>
      <c r="BK10" s="293"/>
      <c r="BL10" s="293"/>
      <c r="BM10" s="293"/>
      <c r="BN10" s="293"/>
      <c r="BO10" s="293"/>
      <c r="BP10" s="293"/>
      <c r="BQ10" s="293"/>
    </row>
    <row r="11" spans="1:75" ht="16.5" customHeight="1">
      <c r="A11" s="1202" t="s">
        <v>623</v>
      </c>
      <c r="B11" s="1205"/>
      <c r="C11" s="1205"/>
      <c r="D11" s="1205"/>
      <c r="E11" s="1211"/>
      <c r="F11" s="1217" t="s">
        <v>33</v>
      </c>
      <c r="G11" s="1220"/>
      <c r="H11" s="1220"/>
      <c r="I11" s="1220"/>
      <c r="J11" s="1220"/>
      <c r="K11" s="1220"/>
      <c r="L11" s="1220"/>
      <c r="M11" s="1220"/>
      <c r="N11" s="1220"/>
      <c r="O11" s="1220"/>
      <c r="P11" s="1220"/>
      <c r="Q11" s="1220"/>
      <c r="R11" s="1220"/>
      <c r="S11" s="1220" t="s">
        <v>33</v>
      </c>
      <c r="T11" s="1220"/>
      <c r="U11" s="1220"/>
      <c r="V11" s="1220"/>
      <c r="W11" s="1220"/>
      <c r="X11" s="1220"/>
      <c r="Y11" s="1220"/>
      <c r="Z11" s="1220"/>
      <c r="AA11" s="1220"/>
      <c r="AB11" s="1220"/>
      <c r="AC11" s="1220"/>
      <c r="AD11" s="1220"/>
      <c r="AE11" s="1220"/>
      <c r="AF11" s="1230">
        <v>79</v>
      </c>
      <c r="AG11" s="1230"/>
      <c r="AH11" s="1230"/>
      <c r="AI11" s="1230"/>
      <c r="AJ11" s="1230"/>
      <c r="AK11" s="1230"/>
      <c r="AL11" s="1230"/>
      <c r="AM11" s="1230"/>
      <c r="AN11" s="1230"/>
      <c r="AO11" s="1230"/>
      <c r="AP11" s="1230"/>
      <c r="AQ11" s="1230"/>
      <c r="AR11" s="1230"/>
      <c r="AS11" s="1230" t="s">
        <v>304</v>
      </c>
      <c r="AT11" s="1230"/>
      <c r="AU11" s="1230"/>
      <c r="AV11" s="1230"/>
      <c r="AW11" s="1230"/>
      <c r="AX11" s="1230"/>
      <c r="AY11" s="1230"/>
      <c r="AZ11" s="1230"/>
      <c r="BA11" s="1230"/>
      <c r="BB11" s="1230"/>
      <c r="BC11" s="1230"/>
      <c r="BD11" s="1230"/>
      <c r="BE11" s="1230"/>
      <c r="BF11" s="332" t="s">
        <v>149</v>
      </c>
      <c r="BG11" s="332"/>
      <c r="BH11" s="332"/>
      <c r="BI11" s="332"/>
      <c r="BJ11" s="332"/>
      <c r="BK11" s="332"/>
      <c r="BL11" s="332"/>
      <c r="BM11" s="332"/>
      <c r="BN11" s="332"/>
      <c r="BO11" s="332"/>
      <c r="BP11" s="332"/>
      <c r="BQ11" s="332"/>
      <c r="BR11" s="1240"/>
    </row>
    <row r="12" spans="1:75" ht="14.25" customHeight="1">
      <c r="A12" s="1161" t="s">
        <v>471</v>
      </c>
      <c r="B12" s="340"/>
      <c r="C12" s="44"/>
      <c r="D12" s="44"/>
      <c r="E12" s="340"/>
      <c r="F12" s="44"/>
      <c r="G12" s="44"/>
      <c r="H12" s="44"/>
      <c r="I12" s="44"/>
      <c r="J12" s="44"/>
      <c r="K12" s="44"/>
      <c r="L12" s="44"/>
      <c r="M12" s="340"/>
      <c r="N12" s="44"/>
      <c r="O12" s="44"/>
      <c r="P12" s="44"/>
      <c r="Q12" s="44"/>
      <c r="R12" s="44"/>
      <c r="S12" s="44"/>
      <c r="T12" s="44"/>
      <c r="U12" s="44"/>
      <c r="V12" s="44"/>
      <c r="W12" s="44"/>
      <c r="X12" s="44"/>
      <c r="Y12" s="44"/>
      <c r="Z12" s="44"/>
      <c r="AA12" s="44"/>
      <c r="AB12" s="44"/>
      <c r="AC12" s="44"/>
      <c r="AD12" s="44"/>
      <c r="AE12" s="44"/>
      <c r="AF12" s="44"/>
      <c r="AG12" s="44"/>
      <c r="AH12" s="44"/>
      <c r="AI12" s="44"/>
      <c r="AJ12" s="10"/>
      <c r="AK12" s="44"/>
      <c r="AL12" s="44"/>
      <c r="AM12" s="83"/>
      <c r="AN12" s="44"/>
      <c r="AO12" s="44"/>
      <c r="AP12" s="83"/>
      <c r="AQ12" s="26"/>
      <c r="AR12" s="26"/>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1239"/>
    </row>
    <row r="13" spans="1:75" ht="6" customHeight="1">
      <c r="B13" s="1133"/>
      <c r="C13" s="44"/>
      <c r="D13" s="44"/>
      <c r="E13" s="1133"/>
      <c r="F13" s="44"/>
      <c r="G13" s="44"/>
      <c r="H13" s="44"/>
      <c r="I13" s="44"/>
      <c r="J13" s="44"/>
      <c r="K13" s="44"/>
      <c r="L13" s="44"/>
      <c r="M13" s="964"/>
      <c r="AJ13" s="1206"/>
      <c r="AM13" s="1212"/>
      <c r="AP13" s="1212"/>
      <c r="AQ13" s="961"/>
      <c r="AR13" s="961"/>
      <c r="BQ13" s="1239"/>
    </row>
    <row r="14" spans="1:75" ht="6" customHeight="1">
      <c r="B14" s="1133"/>
      <c r="C14" s="44"/>
      <c r="D14" s="44"/>
      <c r="E14" s="1133"/>
      <c r="F14" s="44"/>
      <c r="G14" s="44"/>
      <c r="H14" s="44"/>
      <c r="I14" s="44"/>
      <c r="J14" s="44"/>
      <c r="K14" s="44"/>
      <c r="L14" s="44"/>
      <c r="M14" s="964"/>
      <c r="AJ14" s="1206"/>
      <c r="AM14" s="1212"/>
      <c r="AP14" s="1212"/>
      <c r="AQ14" s="961"/>
      <c r="AR14" s="961"/>
      <c r="BQ14" s="1239"/>
    </row>
    <row r="15" spans="1:75" ht="12.75" customHeight="1">
      <c r="A15" s="1020" t="s">
        <v>450</v>
      </c>
      <c r="B15" s="961"/>
      <c r="AJ15" s="961"/>
      <c r="AM15" s="1212"/>
      <c r="AP15" s="1232"/>
      <c r="AQ15" s="1221"/>
      <c r="AR15" s="961"/>
    </row>
    <row r="16" spans="1:75" ht="12.75" customHeight="1">
      <c r="B16" s="1206"/>
      <c r="E16" s="1212"/>
      <c r="F16" s="1212"/>
      <c r="G16" s="961"/>
      <c r="H16" s="961"/>
      <c r="AJ16" s="961"/>
      <c r="AM16" s="1212"/>
      <c r="AN16" s="44"/>
      <c r="AP16" s="1232"/>
      <c r="AQ16" s="1221"/>
      <c r="AR16" s="961"/>
    </row>
    <row r="17" spans="2:75" ht="12" customHeight="1">
      <c r="B17" s="961"/>
      <c r="E17" s="1212"/>
      <c r="F17" s="1212"/>
      <c r="G17" s="961"/>
      <c r="H17" s="961"/>
      <c r="AJ17" s="961"/>
      <c r="AM17" s="1212"/>
    </row>
    <row r="18" spans="2:75" ht="11.25" customHeight="1">
      <c r="B18" s="961"/>
      <c r="E18" s="1212"/>
      <c r="F18" s="1212"/>
      <c r="G18" s="961"/>
      <c r="H18" s="961"/>
      <c r="AJ18" s="964"/>
      <c r="AM18" s="964"/>
      <c r="AU18" s="964"/>
    </row>
    <row r="19" spans="2:75">
      <c r="B19" s="961"/>
      <c r="E19" s="1212"/>
      <c r="F19" s="1212"/>
      <c r="G19" s="961"/>
      <c r="H19" s="961"/>
      <c r="AJ19" s="964"/>
      <c r="AM19" s="964"/>
    </row>
    <row r="20" spans="2:75">
      <c r="B20" s="961"/>
      <c r="E20" s="1212"/>
      <c r="F20" s="1212"/>
      <c r="G20" s="961"/>
      <c r="H20" s="961"/>
      <c r="AJ20" s="964"/>
      <c r="AM20" s="964"/>
      <c r="AU20" s="964"/>
    </row>
    <row r="21" spans="2:75">
      <c r="B21" s="961"/>
      <c r="E21" s="1212"/>
      <c r="F21" s="1212"/>
      <c r="G21" s="961"/>
      <c r="H21" s="961"/>
      <c r="AJ21" s="964"/>
      <c r="AM21" s="964"/>
      <c r="AU21" s="964"/>
    </row>
    <row r="22" spans="2:75">
      <c r="G22" s="961"/>
      <c r="H22" s="961"/>
      <c r="AJ22" s="961"/>
      <c r="AM22" s="1020"/>
      <c r="AU22" s="964"/>
    </row>
    <row r="23" spans="2:75">
      <c r="B23" s="1206"/>
      <c r="E23" s="1212"/>
      <c r="F23" s="1212"/>
      <c r="G23" s="961"/>
      <c r="H23" s="961"/>
      <c r="AJ23" s="1206"/>
      <c r="AM23" s="1212"/>
    </row>
    <row r="24" spans="2:75">
      <c r="B24" s="1206"/>
      <c r="E24" s="1212"/>
      <c r="F24" s="1212"/>
      <c r="G24" s="961"/>
      <c r="H24" s="961"/>
      <c r="AJ24" s="1206"/>
      <c r="AM24" s="1212"/>
    </row>
    <row r="25" spans="2:75">
      <c r="B25" s="961"/>
      <c r="E25" s="1212"/>
      <c r="F25" s="1212"/>
      <c r="G25" s="961"/>
      <c r="H25" s="961"/>
      <c r="AJ25" s="1206"/>
      <c r="AM25" s="1212"/>
    </row>
    <row r="26" spans="2:75">
      <c r="B26" s="961"/>
      <c r="E26" s="1212"/>
      <c r="F26" s="1212"/>
      <c r="G26" s="961"/>
      <c r="H26" s="961"/>
      <c r="AJ26" s="1206"/>
      <c r="AM26" s="1212"/>
    </row>
    <row r="27" spans="2:75">
      <c r="B27" s="961"/>
      <c r="E27" s="1212"/>
      <c r="F27" s="1212"/>
      <c r="G27" s="961"/>
      <c r="H27" s="961"/>
      <c r="AJ27" s="1206"/>
      <c r="AM27" s="1212"/>
      <c r="AO27" s="1212"/>
    </row>
    <row r="28" spans="2:75" ht="10.5" customHeight="1">
      <c r="E28" s="1158"/>
      <c r="U28" s="81"/>
      <c r="V28" s="81"/>
      <c r="W28" s="81"/>
      <c r="X28" s="81"/>
      <c r="Y28" s="81"/>
      <c r="Z28" s="81"/>
      <c r="AA28" s="81"/>
      <c r="AB28" s="81"/>
      <c r="AC28" s="81"/>
      <c r="AD28" s="81"/>
      <c r="AE28" s="81"/>
      <c r="AF28" s="81"/>
      <c r="AG28" s="81"/>
      <c r="AH28" s="81"/>
      <c r="AI28" s="81"/>
      <c r="AJ28" s="81"/>
      <c r="BC28" s="961"/>
      <c r="BP28" s="244"/>
      <c r="BW28" s="964"/>
    </row>
    <row r="29" spans="2:75">
      <c r="B29" s="961"/>
      <c r="F29" s="1212"/>
      <c r="G29" s="1221"/>
      <c r="H29" s="1221"/>
      <c r="BQ29" s="244"/>
    </row>
  </sheetData>
  <mergeCells count="37">
    <mergeCell ref="BB1:BN1"/>
    <mergeCell ref="A6:E6"/>
    <mergeCell ref="F6:R6"/>
    <mergeCell ref="S6:AE6"/>
    <mergeCell ref="AF6:AR6"/>
    <mergeCell ref="AS6:BE6"/>
    <mergeCell ref="BF6:BQ6"/>
    <mergeCell ref="A8:E8"/>
    <mergeCell ref="F8:R8"/>
    <mergeCell ref="S8:AE8"/>
    <mergeCell ref="AF8:AR8"/>
    <mergeCell ref="AS8:BE8"/>
    <mergeCell ref="BF8:BQ8"/>
    <mergeCell ref="A9:E9"/>
    <mergeCell ref="F9:R9"/>
    <mergeCell ref="S9:AE9"/>
    <mergeCell ref="AF9:AR9"/>
    <mergeCell ref="AS9:BE9"/>
    <mergeCell ref="BF9:BQ9"/>
    <mergeCell ref="A10:E10"/>
    <mergeCell ref="F10:R10"/>
    <mergeCell ref="S10:AE10"/>
    <mergeCell ref="AF10:AR10"/>
    <mergeCell ref="AS10:BE10"/>
    <mergeCell ref="BF10:BQ10"/>
    <mergeCell ref="A11:E11"/>
    <mergeCell ref="F11:R11"/>
    <mergeCell ref="S11:AE11"/>
    <mergeCell ref="AF11:AR11"/>
    <mergeCell ref="AS11:BE11"/>
    <mergeCell ref="BF11:BQ11"/>
    <mergeCell ref="A4:E5"/>
    <mergeCell ref="F4:R5"/>
    <mergeCell ref="S4:AE5"/>
    <mergeCell ref="AF4:AR5"/>
    <mergeCell ref="AS4:BE5"/>
    <mergeCell ref="BF4:BQ5"/>
  </mergeCells>
  <phoneticPr fontId="39"/>
  <dataValidations count="1">
    <dataValidation imeMode="off" allowBlank="1" showDropDown="0" showInputMessage="1" showErrorMessage="1" sqref="BV65506:CA65512 LR65506:LW65512 VN65506:VS65512 AFJ65506:AFO65512 APF65506:APK65512 AZB65506:AZG65512 BIX65506:BJC65512 BST65506:BSY65512 CCP65506:CCU65512 CML65506:CMQ65512 CWH65506:CWM65512 DGD65506:DGI65512 DPZ65506:DQE65512 DZV65506:EAA65512 EJR65506:EJW65512 ETN65506:ETS65512 FDJ65506:FDO65512 FNF65506:FNK65512 FXB65506:FXG65512 GGX65506:GHC65512 GQT65506:GQY65512 HAP65506:HAU65512 HKL65506:HKQ65512 HUH65506:HUM65512 IED65506:IEI65512 INZ65506:IOE65512 IXV65506:IYA65512 JHR65506:JHW65512 JRN65506:JRS65512 KBJ65506:KBO65512 KLF65506:KLK65512 KVB65506:KVG65512 LEX65506:LFC65512 LOT65506:LOY65512 LYP65506:LYU65512 MIL65506:MIQ65512 MSH65506:MSM65512 NCD65506:NCI65512 NLZ65506:NME65512 NVV65506:NWA65512 OFR65506:OFW65512 OPN65506:OPS65512 OZJ65506:OZO65512 PJF65506:PJK65512 PTB65506:PTG65512 QCX65506:QDC65512 QMT65506:QMY65512 QWP65506:QWU65512 RGL65506:RGQ65512 RQH65506:RQM65512 SAD65506:SAI65512 SJZ65506:SKE65512 STV65506:SUA65512 TDR65506:TDW65512 TNN65506:TNS65512 TXJ65506:TXO65512 UHF65506:UHK65512 URB65506:URG65512 VAX65506:VBC65512 VKT65506:VKY65512 VUP65506:VUU65512 WEL65506:WEQ65512 WOH65506:WOM65512 WYD65506:WYI65512 BV131042:CA131048 LR131042:LW131048 VN131042:VS131048 AFJ131042:AFO131048 APF131042:APK131048 AZB131042:AZG131048 BIX131042:BJC131048 BST131042:BSY131048 CCP131042:CCU131048 CML131042:CMQ131048 CWH131042:CWM131048 DGD131042:DGI131048 DPZ131042:DQE131048 DZV131042:EAA131048 EJR131042:EJW131048 ETN131042:ETS131048 FDJ131042:FDO131048 FNF131042:FNK131048 FXB131042:FXG131048 GGX131042:GHC131048 GQT131042:GQY131048 HAP131042:HAU131048 HKL131042:HKQ131048 HUH131042:HUM131048 IED131042:IEI131048 INZ131042:IOE131048 IXV131042:IYA131048 JHR131042:JHW131048 JRN131042:JRS131048 KBJ131042:KBO131048 KLF131042:KLK131048 KVB131042:KVG131048 LEX131042:LFC131048 LOT131042:LOY131048 LYP131042:LYU131048 MIL131042:MIQ131048 MSH131042:MSM131048 NCD131042:NCI131048 NLZ131042:NME131048 NVV131042:NWA131048 OFR131042:OFW131048 OPN131042:OPS131048 OZJ131042:OZO131048 PJF131042:PJK131048 PTB131042:PTG131048 QCX131042:QDC131048 QMT131042:QMY131048 QWP131042:QWU131048 RGL131042:RGQ131048 RQH131042:RQM131048 SAD131042:SAI131048 SJZ131042:SKE131048 STV131042:SUA131048 TDR131042:TDW131048 TNN131042:TNS131048 TXJ131042:TXO131048 UHF131042:UHK131048 URB131042:URG131048 VAX131042:VBC131048 VKT131042:VKY131048 VUP131042:VUU131048 WEL131042:WEQ131048 WOH131042:WOM131048 WYD131042:WYI131048 BV196578:CA196584 LR196578:LW196584 VN196578:VS196584 AFJ196578:AFO196584 APF196578:APK196584 AZB196578:AZG196584 BIX196578:BJC196584 BST196578:BSY196584 CCP196578:CCU196584 CML196578:CMQ196584 CWH196578:CWM196584 DGD196578:DGI196584 DPZ196578:DQE196584 DZV196578:EAA196584 EJR196578:EJW196584 ETN196578:ETS196584 FDJ196578:FDO196584 FNF196578:FNK196584 FXB196578:FXG196584 GGX196578:GHC196584 GQT196578:GQY196584 HAP196578:HAU196584 HKL196578:HKQ196584 HUH196578:HUM196584 IED196578:IEI196584 INZ196578:IOE196584 IXV196578:IYA196584 JHR196578:JHW196584 JRN196578:JRS196584 KBJ196578:KBO196584 KLF196578:KLK196584 KVB196578:KVG196584 LEX196578:LFC196584 LOT196578:LOY196584 LYP196578:LYU196584 MIL196578:MIQ196584 MSH196578:MSM196584 NCD196578:NCI196584 NLZ196578:NME196584 NVV196578:NWA196584 OFR196578:OFW196584 OPN196578:OPS196584 OZJ196578:OZO196584 PJF196578:PJK196584 PTB196578:PTG196584 QCX196578:QDC196584 QMT196578:QMY196584 QWP196578:QWU196584 RGL196578:RGQ196584 RQH196578:RQM196584 SAD196578:SAI196584 SJZ196578:SKE196584 STV196578:SUA196584 TDR196578:TDW196584 TNN196578:TNS196584 TXJ196578:TXO196584 UHF196578:UHK196584 URB196578:URG196584 VAX196578:VBC196584 VKT196578:VKY196584 VUP196578:VUU196584 WEL196578:WEQ196584 WOH196578:WOM196584 WYD196578:WYI196584 BV262114:CA262120 LR262114:LW262120 VN262114:VS262120 AFJ262114:AFO262120 APF262114:APK262120 AZB262114:AZG262120 BIX262114:BJC262120 BST262114:BSY262120 CCP262114:CCU262120 CML262114:CMQ262120 CWH262114:CWM262120 DGD262114:DGI262120 DPZ262114:DQE262120 DZV262114:EAA262120 EJR262114:EJW262120 ETN262114:ETS262120 FDJ262114:FDO262120 FNF262114:FNK262120 FXB262114:FXG262120 GGX262114:GHC262120 GQT262114:GQY262120 HAP262114:HAU262120 HKL262114:HKQ262120 HUH262114:HUM262120 IED262114:IEI262120 INZ262114:IOE262120 IXV262114:IYA262120 JHR262114:JHW262120 JRN262114:JRS262120 KBJ262114:KBO262120 KLF262114:KLK262120 KVB262114:KVG262120 LEX262114:LFC262120 LOT262114:LOY262120 LYP262114:LYU262120 MIL262114:MIQ262120 MSH262114:MSM262120 NCD262114:NCI262120 NLZ262114:NME262120 NVV262114:NWA262120 OFR262114:OFW262120 OPN262114:OPS262120 OZJ262114:OZO262120 PJF262114:PJK262120 PTB262114:PTG262120 QCX262114:QDC262120 QMT262114:QMY262120 QWP262114:QWU262120 RGL262114:RGQ262120 RQH262114:RQM262120 SAD262114:SAI262120 SJZ262114:SKE262120 STV262114:SUA262120 TDR262114:TDW262120 TNN262114:TNS262120 TXJ262114:TXO262120 UHF262114:UHK262120 URB262114:URG262120 VAX262114:VBC262120 VKT262114:VKY262120 VUP262114:VUU262120 WEL262114:WEQ262120 WOH262114:WOM262120 WYD262114:WYI262120 BV327650:CA327656 LR327650:LW327656 VN327650:VS327656 AFJ327650:AFO327656 APF327650:APK327656 AZB327650:AZG327656 BIX327650:BJC327656 BST327650:BSY327656 CCP327650:CCU327656 CML327650:CMQ327656 CWH327650:CWM327656 DGD327650:DGI327656 DPZ327650:DQE327656 DZV327650:EAA327656 EJR327650:EJW327656 ETN327650:ETS327656 FDJ327650:FDO327656 FNF327650:FNK327656 FXB327650:FXG327656 GGX327650:GHC327656 GQT327650:GQY327656 HAP327650:HAU327656 HKL327650:HKQ327656 HUH327650:HUM327656 IED327650:IEI327656 INZ327650:IOE327656 IXV327650:IYA327656 JHR327650:JHW327656 JRN327650:JRS327656 KBJ327650:KBO327656 KLF327650:KLK327656 KVB327650:KVG327656 LEX327650:LFC327656 LOT327650:LOY327656 LYP327650:LYU327656 MIL327650:MIQ327656 MSH327650:MSM327656 NCD327650:NCI327656 NLZ327650:NME327656 NVV327650:NWA327656 OFR327650:OFW327656 OPN327650:OPS327656 OZJ327650:OZO327656 PJF327650:PJK327656 PTB327650:PTG327656 QCX327650:QDC327656 QMT327650:QMY327656 QWP327650:QWU327656 RGL327650:RGQ327656 RQH327650:RQM327656 SAD327650:SAI327656 SJZ327650:SKE327656 STV327650:SUA327656 TDR327650:TDW327656 TNN327650:TNS327656 TXJ327650:TXO327656 UHF327650:UHK327656 URB327650:URG327656 VAX327650:VBC327656 VKT327650:VKY327656 VUP327650:VUU327656 WEL327650:WEQ327656 WOH327650:WOM327656 WYD327650:WYI327656 BV393186:CA393192 LR393186:LW393192 VN393186:VS393192 AFJ393186:AFO393192 APF393186:APK393192 AZB393186:AZG393192 BIX393186:BJC393192 BST393186:BSY393192 CCP393186:CCU393192 CML393186:CMQ393192 CWH393186:CWM393192 DGD393186:DGI393192 DPZ393186:DQE393192 DZV393186:EAA393192 EJR393186:EJW393192 ETN393186:ETS393192 FDJ393186:FDO393192 FNF393186:FNK393192 FXB393186:FXG393192 GGX393186:GHC393192 GQT393186:GQY393192 HAP393186:HAU393192 HKL393186:HKQ393192 HUH393186:HUM393192 IED393186:IEI393192 INZ393186:IOE393192 IXV393186:IYA393192 JHR393186:JHW393192 JRN393186:JRS393192 KBJ393186:KBO393192 KLF393186:KLK393192 KVB393186:KVG393192 LEX393186:LFC393192 LOT393186:LOY393192 LYP393186:LYU393192 MIL393186:MIQ393192 MSH393186:MSM393192 NCD393186:NCI393192 NLZ393186:NME393192 NVV393186:NWA393192 OFR393186:OFW393192 OPN393186:OPS393192 OZJ393186:OZO393192 PJF393186:PJK393192 PTB393186:PTG393192 QCX393186:QDC393192 QMT393186:QMY393192 QWP393186:QWU393192 RGL393186:RGQ393192 RQH393186:RQM393192 SAD393186:SAI393192 SJZ393186:SKE393192 STV393186:SUA393192 TDR393186:TDW393192 TNN393186:TNS393192 TXJ393186:TXO393192 UHF393186:UHK393192 URB393186:URG393192 VAX393186:VBC393192 VKT393186:VKY393192 VUP393186:VUU393192 WEL393186:WEQ393192 WOH393186:WOM393192 WYD393186:WYI393192 BV458722:CA458728 LR458722:LW458728 VN458722:VS458728 AFJ458722:AFO458728 APF458722:APK458728 AZB458722:AZG458728 BIX458722:BJC458728 BST458722:BSY458728 CCP458722:CCU458728 CML458722:CMQ458728 CWH458722:CWM458728 DGD458722:DGI458728 DPZ458722:DQE458728 DZV458722:EAA458728 EJR458722:EJW458728 ETN458722:ETS458728 FDJ458722:FDO458728 FNF458722:FNK458728 FXB458722:FXG458728 GGX458722:GHC458728 GQT458722:GQY458728 HAP458722:HAU458728 HKL458722:HKQ458728 HUH458722:HUM458728 IED458722:IEI458728 INZ458722:IOE458728 IXV458722:IYA458728 JHR458722:JHW458728 JRN458722:JRS458728 KBJ458722:KBO458728 KLF458722:KLK458728 KVB458722:KVG458728 LEX458722:LFC458728 LOT458722:LOY458728 LYP458722:LYU458728 MIL458722:MIQ458728 MSH458722:MSM458728 NCD458722:NCI458728 NLZ458722:NME458728 NVV458722:NWA458728 OFR458722:OFW458728 OPN458722:OPS458728 OZJ458722:OZO458728 PJF458722:PJK458728 PTB458722:PTG458728 QCX458722:QDC458728 QMT458722:QMY458728 QWP458722:QWU458728 RGL458722:RGQ458728 RQH458722:RQM458728 SAD458722:SAI458728 SJZ458722:SKE458728 STV458722:SUA458728 TDR458722:TDW458728 TNN458722:TNS458728 TXJ458722:TXO458728 UHF458722:UHK458728 URB458722:URG458728 VAX458722:VBC458728 VKT458722:VKY458728 VUP458722:VUU458728 WEL458722:WEQ458728 WOH458722:WOM458728 WYD458722:WYI458728 BV524258:CA524264 LR524258:LW524264 VN524258:VS524264 AFJ524258:AFO524264 APF524258:APK524264 AZB524258:AZG524264 BIX524258:BJC524264 BST524258:BSY524264 CCP524258:CCU524264 CML524258:CMQ524264 CWH524258:CWM524264 DGD524258:DGI524264 DPZ524258:DQE524264 DZV524258:EAA524264 EJR524258:EJW524264 ETN524258:ETS524264 FDJ524258:FDO524264 FNF524258:FNK524264 FXB524258:FXG524264 GGX524258:GHC524264 GQT524258:GQY524264 HAP524258:HAU524264 HKL524258:HKQ524264 HUH524258:HUM524264 IED524258:IEI524264 INZ524258:IOE524264 IXV524258:IYA524264 JHR524258:JHW524264 JRN524258:JRS524264 KBJ524258:KBO524264 KLF524258:KLK524264 KVB524258:KVG524264 LEX524258:LFC524264 LOT524258:LOY524264 LYP524258:LYU524264 MIL524258:MIQ524264 MSH524258:MSM524264 NCD524258:NCI524264 NLZ524258:NME524264 NVV524258:NWA524264 OFR524258:OFW524264 OPN524258:OPS524264 OZJ524258:OZO524264 PJF524258:PJK524264 PTB524258:PTG524264 QCX524258:QDC524264 QMT524258:QMY524264 QWP524258:QWU524264 RGL524258:RGQ524264 RQH524258:RQM524264 SAD524258:SAI524264 SJZ524258:SKE524264 STV524258:SUA524264 TDR524258:TDW524264 TNN524258:TNS524264 TXJ524258:TXO524264 UHF524258:UHK524264 URB524258:URG524264 VAX524258:VBC524264 VKT524258:VKY524264 VUP524258:VUU524264 WEL524258:WEQ524264 WOH524258:WOM524264 WYD524258:WYI524264 BV589794:CA589800 LR589794:LW589800 VN589794:VS589800 AFJ589794:AFO589800 APF589794:APK589800 AZB589794:AZG589800 BIX589794:BJC589800 BST589794:BSY589800 CCP589794:CCU589800 CML589794:CMQ589800 CWH589794:CWM589800 DGD589794:DGI589800 DPZ589794:DQE589800 DZV589794:EAA589800 EJR589794:EJW589800 ETN589794:ETS589800 FDJ589794:FDO589800 FNF589794:FNK589800 FXB589794:FXG589800 GGX589794:GHC589800 GQT589794:GQY589800 HAP589794:HAU589800 HKL589794:HKQ589800 HUH589794:HUM589800 IED589794:IEI589800 INZ589794:IOE589800 IXV589794:IYA589800 JHR589794:JHW589800 JRN589794:JRS589800 KBJ589794:KBO589800 KLF589794:KLK589800 KVB589794:KVG589800 LEX589794:LFC589800 LOT589794:LOY589800 LYP589794:LYU589800 MIL589794:MIQ589800 MSH589794:MSM589800 NCD589794:NCI589800 NLZ589794:NME589800 NVV589794:NWA589800 OFR589794:OFW589800 OPN589794:OPS589800 OZJ589794:OZO589800 PJF589794:PJK589800 PTB589794:PTG589800 QCX589794:QDC589800 QMT589794:QMY589800 QWP589794:QWU589800 RGL589794:RGQ589800 RQH589794:RQM589800 SAD589794:SAI589800 SJZ589794:SKE589800 STV589794:SUA589800 TDR589794:TDW589800 TNN589794:TNS589800 TXJ589794:TXO589800 UHF589794:UHK589800 URB589794:URG589800 VAX589794:VBC589800 VKT589794:VKY589800 VUP589794:VUU589800 WEL589794:WEQ589800 WOH589794:WOM589800 WYD589794:WYI589800 BV655330:CA655336 LR655330:LW655336 VN655330:VS655336 AFJ655330:AFO655336 APF655330:APK655336 AZB655330:AZG655336 BIX655330:BJC655336 BST655330:BSY655336 CCP655330:CCU655336 CML655330:CMQ655336 CWH655330:CWM655336 DGD655330:DGI655336 DPZ655330:DQE655336 DZV655330:EAA655336 EJR655330:EJW655336 ETN655330:ETS655336 FDJ655330:FDO655336 FNF655330:FNK655336 FXB655330:FXG655336 GGX655330:GHC655336 GQT655330:GQY655336 HAP655330:HAU655336 HKL655330:HKQ655336 HUH655330:HUM655336 IED655330:IEI655336 INZ655330:IOE655336 IXV655330:IYA655336 JHR655330:JHW655336 JRN655330:JRS655336 KBJ655330:KBO655336 KLF655330:KLK655336 KVB655330:KVG655336 LEX655330:LFC655336 LOT655330:LOY655336 LYP655330:LYU655336 MIL655330:MIQ655336 MSH655330:MSM655336 NCD655330:NCI655336 NLZ655330:NME655336 NVV655330:NWA655336 OFR655330:OFW655336 OPN655330:OPS655336 OZJ655330:OZO655336 PJF655330:PJK655336 PTB655330:PTG655336 QCX655330:QDC655336 QMT655330:QMY655336 QWP655330:QWU655336 RGL655330:RGQ655336 RQH655330:RQM655336 SAD655330:SAI655336 SJZ655330:SKE655336 STV655330:SUA655336 TDR655330:TDW655336 TNN655330:TNS655336 TXJ655330:TXO655336 UHF655330:UHK655336 URB655330:URG655336 VAX655330:VBC655336 VKT655330:VKY655336 VUP655330:VUU655336 WEL655330:WEQ655336 WOH655330:WOM655336 WYD655330:WYI655336 BV720866:CA720872 LR720866:LW720872 VN720866:VS720872 AFJ720866:AFO720872 APF720866:APK720872 AZB720866:AZG720872 BIX720866:BJC720872 BST720866:BSY720872 CCP720866:CCU720872 CML720866:CMQ720872 CWH720866:CWM720872 DGD720866:DGI720872 DPZ720866:DQE720872 DZV720866:EAA720872 EJR720866:EJW720872 ETN720866:ETS720872 FDJ720866:FDO720872 FNF720866:FNK720872 FXB720866:FXG720872 GGX720866:GHC720872 GQT720866:GQY720872 HAP720866:HAU720872 HKL720866:HKQ720872 HUH720866:HUM720872 IED720866:IEI720872 INZ720866:IOE720872 IXV720866:IYA720872 JHR720866:JHW720872 JRN720866:JRS720872 KBJ720866:KBO720872 KLF720866:KLK720872 KVB720866:KVG720872 LEX720866:LFC720872 LOT720866:LOY720872 LYP720866:LYU720872 MIL720866:MIQ720872 MSH720866:MSM720872 NCD720866:NCI720872 NLZ720866:NME720872 NVV720866:NWA720872 OFR720866:OFW720872 OPN720866:OPS720872 OZJ720866:OZO720872 PJF720866:PJK720872 PTB720866:PTG720872 QCX720866:QDC720872 QMT720866:QMY720872 QWP720866:QWU720872 RGL720866:RGQ720872 RQH720866:RQM720872 SAD720866:SAI720872 SJZ720866:SKE720872 STV720866:SUA720872 TDR720866:TDW720872 TNN720866:TNS720872 TXJ720866:TXO720872 UHF720866:UHK720872 URB720866:URG720872 VAX720866:VBC720872 VKT720866:VKY720872 VUP720866:VUU720872 WEL720866:WEQ720872 WOH720866:WOM720872 WYD720866:WYI720872 BV786402:CA786408 LR786402:LW786408 VN786402:VS786408 AFJ786402:AFO786408 APF786402:APK786408 AZB786402:AZG786408 BIX786402:BJC786408 BST786402:BSY786408 CCP786402:CCU786408 CML786402:CMQ786408 CWH786402:CWM786408 DGD786402:DGI786408 DPZ786402:DQE786408 DZV786402:EAA786408 EJR786402:EJW786408 ETN786402:ETS786408 FDJ786402:FDO786408 FNF786402:FNK786408 FXB786402:FXG786408 GGX786402:GHC786408 GQT786402:GQY786408 HAP786402:HAU786408 HKL786402:HKQ786408 HUH786402:HUM786408 IED786402:IEI786408 INZ786402:IOE786408 IXV786402:IYA786408 JHR786402:JHW786408 JRN786402:JRS786408 KBJ786402:KBO786408 KLF786402:KLK786408 KVB786402:KVG786408 LEX786402:LFC786408 LOT786402:LOY786408 LYP786402:LYU786408 MIL786402:MIQ786408 MSH786402:MSM786408 NCD786402:NCI786408 NLZ786402:NME786408 NVV786402:NWA786408 OFR786402:OFW786408 OPN786402:OPS786408 OZJ786402:OZO786408 PJF786402:PJK786408 PTB786402:PTG786408 QCX786402:QDC786408 QMT786402:QMY786408 QWP786402:QWU786408 RGL786402:RGQ786408 RQH786402:RQM786408 SAD786402:SAI786408 SJZ786402:SKE786408 STV786402:SUA786408 TDR786402:TDW786408 TNN786402:TNS786408 TXJ786402:TXO786408 UHF786402:UHK786408 URB786402:URG786408 VAX786402:VBC786408 VKT786402:VKY786408 VUP786402:VUU786408 WEL786402:WEQ786408 WOH786402:WOM786408 WYD786402:WYI786408 BV851938:CA851944 LR851938:LW851944 VN851938:VS851944 AFJ851938:AFO851944 APF851938:APK851944 AZB851938:AZG851944 BIX851938:BJC851944 BST851938:BSY851944 CCP851938:CCU851944 CML851938:CMQ851944 CWH851938:CWM851944 DGD851938:DGI851944 DPZ851938:DQE851944 DZV851938:EAA851944 EJR851938:EJW851944 ETN851938:ETS851944 FDJ851938:FDO851944 FNF851938:FNK851944 FXB851938:FXG851944 GGX851938:GHC851944 GQT851938:GQY851944 HAP851938:HAU851944 HKL851938:HKQ851944 HUH851938:HUM851944 IED851938:IEI851944 INZ851938:IOE851944 IXV851938:IYA851944 JHR851938:JHW851944 JRN851938:JRS851944 KBJ851938:KBO851944 KLF851938:KLK851944 KVB851938:KVG851944 LEX851938:LFC851944 LOT851938:LOY851944 LYP851938:LYU851944 MIL851938:MIQ851944 MSH851938:MSM851944 NCD851938:NCI851944 NLZ851938:NME851944 NVV851938:NWA851944 OFR851938:OFW851944 OPN851938:OPS851944 OZJ851938:OZO851944 PJF851938:PJK851944 PTB851938:PTG851944 QCX851938:QDC851944 QMT851938:QMY851944 QWP851938:QWU851944 RGL851938:RGQ851944 RQH851938:RQM851944 SAD851938:SAI851944 SJZ851938:SKE851944 STV851938:SUA851944 TDR851938:TDW851944 TNN851938:TNS851944 TXJ851938:TXO851944 UHF851938:UHK851944 URB851938:URG851944 VAX851938:VBC851944 VKT851938:VKY851944 VUP851938:VUU851944 WEL851938:WEQ851944 WOH851938:WOM851944 WYD851938:WYI851944 BV917474:CA917480 LR917474:LW917480 VN917474:VS917480 AFJ917474:AFO917480 APF917474:APK917480 AZB917474:AZG917480 BIX917474:BJC917480 BST917474:BSY917480 CCP917474:CCU917480 CML917474:CMQ917480 CWH917474:CWM917480 DGD917474:DGI917480 DPZ917474:DQE917480 DZV917474:EAA917480 EJR917474:EJW917480 ETN917474:ETS917480 FDJ917474:FDO917480 FNF917474:FNK917480 FXB917474:FXG917480 GGX917474:GHC917480 GQT917474:GQY917480 HAP917474:HAU917480 HKL917474:HKQ917480 HUH917474:HUM917480 IED917474:IEI917480 INZ917474:IOE917480 IXV917474:IYA917480 JHR917474:JHW917480 JRN917474:JRS917480 KBJ917474:KBO917480 KLF917474:KLK917480 KVB917474:KVG917480 LEX917474:LFC917480 LOT917474:LOY917480 LYP917474:LYU917480 MIL917474:MIQ917480 MSH917474:MSM917480 NCD917474:NCI917480 NLZ917474:NME917480 NVV917474:NWA917480 OFR917474:OFW917480 OPN917474:OPS917480 OZJ917474:OZO917480 PJF917474:PJK917480 PTB917474:PTG917480 QCX917474:QDC917480 QMT917474:QMY917480 QWP917474:QWU917480 RGL917474:RGQ917480 RQH917474:RQM917480 SAD917474:SAI917480 SJZ917474:SKE917480 STV917474:SUA917480 TDR917474:TDW917480 TNN917474:TNS917480 TXJ917474:TXO917480 UHF917474:UHK917480 URB917474:URG917480 VAX917474:VBC917480 VKT917474:VKY917480 VUP917474:VUU917480 WEL917474:WEQ917480 WOH917474:WOM917480 WYD917474:WYI917480 BV983010:CA983016 LR983010:LW983016 VN983010:VS983016 AFJ983010:AFO983016 APF983010:APK983016 AZB983010:AZG983016 BIX983010:BJC983016 BST983010:BSY983016 CCP983010:CCU983016 CML983010:CMQ983016 CWH983010:CWM983016 DGD983010:DGI983016 DPZ983010:DQE983016 DZV983010:EAA983016 EJR983010:EJW983016 ETN983010:ETS983016 FDJ983010:FDO983016 FNF983010:FNK983016 FXB983010:FXG983016 GGX983010:GHC983016 GQT983010:GQY983016 HAP983010:HAU983016 HKL983010:HKQ983016 HUH983010:HUM983016 IED983010:IEI983016 INZ983010:IOE983016 IXV983010:IYA983016 JHR983010:JHW983016 JRN983010:JRS983016 KBJ983010:KBO983016 KLF983010:KLK983016 KVB983010:KVG983016 LEX983010:LFC983016 LOT983010:LOY983016 LYP983010:LYU983016 MIL983010:MIQ983016 MSH983010:MSM983016 NCD983010:NCI983016 NLZ983010:NME983016 NVV983010:NWA983016 OFR983010:OFW983016 OPN983010:OPS983016 OZJ983010:OZO983016 PJF983010:PJK983016 PTB983010:PTG983016 QCX983010:QDC983016 QMT983010:QMY983016 QWP983010:QWU983016 RGL983010:RGQ983016 RQH983010:RQM983016 SAD983010:SAI983016 SJZ983010:SKE983016 STV983010:SUA983016 TDR983010:TDW983016 TNN983010:TNS983016 TXJ983010:TXO983016 UHF983010:UHK983016 URB983010:URG983016 VAX983010:VBC983016 VKT983010:VKY983016 VUP983010:VUU983016 WEL983010:WEQ983016 WOH983010:WOM983016 WYD983010:WYI983016 BT65506 LP65506 VL65506 AFH65506 APD65506 AYZ65506 BIV65506 BSR65506 CCN65506 CMJ65506 CWF65506 DGB65506 DPX65506 DZT65506 EJP65506 ETL65506 FDH65506 FND65506 FWZ65506 GGV65506 GQR65506 HAN65506 HKJ65506 HUF65506 IEB65506 INX65506 IXT65506 JHP65506 JRL65506 KBH65506 KLD65506 KUZ65506 LEV65506 LOR65506 LYN65506 MIJ65506 MSF65506 NCB65506 NLX65506 NVT65506 OFP65506 OPL65506 OZH65506 PJD65506 PSZ65506 QCV65506 QMR65506 QWN65506 RGJ65506 RQF65506 SAB65506 SJX65506 STT65506 TDP65506 TNL65506 TXH65506 UHD65506 UQZ65506 VAV65506 VKR65506 VUN65506 WEJ65506 WOF65506 WYB65506 BT131042 LP131042 VL131042 AFH131042 APD131042 AYZ131042 BIV131042 BSR131042 CCN131042 CMJ131042 CWF131042 DGB131042 DPX131042 DZT131042 EJP131042 ETL131042 FDH131042 FND131042 FWZ131042 GGV131042 GQR131042 HAN131042 HKJ131042 HUF131042 IEB131042 INX131042 IXT131042 JHP131042 JRL131042 KBH131042 KLD131042 KUZ131042 LEV131042 LOR131042 LYN131042 MIJ131042 MSF131042 NCB131042 NLX131042 NVT131042 OFP131042 OPL131042 OZH131042 PJD131042 PSZ131042 QCV131042 QMR131042 QWN131042 RGJ131042 RQF131042 SAB131042 SJX131042 STT131042 TDP131042 TNL131042 TXH131042 UHD131042 UQZ131042 VAV131042 VKR131042 VUN131042 WEJ131042 WOF131042 WYB131042 BT196578 LP196578 VL196578 AFH196578 APD196578 AYZ196578 BIV196578 BSR196578 CCN196578 CMJ196578 CWF196578 DGB196578 DPX196578 DZT196578 EJP196578 ETL196578 FDH196578 FND196578 FWZ196578 GGV196578 GQR196578 HAN196578 HKJ196578 HUF196578 IEB196578 INX196578 IXT196578 JHP196578 JRL196578 KBH196578 KLD196578 KUZ196578 LEV196578 LOR196578 LYN196578 MIJ196578 MSF196578 NCB196578 NLX196578 NVT196578 OFP196578 OPL196578 OZH196578 PJD196578 PSZ196578 QCV196578 QMR196578 QWN196578 RGJ196578 RQF196578 SAB196578 SJX196578 STT196578 TDP196578 TNL196578 TXH196578 UHD196578 UQZ196578 VAV196578 VKR196578 VUN196578 WEJ196578 WOF196578 WYB196578 BT262114 LP262114 VL262114 AFH262114 APD262114 AYZ262114 BIV262114 BSR262114 CCN262114 CMJ262114 CWF262114 DGB262114 DPX262114 DZT262114 EJP262114 ETL262114 FDH262114 FND262114 FWZ262114 GGV262114 GQR262114 HAN262114 HKJ262114 HUF262114 IEB262114 INX262114 IXT262114 JHP262114 JRL262114 KBH262114 KLD262114 KUZ262114 LEV262114 LOR262114 LYN262114 MIJ262114 MSF262114 NCB262114 NLX262114 NVT262114 OFP262114 OPL262114 OZH262114 PJD262114 PSZ262114 QCV262114 QMR262114 QWN262114 RGJ262114 RQF262114 SAB262114 SJX262114 STT262114 TDP262114 TNL262114 TXH262114 UHD262114 UQZ262114 VAV262114 VKR262114 VUN262114 WEJ262114 WOF262114 WYB262114 BT327650 LP327650 VL327650 AFH327650 APD327650 AYZ327650 BIV327650 BSR327650 CCN327650 CMJ327650 CWF327650 DGB327650 DPX327650 DZT327650 EJP327650 ETL327650 FDH327650 FND327650 FWZ327650 GGV327650 GQR327650 HAN327650 HKJ327650 HUF327650 IEB327650 INX327650 IXT327650 JHP327650 JRL327650 KBH327650 KLD327650 KUZ327650 LEV327650 LOR327650 LYN327650 MIJ327650 MSF327650 NCB327650 NLX327650 NVT327650 OFP327650 OPL327650 OZH327650 PJD327650 PSZ327650 QCV327650 QMR327650 QWN327650 RGJ327650 RQF327650 SAB327650 SJX327650 STT327650 TDP327650 TNL327650 TXH327650 UHD327650 UQZ327650 VAV327650 VKR327650 VUN327650 WEJ327650 WOF327650 WYB327650 BT393186 LP393186 VL393186 AFH393186 APD393186 AYZ393186 BIV393186 BSR393186 CCN393186 CMJ393186 CWF393186 DGB393186 DPX393186 DZT393186 EJP393186 ETL393186 FDH393186 FND393186 FWZ393186 GGV393186 GQR393186 HAN393186 HKJ393186 HUF393186 IEB393186 INX393186 IXT393186 JHP393186 JRL393186 KBH393186 KLD393186 KUZ393186 LEV393186 LOR393186 LYN393186 MIJ393186 MSF393186 NCB393186 NLX393186 NVT393186 OFP393186 OPL393186 OZH393186 PJD393186 PSZ393186 QCV393186 QMR393186 QWN393186 RGJ393186 RQF393186 SAB393186 SJX393186 STT393186 TDP393186 TNL393186 TXH393186 UHD393186 UQZ393186 VAV393186 VKR393186 VUN393186 WEJ393186 WOF393186 WYB393186 BT458722 LP458722 VL458722 AFH458722 APD458722 AYZ458722 BIV458722 BSR458722 CCN458722 CMJ458722 CWF458722 DGB458722 DPX458722 DZT458722 EJP458722 ETL458722 FDH458722 FND458722 FWZ458722 GGV458722 GQR458722 HAN458722 HKJ458722 HUF458722 IEB458722 INX458722 IXT458722 JHP458722 JRL458722 KBH458722 KLD458722 KUZ458722 LEV458722 LOR458722 LYN458722 MIJ458722 MSF458722 NCB458722 NLX458722 NVT458722 OFP458722 OPL458722 OZH458722 PJD458722 PSZ458722 QCV458722 QMR458722 QWN458722 RGJ458722 RQF458722 SAB458722 SJX458722 STT458722 TDP458722 TNL458722 TXH458722 UHD458722 UQZ458722 VAV458722 VKR458722 VUN458722 WEJ458722 WOF458722 WYB458722 BT524258 LP524258 VL524258 AFH524258 APD524258 AYZ524258 BIV524258 BSR524258 CCN524258 CMJ524258 CWF524258 DGB524258 DPX524258 DZT524258 EJP524258 ETL524258 FDH524258 FND524258 FWZ524258 GGV524258 GQR524258 HAN524258 HKJ524258 HUF524258 IEB524258 INX524258 IXT524258 JHP524258 JRL524258 KBH524258 KLD524258 KUZ524258 LEV524258 LOR524258 LYN524258 MIJ524258 MSF524258 NCB524258 NLX524258 NVT524258 OFP524258 OPL524258 OZH524258 PJD524258 PSZ524258 QCV524258 QMR524258 QWN524258 RGJ524258 RQF524258 SAB524258 SJX524258 STT524258 TDP524258 TNL524258 TXH524258 UHD524258 UQZ524258 VAV524258 VKR524258 VUN524258 WEJ524258 WOF524258 WYB524258 BT589794 LP589794 VL589794 AFH589794 APD589794 AYZ589794 BIV589794 BSR589794 CCN589794 CMJ589794 CWF589794 DGB589794 DPX589794 DZT589794 EJP589794 ETL589794 FDH589794 FND589794 FWZ589794 GGV589794 GQR589794 HAN589794 HKJ589794 HUF589794 IEB589794 INX589794 IXT589794 JHP589794 JRL589794 KBH589794 KLD589794 KUZ589794 LEV589794 LOR589794 LYN589794 MIJ589794 MSF589794 NCB589794 NLX589794 NVT589794 OFP589794 OPL589794 OZH589794 PJD589794 PSZ589794 QCV589794 QMR589794 QWN589794 RGJ589794 RQF589794 SAB589794 SJX589794 STT589794 TDP589794 TNL589794 TXH589794 UHD589794 UQZ589794 VAV589794 VKR589794 VUN589794 WEJ589794 WOF589794 WYB589794 BT655330 LP655330 VL655330 AFH655330 APD655330 AYZ655330 BIV655330 BSR655330 CCN655330 CMJ655330 CWF655330 DGB655330 DPX655330 DZT655330 EJP655330 ETL655330 FDH655330 FND655330 FWZ655330 GGV655330 GQR655330 HAN655330 HKJ655330 HUF655330 IEB655330 INX655330 IXT655330 JHP655330 JRL655330 KBH655330 KLD655330 KUZ655330 LEV655330 LOR655330 LYN655330 MIJ655330 MSF655330 NCB655330 NLX655330 NVT655330 OFP655330 OPL655330 OZH655330 PJD655330 PSZ655330 QCV655330 QMR655330 QWN655330 RGJ655330 RQF655330 SAB655330 SJX655330 STT655330 TDP655330 TNL655330 TXH655330 UHD655330 UQZ655330 VAV655330 VKR655330 VUN655330 WEJ655330 WOF655330 WYB655330 BT720866 LP720866 VL720866 AFH720866 APD720866 AYZ720866 BIV720866 BSR720866 CCN720866 CMJ720866 CWF720866 DGB720866 DPX720866 DZT720866 EJP720866 ETL720866 FDH720866 FND720866 FWZ720866 GGV720866 GQR720866 HAN720866 HKJ720866 HUF720866 IEB720866 INX720866 IXT720866 JHP720866 JRL720866 KBH720866 KLD720866 KUZ720866 LEV720866 LOR720866 LYN720866 MIJ720866 MSF720866 NCB720866 NLX720866 NVT720866 OFP720866 OPL720866 OZH720866 PJD720866 PSZ720866 QCV720866 QMR720866 QWN720866 RGJ720866 RQF720866 SAB720866 SJX720866 STT720866 TDP720866 TNL720866 TXH720866 UHD720866 UQZ720866 VAV720866 VKR720866 VUN720866 WEJ720866 WOF720866 WYB720866 BT786402 LP786402 VL786402 AFH786402 APD786402 AYZ786402 BIV786402 BSR786402 CCN786402 CMJ786402 CWF786402 DGB786402 DPX786402 DZT786402 EJP786402 ETL786402 FDH786402 FND786402 FWZ786402 GGV786402 GQR786402 HAN786402 HKJ786402 HUF786402 IEB786402 INX786402 IXT786402 JHP786402 JRL786402 KBH786402 KLD786402 KUZ786402 LEV786402 LOR786402 LYN786402 MIJ786402 MSF786402 NCB786402 NLX786402 NVT786402 OFP786402 OPL786402 OZH786402 PJD786402 PSZ786402 QCV786402 QMR786402 QWN786402 RGJ786402 RQF786402 SAB786402 SJX786402 STT786402 TDP786402 TNL786402 TXH786402 UHD786402 UQZ786402 VAV786402 VKR786402 VUN786402 WEJ786402 WOF786402 WYB786402 BT851938 LP851938 VL851938 AFH851938 APD851938 AYZ851938 BIV851938 BSR851938 CCN851938 CMJ851938 CWF851938 DGB851938 DPX851938 DZT851938 EJP851938 ETL851938 FDH851938 FND851938 FWZ851938 GGV851938 GQR851938 HAN851938 HKJ851938 HUF851938 IEB851938 INX851938 IXT851938 JHP851938 JRL851938 KBH851938 KLD851938 KUZ851938 LEV851938 LOR851938 LYN851938 MIJ851938 MSF851938 NCB851938 NLX851938 NVT851938 OFP851938 OPL851938 OZH851938 PJD851938 PSZ851938 QCV851938 QMR851938 QWN851938 RGJ851938 RQF851938 SAB851938 SJX851938 STT851938 TDP851938 TNL851938 TXH851938 UHD851938 UQZ851938 VAV851938 VKR851938 VUN851938 WEJ851938 WOF851938 WYB851938 BT917474 LP917474 VL917474 AFH917474 APD917474 AYZ917474 BIV917474 BSR917474 CCN917474 CMJ917474 CWF917474 DGB917474 DPX917474 DZT917474 EJP917474 ETL917474 FDH917474 FND917474 FWZ917474 GGV917474 GQR917474 HAN917474 HKJ917474 HUF917474 IEB917474 INX917474 IXT917474 JHP917474 JRL917474 KBH917474 KLD917474 KUZ917474 LEV917474 LOR917474 LYN917474 MIJ917474 MSF917474 NCB917474 NLX917474 NVT917474 OFP917474 OPL917474 OZH917474 PJD917474 PSZ917474 QCV917474 QMR917474 QWN917474 RGJ917474 RQF917474 SAB917474 SJX917474 STT917474 TDP917474 TNL917474 TXH917474 UHD917474 UQZ917474 VAV917474 VKR917474 VUN917474 WEJ917474 WOF917474 WYB917474 BT983010 LP983010 VL983010 AFH983010 APD983010 AYZ983010 BIV983010 BSR983010 CCN983010 CMJ983010 CWF983010 DGB983010 DPX983010 DZT983010 EJP983010 ETL983010 FDH983010 FND983010 FWZ983010 GGV983010 GQR983010 HAN983010 HKJ983010 HUF983010 IEB983010 INX983010 IXT983010 JHP983010 JRL983010 KBH983010 KLD983010 KUZ983010 LEV983010 LOR983010 LYN983010 MIJ983010 MSF983010 NCB983010 NLX983010 NVT983010 OFP983010 OPL983010 OZH983010 PJD983010 PSZ983010 QCV983010 QMR983010 QWN983010 RGJ983010 RQF983010 SAB983010 SJX983010 STT983010 TDP983010 TNL983010 TXH983010 UHD983010 UQZ983010 VAV983010 VKR983010 VUN983010 WEJ983010 WOF983010 WYB983010 BT65508:BT65512 LP65508:LP65512 VL65508:VL65512 AFH65508:AFH65512 APD65508:APD65512 AYZ65508:AYZ65512 BIV65508:BIV65512 BSR65508:BSR65512 CCN65508:CCN65512 CMJ65508:CMJ65512 CWF65508:CWF65512 DGB65508:DGB65512 DPX65508:DPX65512 DZT65508:DZT65512 EJP65508:EJP65512 ETL65508:ETL65512 FDH65508:FDH65512 FND65508:FND65512 FWZ65508:FWZ65512 GGV65508:GGV65512 GQR65508:GQR65512 HAN65508:HAN65512 HKJ65508:HKJ65512 HUF65508:HUF65512 IEB65508:IEB65512 INX65508:INX65512 IXT65508:IXT65512 JHP65508:JHP65512 JRL65508:JRL65512 KBH65508:KBH65512 KLD65508:KLD65512 KUZ65508:KUZ65512 LEV65508:LEV65512 LOR65508:LOR65512 LYN65508:LYN65512 MIJ65508:MIJ65512 MSF65508:MSF65512 NCB65508:NCB65512 NLX65508:NLX65512 NVT65508:NVT65512 OFP65508:OFP65512 OPL65508:OPL65512 OZH65508:OZH65512 PJD65508:PJD65512 PSZ65508:PSZ65512 QCV65508:QCV65512 QMR65508:QMR65512 QWN65508:QWN65512 RGJ65508:RGJ65512 RQF65508:RQF65512 SAB65508:SAB65512 SJX65508:SJX65512 STT65508:STT65512 TDP65508:TDP65512 TNL65508:TNL65512 TXH65508:TXH65512 UHD65508:UHD65512 UQZ65508:UQZ65512 VAV65508:VAV65512 VKR65508:VKR65512 VUN65508:VUN65512 WEJ65508:WEJ65512 WOF65508:WOF65512 WYB65508:WYB65512 BT131044:BT131048 LP131044:LP131048 VL131044:VL131048 AFH131044:AFH131048 APD131044:APD131048 AYZ131044:AYZ131048 BIV131044:BIV131048 BSR131044:BSR131048 CCN131044:CCN131048 CMJ131044:CMJ131048 CWF131044:CWF131048 DGB131044:DGB131048 DPX131044:DPX131048 DZT131044:DZT131048 EJP131044:EJP131048 ETL131044:ETL131048 FDH131044:FDH131048 FND131044:FND131048 FWZ131044:FWZ131048 GGV131044:GGV131048 GQR131044:GQR131048 HAN131044:HAN131048 HKJ131044:HKJ131048 HUF131044:HUF131048 IEB131044:IEB131048 INX131044:INX131048 IXT131044:IXT131048 JHP131044:JHP131048 JRL131044:JRL131048 KBH131044:KBH131048 KLD131044:KLD131048 KUZ131044:KUZ131048 LEV131044:LEV131048 LOR131044:LOR131048 LYN131044:LYN131048 MIJ131044:MIJ131048 MSF131044:MSF131048 NCB131044:NCB131048 NLX131044:NLX131048 NVT131044:NVT131048 OFP131044:OFP131048 OPL131044:OPL131048 OZH131044:OZH131048 PJD131044:PJD131048 PSZ131044:PSZ131048 QCV131044:QCV131048 QMR131044:QMR131048 QWN131044:QWN131048 RGJ131044:RGJ131048 RQF131044:RQF131048 SAB131044:SAB131048 SJX131044:SJX131048 STT131044:STT131048 TDP131044:TDP131048 TNL131044:TNL131048 TXH131044:TXH131048 UHD131044:UHD131048 UQZ131044:UQZ131048 VAV131044:VAV131048 VKR131044:VKR131048 VUN131044:VUN131048 WEJ131044:WEJ131048 WOF131044:WOF131048 WYB131044:WYB131048 BT196580:BT196584 LP196580:LP196584 VL196580:VL196584 AFH196580:AFH196584 APD196580:APD196584 AYZ196580:AYZ196584 BIV196580:BIV196584 BSR196580:BSR196584 CCN196580:CCN196584 CMJ196580:CMJ196584 CWF196580:CWF196584 DGB196580:DGB196584 DPX196580:DPX196584 DZT196580:DZT196584 EJP196580:EJP196584 ETL196580:ETL196584 FDH196580:FDH196584 FND196580:FND196584 FWZ196580:FWZ196584 GGV196580:GGV196584 GQR196580:GQR196584 HAN196580:HAN196584 HKJ196580:HKJ196584 HUF196580:HUF196584 IEB196580:IEB196584 INX196580:INX196584 IXT196580:IXT196584 JHP196580:JHP196584 JRL196580:JRL196584 KBH196580:KBH196584 KLD196580:KLD196584 KUZ196580:KUZ196584 LEV196580:LEV196584 LOR196580:LOR196584 LYN196580:LYN196584 MIJ196580:MIJ196584 MSF196580:MSF196584 NCB196580:NCB196584 NLX196580:NLX196584 NVT196580:NVT196584 OFP196580:OFP196584 OPL196580:OPL196584 OZH196580:OZH196584 PJD196580:PJD196584 PSZ196580:PSZ196584 QCV196580:QCV196584 QMR196580:QMR196584 QWN196580:QWN196584 RGJ196580:RGJ196584 RQF196580:RQF196584 SAB196580:SAB196584 SJX196580:SJX196584 STT196580:STT196584 TDP196580:TDP196584 TNL196580:TNL196584 TXH196580:TXH196584 UHD196580:UHD196584 UQZ196580:UQZ196584 VAV196580:VAV196584 VKR196580:VKR196584 VUN196580:VUN196584 WEJ196580:WEJ196584 WOF196580:WOF196584 WYB196580:WYB196584 BT262116:BT262120 LP262116:LP262120 VL262116:VL262120 AFH262116:AFH262120 APD262116:APD262120 AYZ262116:AYZ262120 BIV262116:BIV262120 BSR262116:BSR262120 CCN262116:CCN262120 CMJ262116:CMJ262120 CWF262116:CWF262120 DGB262116:DGB262120 DPX262116:DPX262120 DZT262116:DZT262120 EJP262116:EJP262120 ETL262116:ETL262120 FDH262116:FDH262120 FND262116:FND262120 FWZ262116:FWZ262120 GGV262116:GGV262120 GQR262116:GQR262120 HAN262116:HAN262120 HKJ262116:HKJ262120 HUF262116:HUF262120 IEB262116:IEB262120 INX262116:INX262120 IXT262116:IXT262120 JHP262116:JHP262120 JRL262116:JRL262120 KBH262116:KBH262120 KLD262116:KLD262120 KUZ262116:KUZ262120 LEV262116:LEV262120 LOR262116:LOR262120 LYN262116:LYN262120 MIJ262116:MIJ262120 MSF262116:MSF262120 NCB262116:NCB262120 NLX262116:NLX262120 NVT262116:NVT262120 OFP262116:OFP262120 OPL262116:OPL262120 OZH262116:OZH262120 PJD262116:PJD262120 PSZ262116:PSZ262120 QCV262116:QCV262120 QMR262116:QMR262120 QWN262116:QWN262120 RGJ262116:RGJ262120 RQF262116:RQF262120 SAB262116:SAB262120 SJX262116:SJX262120 STT262116:STT262120 TDP262116:TDP262120 TNL262116:TNL262120 TXH262116:TXH262120 UHD262116:UHD262120 UQZ262116:UQZ262120 VAV262116:VAV262120 VKR262116:VKR262120 VUN262116:VUN262120 WEJ262116:WEJ262120 WOF262116:WOF262120 WYB262116:WYB262120 BT327652:BT327656 LP327652:LP327656 VL327652:VL327656 AFH327652:AFH327656 APD327652:APD327656 AYZ327652:AYZ327656 BIV327652:BIV327656 BSR327652:BSR327656 CCN327652:CCN327656 CMJ327652:CMJ327656 CWF327652:CWF327656 DGB327652:DGB327656 DPX327652:DPX327656 DZT327652:DZT327656 EJP327652:EJP327656 ETL327652:ETL327656 FDH327652:FDH327656 FND327652:FND327656 FWZ327652:FWZ327656 GGV327652:GGV327656 GQR327652:GQR327656 HAN327652:HAN327656 HKJ327652:HKJ327656 HUF327652:HUF327656 IEB327652:IEB327656 INX327652:INX327656 IXT327652:IXT327656 JHP327652:JHP327656 JRL327652:JRL327656 KBH327652:KBH327656 KLD327652:KLD327656 KUZ327652:KUZ327656 LEV327652:LEV327656 LOR327652:LOR327656 LYN327652:LYN327656 MIJ327652:MIJ327656 MSF327652:MSF327656 NCB327652:NCB327656 NLX327652:NLX327656 NVT327652:NVT327656 OFP327652:OFP327656 OPL327652:OPL327656 OZH327652:OZH327656 PJD327652:PJD327656 PSZ327652:PSZ327656 QCV327652:QCV327656 QMR327652:QMR327656 QWN327652:QWN327656 RGJ327652:RGJ327656 RQF327652:RQF327656 SAB327652:SAB327656 SJX327652:SJX327656 STT327652:STT327656 TDP327652:TDP327656 TNL327652:TNL327656 TXH327652:TXH327656 UHD327652:UHD327656 UQZ327652:UQZ327656 VAV327652:VAV327656 VKR327652:VKR327656 VUN327652:VUN327656 WEJ327652:WEJ327656 WOF327652:WOF327656 WYB327652:WYB327656 BT393188:BT393192 LP393188:LP393192 VL393188:VL393192 AFH393188:AFH393192 APD393188:APD393192 AYZ393188:AYZ393192 BIV393188:BIV393192 BSR393188:BSR393192 CCN393188:CCN393192 CMJ393188:CMJ393192 CWF393188:CWF393192 DGB393188:DGB393192 DPX393188:DPX393192 DZT393188:DZT393192 EJP393188:EJP393192 ETL393188:ETL393192 FDH393188:FDH393192 FND393188:FND393192 FWZ393188:FWZ393192 GGV393188:GGV393192 GQR393188:GQR393192 HAN393188:HAN393192 HKJ393188:HKJ393192 HUF393188:HUF393192 IEB393188:IEB393192 INX393188:INX393192 IXT393188:IXT393192 JHP393188:JHP393192 JRL393188:JRL393192 KBH393188:KBH393192 KLD393188:KLD393192 KUZ393188:KUZ393192 LEV393188:LEV393192 LOR393188:LOR393192 LYN393188:LYN393192 MIJ393188:MIJ393192 MSF393188:MSF393192 NCB393188:NCB393192 NLX393188:NLX393192 NVT393188:NVT393192 OFP393188:OFP393192 OPL393188:OPL393192 OZH393188:OZH393192 PJD393188:PJD393192 PSZ393188:PSZ393192 QCV393188:QCV393192 QMR393188:QMR393192 QWN393188:QWN393192 RGJ393188:RGJ393192 RQF393188:RQF393192 SAB393188:SAB393192 SJX393188:SJX393192 STT393188:STT393192 TDP393188:TDP393192 TNL393188:TNL393192 TXH393188:TXH393192 UHD393188:UHD393192 UQZ393188:UQZ393192 VAV393188:VAV393192 VKR393188:VKR393192 VUN393188:VUN393192 WEJ393188:WEJ393192 WOF393188:WOF393192 WYB393188:WYB393192 BT458724:BT458728 LP458724:LP458728 VL458724:VL458728 AFH458724:AFH458728 APD458724:APD458728 AYZ458724:AYZ458728 BIV458724:BIV458728 BSR458724:BSR458728 CCN458724:CCN458728 CMJ458724:CMJ458728 CWF458724:CWF458728 DGB458724:DGB458728 DPX458724:DPX458728 DZT458724:DZT458728 EJP458724:EJP458728 ETL458724:ETL458728 FDH458724:FDH458728 FND458724:FND458728 FWZ458724:FWZ458728 GGV458724:GGV458728 GQR458724:GQR458728 HAN458724:HAN458728 HKJ458724:HKJ458728 HUF458724:HUF458728 IEB458724:IEB458728 INX458724:INX458728 IXT458724:IXT458728 JHP458724:JHP458728 JRL458724:JRL458728 KBH458724:KBH458728 KLD458724:KLD458728 KUZ458724:KUZ458728 LEV458724:LEV458728 LOR458724:LOR458728 LYN458724:LYN458728 MIJ458724:MIJ458728 MSF458724:MSF458728 NCB458724:NCB458728 NLX458724:NLX458728 NVT458724:NVT458728 OFP458724:OFP458728 OPL458724:OPL458728 OZH458724:OZH458728 PJD458724:PJD458728 PSZ458724:PSZ458728 QCV458724:QCV458728 QMR458724:QMR458728 QWN458724:QWN458728 RGJ458724:RGJ458728 RQF458724:RQF458728 SAB458724:SAB458728 SJX458724:SJX458728 STT458724:STT458728 TDP458724:TDP458728 TNL458724:TNL458728 TXH458724:TXH458728 UHD458724:UHD458728 UQZ458724:UQZ458728 VAV458724:VAV458728 VKR458724:VKR458728 VUN458724:VUN458728 WEJ458724:WEJ458728 WOF458724:WOF458728 WYB458724:WYB458728 BT524260:BT524264 LP524260:LP524264 VL524260:VL524264 AFH524260:AFH524264 APD524260:APD524264 AYZ524260:AYZ524264 BIV524260:BIV524264 BSR524260:BSR524264 CCN524260:CCN524264 CMJ524260:CMJ524264 CWF524260:CWF524264 DGB524260:DGB524264 DPX524260:DPX524264 DZT524260:DZT524264 EJP524260:EJP524264 ETL524260:ETL524264 FDH524260:FDH524264 FND524260:FND524264 FWZ524260:FWZ524264 GGV524260:GGV524264 GQR524260:GQR524264 HAN524260:HAN524264 HKJ524260:HKJ524264 HUF524260:HUF524264 IEB524260:IEB524264 INX524260:INX524264 IXT524260:IXT524264 JHP524260:JHP524264 JRL524260:JRL524264 KBH524260:KBH524264 KLD524260:KLD524264 KUZ524260:KUZ524264 LEV524260:LEV524264 LOR524260:LOR524264 LYN524260:LYN524264 MIJ524260:MIJ524264 MSF524260:MSF524264 NCB524260:NCB524264 NLX524260:NLX524264 NVT524260:NVT524264 OFP524260:OFP524264 OPL524260:OPL524264 OZH524260:OZH524264 PJD524260:PJD524264 PSZ524260:PSZ524264 QCV524260:QCV524264 QMR524260:QMR524264 QWN524260:QWN524264 RGJ524260:RGJ524264 RQF524260:RQF524264 SAB524260:SAB524264 SJX524260:SJX524264 STT524260:STT524264 TDP524260:TDP524264 TNL524260:TNL524264 TXH524260:TXH524264 UHD524260:UHD524264 UQZ524260:UQZ524264 VAV524260:VAV524264 VKR524260:VKR524264 VUN524260:VUN524264 WEJ524260:WEJ524264 WOF524260:WOF524264 WYB524260:WYB524264 BT589796:BT589800 LP589796:LP589800 VL589796:VL589800 AFH589796:AFH589800 APD589796:APD589800 AYZ589796:AYZ589800 BIV589796:BIV589800 BSR589796:BSR589800 CCN589796:CCN589800 CMJ589796:CMJ589800 CWF589796:CWF589800 DGB589796:DGB589800 DPX589796:DPX589800 DZT589796:DZT589800 EJP589796:EJP589800 ETL589796:ETL589800 FDH589796:FDH589800 FND589796:FND589800 FWZ589796:FWZ589800 GGV589796:GGV589800 GQR589796:GQR589800 HAN589796:HAN589800 HKJ589796:HKJ589800 HUF589796:HUF589800 IEB589796:IEB589800 INX589796:INX589800 IXT589796:IXT589800 JHP589796:JHP589800 JRL589796:JRL589800 KBH589796:KBH589800 KLD589796:KLD589800 KUZ589796:KUZ589800 LEV589796:LEV589800 LOR589796:LOR589800 LYN589796:LYN589800 MIJ589796:MIJ589800 MSF589796:MSF589800 NCB589796:NCB589800 NLX589796:NLX589800 NVT589796:NVT589800 OFP589796:OFP589800 OPL589796:OPL589800 OZH589796:OZH589800 PJD589796:PJD589800 PSZ589796:PSZ589800 QCV589796:QCV589800 QMR589796:QMR589800 QWN589796:QWN589800 RGJ589796:RGJ589800 RQF589796:RQF589800 SAB589796:SAB589800 SJX589796:SJX589800 STT589796:STT589800 TDP589796:TDP589800 TNL589796:TNL589800 TXH589796:TXH589800 UHD589796:UHD589800 UQZ589796:UQZ589800 VAV589796:VAV589800 VKR589796:VKR589800 VUN589796:VUN589800 WEJ589796:WEJ589800 WOF589796:WOF589800 WYB589796:WYB589800 BT655332:BT655336 LP655332:LP655336 VL655332:VL655336 AFH655332:AFH655336 APD655332:APD655336 AYZ655332:AYZ655336 BIV655332:BIV655336 BSR655332:BSR655336 CCN655332:CCN655336 CMJ655332:CMJ655336 CWF655332:CWF655336 DGB655332:DGB655336 DPX655332:DPX655336 DZT655332:DZT655336 EJP655332:EJP655336 ETL655332:ETL655336 FDH655332:FDH655336 FND655332:FND655336 FWZ655332:FWZ655336 GGV655332:GGV655336 GQR655332:GQR655336 HAN655332:HAN655336 HKJ655332:HKJ655336 HUF655332:HUF655336 IEB655332:IEB655336 INX655332:INX655336 IXT655332:IXT655336 JHP655332:JHP655336 JRL655332:JRL655336 KBH655332:KBH655336 KLD655332:KLD655336 KUZ655332:KUZ655336 LEV655332:LEV655336 LOR655332:LOR655336 LYN655332:LYN655336 MIJ655332:MIJ655336 MSF655332:MSF655336 NCB655332:NCB655336 NLX655332:NLX655336 NVT655332:NVT655336 OFP655332:OFP655336 OPL655332:OPL655336 OZH655332:OZH655336 PJD655332:PJD655336 PSZ655332:PSZ655336 QCV655332:QCV655336 QMR655332:QMR655336 QWN655332:QWN655336 RGJ655332:RGJ655336 RQF655332:RQF655336 SAB655332:SAB655336 SJX655332:SJX655336 STT655332:STT655336 TDP655332:TDP655336 TNL655332:TNL655336 TXH655332:TXH655336 UHD655332:UHD655336 UQZ655332:UQZ655336 VAV655332:VAV655336 VKR655332:VKR655336 VUN655332:VUN655336 WEJ655332:WEJ655336 WOF655332:WOF655336 WYB655332:WYB655336 BT720868:BT720872 LP720868:LP720872 VL720868:VL720872 AFH720868:AFH720872 APD720868:APD720872 AYZ720868:AYZ720872 BIV720868:BIV720872 BSR720868:BSR720872 CCN720868:CCN720872 CMJ720868:CMJ720872 CWF720868:CWF720872 DGB720868:DGB720872 DPX720868:DPX720872 DZT720868:DZT720872 EJP720868:EJP720872 ETL720868:ETL720872 FDH720868:FDH720872 FND720868:FND720872 FWZ720868:FWZ720872 GGV720868:GGV720872 GQR720868:GQR720872 HAN720868:HAN720872 HKJ720868:HKJ720872 HUF720868:HUF720872 IEB720868:IEB720872 INX720868:INX720872 IXT720868:IXT720872 JHP720868:JHP720872 JRL720868:JRL720872 KBH720868:KBH720872 KLD720868:KLD720872 KUZ720868:KUZ720872 LEV720868:LEV720872 LOR720868:LOR720872 LYN720868:LYN720872 MIJ720868:MIJ720872 MSF720868:MSF720872 NCB720868:NCB720872 NLX720868:NLX720872 NVT720868:NVT720872 OFP720868:OFP720872 OPL720868:OPL720872 OZH720868:OZH720872 PJD720868:PJD720872 PSZ720868:PSZ720872 QCV720868:QCV720872 QMR720868:QMR720872 QWN720868:QWN720872 RGJ720868:RGJ720872 RQF720868:RQF720872 SAB720868:SAB720872 SJX720868:SJX720872 STT720868:STT720872 TDP720868:TDP720872 TNL720868:TNL720872 TXH720868:TXH720872 UHD720868:UHD720872 UQZ720868:UQZ720872 VAV720868:VAV720872 VKR720868:VKR720872 VUN720868:VUN720872 WEJ720868:WEJ720872 WOF720868:WOF720872 WYB720868:WYB720872 BT786404:BT786408 LP786404:LP786408 VL786404:VL786408 AFH786404:AFH786408 APD786404:APD786408 AYZ786404:AYZ786408 BIV786404:BIV786408 BSR786404:BSR786408 CCN786404:CCN786408 CMJ786404:CMJ786408 CWF786404:CWF786408 DGB786404:DGB786408 DPX786404:DPX786408 DZT786404:DZT786408 EJP786404:EJP786408 ETL786404:ETL786408 FDH786404:FDH786408 FND786404:FND786408 FWZ786404:FWZ786408 GGV786404:GGV786408 GQR786404:GQR786408 HAN786404:HAN786408 HKJ786404:HKJ786408 HUF786404:HUF786408 IEB786404:IEB786408 INX786404:INX786408 IXT786404:IXT786408 JHP786404:JHP786408 JRL786404:JRL786408 KBH786404:KBH786408 KLD786404:KLD786408 KUZ786404:KUZ786408 LEV786404:LEV786408 LOR786404:LOR786408 LYN786404:LYN786408 MIJ786404:MIJ786408 MSF786404:MSF786408 NCB786404:NCB786408 NLX786404:NLX786408 NVT786404:NVT786408 OFP786404:OFP786408 OPL786404:OPL786408 OZH786404:OZH786408 PJD786404:PJD786408 PSZ786404:PSZ786408 QCV786404:QCV786408 QMR786404:QMR786408 QWN786404:QWN786408 RGJ786404:RGJ786408 RQF786404:RQF786408 SAB786404:SAB786408 SJX786404:SJX786408 STT786404:STT786408 TDP786404:TDP786408 TNL786404:TNL786408 TXH786404:TXH786408 UHD786404:UHD786408 UQZ786404:UQZ786408 VAV786404:VAV786408 VKR786404:VKR786408 VUN786404:VUN786408 WEJ786404:WEJ786408 WOF786404:WOF786408 WYB786404:WYB786408 BT851940:BT851944 LP851940:LP851944 VL851940:VL851944 AFH851940:AFH851944 APD851940:APD851944 AYZ851940:AYZ851944 BIV851940:BIV851944 BSR851940:BSR851944 CCN851940:CCN851944 CMJ851940:CMJ851944 CWF851940:CWF851944 DGB851940:DGB851944 DPX851940:DPX851944 DZT851940:DZT851944 EJP851940:EJP851944 ETL851940:ETL851944 FDH851940:FDH851944 FND851940:FND851944 FWZ851940:FWZ851944 GGV851940:GGV851944 GQR851940:GQR851944 HAN851940:HAN851944 HKJ851940:HKJ851944 HUF851940:HUF851944 IEB851940:IEB851944 INX851940:INX851944 IXT851940:IXT851944 JHP851940:JHP851944 JRL851940:JRL851944 KBH851940:KBH851944 KLD851940:KLD851944 KUZ851940:KUZ851944 LEV851940:LEV851944 LOR851940:LOR851944 LYN851940:LYN851944 MIJ851940:MIJ851944 MSF851940:MSF851944 NCB851940:NCB851944 NLX851940:NLX851944 NVT851940:NVT851944 OFP851940:OFP851944 OPL851940:OPL851944 OZH851940:OZH851944 PJD851940:PJD851944 PSZ851940:PSZ851944 QCV851940:QCV851944 QMR851940:QMR851944 QWN851940:QWN851944 RGJ851940:RGJ851944 RQF851940:RQF851944 SAB851940:SAB851944 SJX851940:SJX851944 STT851940:STT851944 TDP851940:TDP851944 TNL851940:TNL851944 TXH851940:TXH851944 UHD851940:UHD851944 UQZ851940:UQZ851944 VAV851940:VAV851944 VKR851940:VKR851944 VUN851940:VUN851944 WEJ851940:WEJ851944 WOF851940:WOF851944 WYB851940:WYB851944 BT917476:BT917480 LP917476:LP917480 VL917476:VL917480 AFH917476:AFH917480 APD917476:APD917480 AYZ917476:AYZ917480 BIV917476:BIV917480 BSR917476:BSR917480 CCN917476:CCN917480 CMJ917476:CMJ917480 CWF917476:CWF917480 DGB917476:DGB917480 DPX917476:DPX917480 DZT917476:DZT917480 EJP917476:EJP917480 ETL917476:ETL917480 FDH917476:FDH917480 FND917476:FND917480 FWZ917476:FWZ917480 GGV917476:GGV917480 GQR917476:GQR917480 HAN917476:HAN917480 HKJ917476:HKJ917480 HUF917476:HUF917480 IEB917476:IEB917480 INX917476:INX917480 IXT917476:IXT917480 JHP917476:JHP917480 JRL917476:JRL917480 KBH917476:KBH917480 KLD917476:KLD917480 KUZ917476:KUZ917480 LEV917476:LEV917480 LOR917476:LOR917480 LYN917476:LYN917480 MIJ917476:MIJ917480 MSF917476:MSF917480 NCB917476:NCB917480 NLX917476:NLX917480 NVT917476:NVT917480 OFP917476:OFP917480 OPL917476:OPL917480 OZH917476:OZH917480 PJD917476:PJD917480 PSZ917476:PSZ917480 QCV917476:QCV917480 QMR917476:QMR917480 QWN917476:QWN917480 RGJ917476:RGJ917480 RQF917476:RQF917480 SAB917476:SAB917480 SJX917476:SJX917480 STT917476:STT917480 TDP917476:TDP917480 TNL917476:TNL917480 TXH917476:TXH917480 UHD917476:UHD917480 UQZ917476:UQZ917480 VAV917476:VAV917480 VKR917476:VKR917480 VUN917476:VUN917480 WEJ917476:WEJ917480 WOF917476:WOF917480 WYB917476:WYB917480 BT983012:BT983016 LP983012:LP983016 VL983012:VL983016 AFH983012:AFH983016 APD983012:APD983016 AYZ983012:AYZ983016 BIV983012:BIV983016 BSR983012:BSR983016 CCN983012:CCN983016 CMJ983012:CMJ983016 CWF983012:CWF983016 DGB983012:DGB983016 DPX983012:DPX983016 DZT983012:DZT983016 EJP983012:EJP983016 ETL983012:ETL983016 FDH983012:FDH983016 FND983012:FND983016 FWZ983012:FWZ983016 GGV983012:GGV983016 GQR983012:GQR983016 HAN983012:HAN983016 HKJ983012:HKJ983016 HUF983012:HUF983016 IEB983012:IEB983016 INX983012:INX983016 IXT983012:IXT983016 JHP983012:JHP983016 JRL983012:JRL983016 KBH983012:KBH983016 KLD983012:KLD983016 KUZ983012:KUZ983016 LEV983012:LEV983016 LOR983012:LOR983016 LYN983012:LYN983016 MIJ983012:MIJ983016 MSF983012:MSF983016 NCB983012:NCB983016 NLX983012:NLX983016 NVT983012:NVT983016 OFP983012:OFP983016 OPL983012:OPL983016 OZH983012:OZH983016 PJD983012:PJD983016 PSZ983012:PSZ983016 QCV983012:QCV983016 QMR983012:QMR983016 QWN983012:QWN983016 RGJ983012:RGJ983016 RQF983012:RQF983016 SAB983012:SAB983016 SJX983012:SJX983016 STT983012:STT983016 TDP983012:TDP983016 TNL983012:TNL983016 TXH983012:TXH983016 UHD983012:UHD983016 UQZ983012:UQZ983016 VAV983012:VAV983016 VKR983012:VKR983016 VUN983012:VUN983016 WEJ983012:WEJ983016 WOF983012:WOF983016 WYB983012:WYB983016"/>
  </dataValidations>
  <printOptions horizontalCentered="1"/>
  <pageMargins left="0.35433070866141736" right="0.59055118110236227" top="0.51181102362204722" bottom="0.39370078740157483" header="0.19685039370078741" footer="0.19685039370078741"/>
  <pageSetup paperSize="9" fitToWidth="1" fitToHeight="1" orientation="portrait" usePrinterDefaults="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16"/>
  <dimension ref="A1:CA83"/>
  <sheetViews>
    <sheetView showGridLines="0" zoomScale="85" zoomScaleNormal="85" zoomScaleSheetLayoutView="100" workbookViewId="0">
      <selection activeCell="K32" sqref="K32"/>
    </sheetView>
  </sheetViews>
  <sheetFormatPr defaultRowHeight="13.5"/>
  <cols>
    <col min="1" max="3" width="2.875" style="81" customWidth="1"/>
    <col min="4" max="4" width="11.375" style="81" customWidth="1"/>
    <col min="5" max="5" width="15.375" style="81" customWidth="1"/>
    <col min="6" max="6" width="12.625" style="81" customWidth="1"/>
    <col min="7" max="7" width="7.625" style="81" customWidth="1"/>
    <col min="8" max="10" width="2.875" customWidth="1"/>
    <col min="11" max="11" width="11.375" customWidth="1"/>
    <col min="12" max="12" width="14.625" customWidth="1"/>
    <col min="13" max="13" width="12.625" customWidth="1"/>
    <col min="14" max="14" width="10" style="81" customWidth="1"/>
    <col min="15" max="256" width="9" style="81" bestFit="1" customWidth="1"/>
    <col min="257" max="259" width="2.875" style="81" customWidth="1"/>
    <col min="260" max="260" width="11.375" style="81" customWidth="1"/>
    <col min="261" max="261" width="16.75" style="81" customWidth="1"/>
    <col min="262" max="262" width="10.625" style="81" customWidth="1"/>
    <col min="263" max="263" width="7.625" style="81" customWidth="1"/>
    <col min="264" max="266" width="2.875" style="81" customWidth="1"/>
    <col min="267" max="267" width="11.375" style="81" customWidth="1"/>
    <col min="268" max="268" width="14.625" style="81" customWidth="1"/>
    <col min="269" max="269" width="10.625" style="81" customWidth="1"/>
    <col min="270" max="270" width="10" style="81" customWidth="1"/>
    <col min="271" max="271" width="9" style="81" bestFit="1" customWidth="1"/>
    <col min="272" max="512" width="9" style="81" customWidth="1"/>
    <col min="513" max="515" width="2.875" style="81" customWidth="1"/>
    <col min="516" max="516" width="11.375" style="81" customWidth="1"/>
    <col min="517" max="517" width="16.75" style="81" customWidth="1"/>
    <col min="518" max="518" width="10.625" style="81" customWidth="1"/>
    <col min="519" max="519" width="7.625" style="81" customWidth="1"/>
    <col min="520" max="522" width="2.875" style="81" customWidth="1"/>
    <col min="523" max="523" width="11.375" style="81" customWidth="1"/>
    <col min="524" max="524" width="14.625" style="81" customWidth="1"/>
    <col min="525" max="525" width="10.625" style="81" customWidth="1"/>
    <col min="526" max="526" width="10" style="81" customWidth="1"/>
    <col min="527" max="527" width="9" style="81" bestFit="1" customWidth="1"/>
    <col min="528" max="768" width="9" style="81" customWidth="1"/>
    <col min="769" max="771" width="2.875" style="81" customWidth="1"/>
    <col min="772" max="772" width="11.375" style="81" customWidth="1"/>
    <col min="773" max="773" width="16.75" style="81" customWidth="1"/>
    <col min="774" max="774" width="10.625" style="81" customWidth="1"/>
    <col min="775" max="775" width="7.625" style="81" customWidth="1"/>
    <col min="776" max="778" width="2.875" style="81" customWidth="1"/>
    <col min="779" max="779" width="11.375" style="81" customWidth="1"/>
    <col min="780" max="780" width="14.625" style="81" customWidth="1"/>
    <col min="781" max="781" width="10.625" style="81" customWidth="1"/>
    <col min="782" max="782" width="10" style="81" customWidth="1"/>
    <col min="783" max="783" width="9" style="81" bestFit="1" customWidth="1"/>
    <col min="784" max="1024" width="9" style="81" customWidth="1"/>
    <col min="1025" max="1027" width="2.875" style="81" customWidth="1"/>
    <col min="1028" max="1028" width="11.375" style="81" customWidth="1"/>
    <col min="1029" max="1029" width="16.75" style="81" customWidth="1"/>
    <col min="1030" max="1030" width="10.625" style="81" customWidth="1"/>
    <col min="1031" max="1031" width="7.625" style="81" customWidth="1"/>
    <col min="1032" max="1034" width="2.875" style="81" customWidth="1"/>
    <col min="1035" max="1035" width="11.375" style="81" customWidth="1"/>
    <col min="1036" max="1036" width="14.625" style="81" customWidth="1"/>
    <col min="1037" max="1037" width="10.625" style="81" customWidth="1"/>
    <col min="1038" max="1038" width="10" style="81" customWidth="1"/>
    <col min="1039" max="1039" width="9" style="81" bestFit="1" customWidth="1"/>
    <col min="1040" max="1280" width="9" style="81" customWidth="1"/>
    <col min="1281" max="1283" width="2.875" style="81" customWidth="1"/>
    <col min="1284" max="1284" width="11.375" style="81" customWidth="1"/>
    <col min="1285" max="1285" width="16.75" style="81" customWidth="1"/>
    <col min="1286" max="1286" width="10.625" style="81" customWidth="1"/>
    <col min="1287" max="1287" width="7.625" style="81" customWidth="1"/>
    <col min="1288" max="1290" width="2.875" style="81" customWidth="1"/>
    <col min="1291" max="1291" width="11.375" style="81" customWidth="1"/>
    <col min="1292" max="1292" width="14.625" style="81" customWidth="1"/>
    <col min="1293" max="1293" width="10.625" style="81" customWidth="1"/>
    <col min="1294" max="1294" width="10" style="81" customWidth="1"/>
    <col min="1295" max="1295" width="9" style="81" bestFit="1" customWidth="1"/>
    <col min="1296" max="1536" width="9" style="81" customWidth="1"/>
    <col min="1537" max="1539" width="2.875" style="81" customWidth="1"/>
    <col min="1540" max="1540" width="11.375" style="81" customWidth="1"/>
    <col min="1541" max="1541" width="16.75" style="81" customWidth="1"/>
    <col min="1542" max="1542" width="10.625" style="81" customWidth="1"/>
    <col min="1543" max="1543" width="7.625" style="81" customWidth="1"/>
    <col min="1544" max="1546" width="2.875" style="81" customWidth="1"/>
    <col min="1547" max="1547" width="11.375" style="81" customWidth="1"/>
    <col min="1548" max="1548" width="14.625" style="81" customWidth="1"/>
    <col min="1549" max="1549" width="10.625" style="81" customWidth="1"/>
    <col min="1550" max="1550" width="10" style="81" customWidth="1"/>
    <col min="1551" max="1551" width="9" style="81" bestFit="1" customWidth="1"/>
    <col min="1552" max="1792" width="9" style="81" customWidth="1"/>
    <col min="1793" max="1795" width="2.875" style="81" customWidth="1"/>
    <col min="1796" max="1796" width="11.375" style="81" customWidth="1"/>
    <col min="1797" max="1797" width="16.75" style="81" customWidth="1"/>
    <col min="1798" max="1798" width="10.625" style="81" customWidth="1"/>
    <col min="1799" max="1799" width="7.625" style="81" customWidth="1"/>
    <col min="1800" max="1802" width="2.875" style="81" customWidth="1"/>
    <col min="1803" max="1803" width="11.375" style="81" customWidth="1"/>
    <col min="1804" max="1804" width="14.625" style="81" customWidth="1"/>
    <col min="1805" max="1805" width="10.625" style="81" customWidth="1"/>
    <col min="1806" max="1806" width="10" style="81" customWidth="1"/>
    <col min="1807" max="1807" width="9" style="81" bestFit="1" customWidth="1"/>
    <col min="1808" max="2048" width="9" style="81" customWidth="1"/>
    <col min="2049" max="2051" width="2.875" style="81" customWidth="1"/>
    <col min="2052" max="2052" width="11.375" style="81" customWidth="1"/>
    <col min="2053" max="2053" width="16.75" style="81" customWidth="1"/>
    <col min="2054" max="2054" width="10.625" style="81" customWidth="1"/>
    <col min="2055" max="2055" width="7.625" style="81" customWidth="1"/>
    <col min="2056" max="2058" width="2.875" style="81" customWidth="1"/>
    <col min="2059" max="2059" width="11.375" style="81" customWidth="1"/>
    <col min="2060" max="2060" width="14.625" style="81" customWidth="1"/>
    <col min="2061" max="2061" width="10.625" style="81" customWidth="1"/>
    <col min="2062" max="2062" width="10" style="81" customWidth="1"/>
    <col min="2063" max="2063" width="9" style="81" bestFit="1" customWidth="1"/>
    <col min="2064" max="2304" width="9" style="81" customWidth="1"/>
    <col min="2305" max="2307" width="2.875" style="81" customWidth="1"/>
    <col min="2308" max="2308" width="11.375" style="81" customWidth="1"/>
    <col min="2309" max="2309" width="16.75" style="81" customWidth="1"/>
    <col min="2310" max="2310" width="10.625" style="81" customWidth="1"/>
    <col min="2311" max="2311" width="7.625" style="81" customWidth="1"/>
    <col min="2312" max="2314" width="2.875" style="81" customWidth="1"/>
    <col min="2315" max="2315" width="11.375" style="81" customWidth="1"/>
    <col min="2316" max="2316" width="14.625" style="81" customWidth="1"/>
    <col min="2317" max="2317" width="10.625" style="81" customWidth="1"/>
    <col min="2318" max="2318" width="10" style="81" customWidth="1"/>
    <col min="2319" max="2319" width="9" style="81" bestFit="1" customWidth="1"/>
    <col min="2320" max="2560" width="9" style="81" customWidth="1"/>
    <col min="2561" max="2563" width="2.875" style="81" customWidth="1"/>
    <col min="2564" max="2564" width="11.375" style="81" customWidth="1"/>
    <col min="2565" max="2565" width="16.75" style="81" customWidth="1"/>
    <col min="2566" max="2566" width="10.625" style="81" customWidth="1"/>
    <col min="2567" max="2567" width="7.625" style="81" customWidth="1"/>
    <col min="2568" max="2570" width="2.875" style="81" customWidth="1"/>
    <col min="2571" max="2571" width="11.375" style="81" customWidth="1"/>
    <col min="2572" max="2572" width="14.625" style="81" customWidth="1"/>
    <col min="2573" max="2573" width="10.625" style="81" customWidth="1"/>
    <col min="2574" max="2574" width="10" style="81" customWidth="1"/>
    <col min="2575" max="2575" width="9" style="81" bestFit="1" customWidth="1"/>
    <col min="2576" max="2816" width="9" style="81" customWidth="1"/>
    <col min="2817" max="2819" width="2.875" style="81" customWidth="1"/>
    <col min="2820" max="2820" width="11.375" style="81" customWidth="1"/>
    <col min="2821" max="2821" width="16.75" style="81" customWidth="1"/>
    <col min="2822" max="2822" width="10.625" style="81" customWidth="1"/>
    <col min="2823" max="2823" width="7.625" style="81" customWidth="1"/>
    <col min="2824" max="2826" width="2.875" style="81" customWidth="1"/>
    <col min="2827" max="2827" width="11.375" style="81" customWidth="1"/>
    <col min="2828" max="2828" width="14.625" style="81" customWidth="1"/>
    <col min="2829" max="2829" width="10.625" style="81" customWidth="1"/>
    <col min="2830" max="2830" width="10" style="81" customWidth="1"/>
    <col min="2831" max="2831" width="9" style="81" bestFit="1" customWidth="1"/>
    <col min="2832" max="3072" width="9" style="81" customWidth="1"/>
    <col min="3073" max="3075" width="2.875" style="81" customWidth="1"/>
    <col min="3076" max="3076" width="11.375" style="81" customWidth="1"/>
    <col min="3077" max="3077" width="16.75" style="81" customWidth="1"/>
    <col min="3078" max="3078" width="10.625" style="81" customWidth="1"/>
    <col min="3079" max="3079" width="7.625" style="81" customWidth="1"/>
    <col min="3080" max="3082" width="2.875" style="81" customWidth="1"/>
    <col min="3083" max="3083" width="11.375" style="81" customWidth="1"/>
    <col min="3084" max="3084" width="14.625" style="81" customWidth="1"/>
    <col min="3085" max="3085" width="10.625" style="81" customWidth="1"/>
    <col min="3086" max="3086" width="10" style="81" customWidth="1"/>
    <col min="3087" max="3087" width="9" style="81" bestFit="1" customWidth="1"/>
    <col min="3088" max="3328" width="9" style="81" customWidth="1"/>
    <col min="3329" max="3331" width="2.875" style="81" customWidth="1"/>
    <col min="3332" max="3332" width="11.375" style="81" customWidth="1"/>
    <col min="3333" max="3333" width="16.75" style="81" customWidth="1"/>
    <col min="3334" max="3334" width="10.625" style="81" customWidth="1"/>
    <col min="3335" max="3335" width="7.625" style="81" customWidth="1"/>
    <col min="3336" max="3338" width="2.875" style="81" customWidth="1"/>
    <col min="3339" max="3339" width="11.375" style="81" customWidth="1"/>
    <col min="3340" max="3340" width="14.625" style="81" customWidth="1"/>
    <col min="3341" max="3341" width="10.625" style="81" customWidth="1"/>
    <col min="3342" max="3342" width="10" style="81" customWidth="1"/>
    <col min="3343" max="3343" width="9" style="81" bestFit="1" customWidth="1"/>
    <col min="3344" max="3584" width="9" style="81" customWidth="1"/>
    <col min="3585" max="3587" width="2.875" style="81" customWidth="1"/>
    <col min="3588" max="3588" width="11.375" style="81" customWidth="1"/>
    <col min="3589" max="3589" width="16.75" style="81" customWidth="1"/>
    <col min="3590" max="3590" width="10.625" style="81" customWidth="1"/>
    <col min="3591" max="3591" width="7.625" style="81" customWidth="1"/>
    <col min="3592" max="3594" width="2.875" style="81" customWidth="1"/>
    <col min="3595" max="3595" width="11.375" style="81" customWidth="1"/>
    <col min="3596" max="3596" width="14.625" style="81" customWidth="1"/>
    <col min="3597" max="3597" width="10.625" style="81" customWidth="1"/>
    <col min="3598" max="3598" width="10" style="81" customWidth="1"/>
    <col min="3599" max="3599" width="9" style="81" bestFit="1" customWidth="1"/>
    <col min="3600" max="3840" width="9" style="81" customWidth="1"/>
    <col min="3841" max="3843" width="2.875" style="81" customWidth="1"/>
    <col min="3844" max="3844" width="11.375" style="81" customWidth="1"/>
    <col min="3845" max="3845" width="16.75" style="81" customWidth="1"/>
    <col min="3846" max="3846" width="10.625" style="81" customWidth="1"/>
    <col min="3847" max="3847" width="7.625" style="81" customWidth="1"/>
    <col min="3848" max="3850" width="2.875" style="81" customWidth="1"/>
    <col min="3851" max="3851" width="11.375" style="81" customWidth="1"/>
    <col min="3852" max="3852" width="14.625" style="81" customWidth="1"/>
    <col min="3853" max="3853" width="10.625" style="81" customWidth="1"/>
    <col min="3854" max="3854" width="10" style="81" customWidth="1"/>
    <col min="3855" max="3855" width="9" style="81" bestFit="1" customWidth="1"/>
    <col min="3856" max="4096" width="9" style="81" customWidth="1"/>
    <col min="4097" max="4099" width="2.875" style="81" customWidth="1"/>
    <col min="4100" max="4100" width="11.375" style="81" customWidth="1"/>
    <col min="4101" max="4101" width="16.75" style="81" customWidth="1"/>
    <col min="4102" max="4102" width="10.625" style="81" customWidth="1"/>
    <col min="4103" max="4103" width="7.625" style="81" customWidth="1"/>
    <col min="4104" max="4106" width="2.875" style="81" customWidth="1"/>
    <col min="4107" max="4107" width="11.375" style="81" customWidth="1"/>
    <col min="4108" max="4108" width="14.625" style="81" customWidth="1"/>
    <col min="4109" max="4109" width="10.625" style="81" customWidth="1"/>
    <col min="4110" max="4110" width="10" style="81" customWidth="1"/>
    <col min="4111" max="4111" width="9" style="81" bestFit="1" customWidth="1"/>
    <col min="4112" max="4352" width="9" style="81" customWidth="1"/>
    <col min="4353" max="4355" width="2.875" style="81" customWidth="1"/>
    <col min="4356" max="4356" width="11.375" style="81" customWidth="1"/>
    <col min="4357" max="4357" width="16.75" style="81" customWidth="1"/>
    <col min="4358" max="4358" width="10.625" style="81" customWidth="1"/>
    <col min="4359" max="4359" width="7.625" style="81" customWidth="1"/>
    <col min="4360" max="4362" width="2.875" style="81" customWidth="1"/>
    <col min="4363" max="4363" width="11.375" style="81" customWidth="1"/>
    <col min="4364" max="4364" width="14.625" style="81" customWidth="1"/>
    <col min="4365" max="4365" width="10.625" style="81" customWidth="1"/>
    <col min="4366" max="4366" width="10" style="81" customWidth="1"/>
    <col min="4367" max="4367" width="9" style="81" bestFit="1" customWidth="1"/>
    <col min="4368" max="4608" width="9" style="81" customWidth="1"/>
    <col min="4609" max="4611" width="2.875" style="81" customWidth="1"/>
    <col min="4612" max="4612" width="11.375" style="81" customWidth="1"/>
    <col min="4613" max="4613" width="16.75" style="81" customWidth="1"/>
    <col min="4614" max="4614" width="10.625" style="81" customWidth="1"/>
    <col min="4615" max="4615" width="7.625" style="81" customWidth="1"/>
    <col min="4616" max="4618" width="2.875" style="81" customWidth="1"/>
    <col min="4619" max="4619" width="11.375" style="81" customWidth="1"/>
    <col min="4620" max="4620" width="14.625" style="81" customWidth="1"/>
    <col min="4621" max="4621" width="10.625" style="81" customWidth="1"/>
    <col min="4622" max="4622" width="10" style="81" customWidth="1"/>
    <col min="4623" max="4623" width="9" style="81" bestFit="1" customWidth="1"/>
    <col min="4624" max="4864" width="9" style="81" customWidth="1"/>
    <col min="4865" max="4867" width="2.875" style="81" customWidth="1"/>
    <col min="4868" max="4868" width="11.375" style="81" customWidth="1"/>
    <col min="4869" max="4869" width="16.75" style="81" customWidth="1"/>
    <col min="4870" max="4870" width="10.625" style="81" customWidth="1"/>
    <col min="4871" max="4871" width="7.625" style="81" customWidth="1"/>
    <col min="4872" max="4874" width="2.875" style="81" customWidth="1"/>
    <col min="4875" max="4875" width="11.375" style="81" customWidth="1"/>
    <col min="4876" max="4876" width="14.625" style="81" customWidth="1"/>
    <col min="4877" max="4877" width="10.625" style="81" customWidth="1"/>
    <col min="4878" max="4878" width="10" style="81" customWidth="1"/>
    <col min="4879" max="4879" width="9" style="81" bestFit="1" customWidth="1"/>
    <col min="4880" max="5120" width="9" style="81" customWidth="1"/>
    <col min="5121" max="5123" width="2.875" style="81" customWidth="1"/>
    <col min="5124" max="5124" width="11.375" style="81" customWidth="1"/>
    <col min="5125" max="5125" width="16.75" style="81" customWidth="1"/>
    <col min="5126" max="5126" width="10.625" style="81" customWidth="1"/>
    <col min="5127" max="5127" width="7.625" style="81" customWidth="1"/>
    <col min="5128" max="5130" width="2.875" style="81" customWidth="1"/>
    <col min="5131" max="5131" width="11.375" style="81" customWidth="1"/>
    <col min="5132" max="5132" width="14.625" style="81" customWidth="1"/>
    <col min="5133" max="5133" width="10.625" style="81" customWidth="1"/>
    <col min="5134" max="5134" width="10" style="81" customWidth="1"/>
    <col min="5135" max="5135" width="9" style="81" bestFit="1" customWidth="1"/>
    <col min="5136" max="5376" width="9" style="81" customWidth="1"/>
    <col min="5377" max="5379" width="2.875" style="81" customWidth="1"/>
    <col min="5380" max="5380" width="11.375" style="81" customWidth="1"/>
    <col min="5381" max="5381" width="16.75" style="81" customWidth="1"/>
    <col min="5382" max="5382" width="10.625" style="81" customWidth="1"/>
    <col min="5383" max="5383" width="7.625" style="81" customWidth="1"/>
    <col min="5384" max="5386" width="2.875" style="81" customWidth="1"/>
    <col min="5387" max="5387" width="11.375" style="81" customWidth="1"/>
    <col min="5388" max="5388" width="14.625" style="81" customWidth="1"/>
    <col min="5389" max="5389" width="10.625" style="81" customWidth="1"/>
    <col min="5390" max="5390" width="10" style="81" customWidth="1"/>
    <col min="5391" max="5391" width="9" style="81" bestFit="1" customWidth="1"/>
    <col min="5392" max="5632" width="9" style="81" customWidth="1"/>
    <col min="5633" max="5635" width="2.875" style="81" customWidth="1"/>
    <col min="5636" max="5636" width="11.375" style="81" customWidth="1"/>
    <col min="5637" max="5637" width="16.75" style="81" customWidth="1"/>
    <col min="5638" max="5638" width="10.625" style="81" customWidth="1"/>
    <col min="5639" max="5639" width="7.625" style="81" customWidth="1"/>
    <col min="5640" max="5642" width="2.875" style="81" customWidth="1"/>
    <col min="5643" max="5643" width="11.375" style="81" customWidth="1"/>
    <col min="5644" max="5644" width="14.625" style="81" customWidth="1"/>
    <col min="5645" max="5645" width="10.625" style="81" customWidth="1"/>
    <col min="5646" max="5646" width="10" style="81" customWidth="1"/>
    <col min="5647" max="5647" width="9" style="81" bestFit="1" customWidth="1"/>
    <col min="5648" max="5888" width="9" style="81" customWidth="1"/>
    <col min="5889" max="5891" width="2.875" style="81" customWidth="1"/>
    <col min="5892" max="5892" width="11.375" style="81" customWidth="1"/>
    <col min="5893" max="5893" width="16.75" style="81" customWidth="1"/>
    <col min="5894" max="5894" width="10.625" style="81" customWidth="1"/>
    <col min="5895" max="5895" width="7.625" style="81" customWidth="1"/>
    <col min="5896" max="5898" width="2.875" style="81" customWidth="1"/>
    <col min="5899" max="5899" width="11.375" style="81" customWidth="1"/>
    <col min="5900" max="5900" width="14.625" style="81" customWidth="1"/>
    <col min="5901" max="5901" width="10.625" style="81" customWidth="1"/>
    <col min="5902" max="5902" width="10" style="81" customWidth="1"/>
    <col min="5903" max="5903" width="9" style="81" bestFit="1" customWidth="1"/>
    <col min="5904" max="6144" width="9" style="81" customWidth="1"/>
    <col min="6145" max="6147" width="2.875" style="81" customWidth="1"/>
    <col min="6148" max="6148" width="11.375" style="81" customWidth="1"/>
    <col min="6149" max="6149" width="16.75" style="81" customWidth="1"/>
    <col min="6150" max="6150" width="10.625" style="81" customWidth="1"/>
    <col min="6151" max="6151" width="7.625" style="81" customWidth="1"/>
    <col min="6152" max="6154" width="2.875" style="81" customWidth="1"/>
    <col min="6155" max="6155" width="11.375" style="81" customWidth="1"/>
    <col min="6156" max="6156" width="14.625" style="81" customWidth="1"/>
    <col min="6157" max="6157" width="10.625" style="81" customWidth="1"/>
    <col min="6158" max="6158" width="10" style="81" customWidth="1"/>
    <col min="6159" max="6159" width="9" style="81" bestFit="1" customWidth="1"/>
    <col min="6160" max="6400" width="9" style="81" customWidth="1"/>
    <col min="6401" max="6403" width="2.875" style="81" customWidth="1"/>
    <col min="6404" max="6404" width="11.375" style="81" customWidth="1"/>
    <col min="6405" max="6405" width="16.75" style="81" customWidth="1"/>
    <col min="6406" max="6406" width="10.625" style="81" customWidth="1"/>
    <col min="6407" max="6407" width="7.625" style="81" customWidth="1"/>
    <col min="6408" max="6410" width="2.875" style="81" customWidth="1"/>
    <col min="6411" max="6411" width="11.375" style="81" customWidth="1"/>
    <col min="6412" max="6412" width="14.625" style="81" customWidth="1"/>
    <col min="6413" max="6413" width="10.625" style="81" customWidth="1"/>
    <col min="6414" max="6414" width="10" style="81" customWidth="1"/>
    <col min="6415" max="6415" width="9" style="81" bestFit="1" customWidth="1"/>
    <col min="6416" max="6656" width="9" style="81" customWidth="1"/>
    <col min="6657" max="6659" width="2.875" style="81" customWidth="1"/>
    <col min="6660" max="6660" width="11.375" style="81" customWidth="1"/>
    <col min="6661" max="6661" width="16.75" style="81" customWidth="1"/>
    <col min="6662" max="6662" width="10.625" style="81" customWidth="1"/>
    <col min="6663" max="6663" width="7.625" style="81" customWidth="1"/>
    <col min="6664" max="6666" width="2.875" style="81" customWidth="1"/>
    <col min="6667" max="6667" width="11.375" style="81" customWidth="1"/>
    <col min="6668" max="6668" width="14.625" style="81" customWidth="1"/>
    <col min="6669" max="6669" width="10.625" style="81" customWidth="1"/>
    <col min="6670" max="6670" width="10" style="81" customWidth="1"/>
    <col min="6671" max="6671" width="9" style="81" bestFit="1" customWidth="1"/>
    <col min="6672" max="6912" width="9" style="81" customWidth="1"/>
    <col min="6913" max="6915" width="2.875" style="81" customWidth="1"/>
    <col min="6916" max="6916" width="11.375" style="81" customWidth="1"/>
    <col min="6917" max="6917" width="16.75" style="81" customWidth="1"/>
    <col min="6918" max="6918" width="10.625" style="81" customWidth="1"/>
    <col min="6919" max="6919" width="7.625" style="81" customWidth="1"/>
    <col min="6920" max="6922" width="2.875" style="81" customWidth="1"/>
    <col min="6923" max="6923" width="11.375" style="81" customWidth="1"/>
    <col min="6924" max="6924" width="14.625" style="81" customWidth="1"/>
    <col min="6925" max="6925" width="10.625" style="81" customWidth="1"/>
    <col min="6926" max="6926" width="10" style="81" customWidth="1"/>
    <col min="6927" max="6927" width="9" style="81" bestFit="1" customWidth="1"/>
    <col min="6928" max="7168" width="9" style="81" customWidth="1"/>
    <col min="7169" max="7171" width="2.875" style="81" customWidth="1"/>
    <col min="7172" max="7172" width="11.375" style="81" customWidth="1"/>
    <col min="7173" max="7173" width="16.75" style="81" customWidth="1"/>
    <col min="7174" max="7174" width="10.625" style="81" customWidth="1"/>
    <col min="7175" max="7175" width="7.625" style="81" customWidth="1"/>
    <col min="7176" max="7178" width="2.875" style="81" customWidth="1"/>
    <col min="7179" max="7179" width="11.375" style="81" customWidth="1"/>
    <col min="7180" max="7180" width="14.625" style="81" customWidth="1"/>
    <col min="7181" max="7181" width="10.625" style="81" customWidth="1"/>
    <col min="7182" max="7182" width="10" style="81" customWidth="1"/>
    <col min="7183" max="7183" width="9" style="81" bestFit="1" customWidth="1"/>
    <col min="7184" max="7424" width="9" style="81" customWidth="1"/>
    <col min="7425" max="7427" width="2.875" style="81" customWidth="1"/>
    <col min="7428" max="7428" width="11.375" style="81" customWidth="1"/>
    <col min="7429" max="7429" width="16.75" style="81" customWidth="1"/>
    <col min="7430" max="7430" width="10.625" style="81" customWidth="1"/>
    <col min="7431" max="7431" width="7.625" style="81" customWidth="1"/>
    <col min="7432" max="7434" width="2.875" style="81" customWidth="1"/>
    <col min="7435" max="7435" width="11.375" style="81" customWidth="1"/>
    <col min="7436" max="7436" width="14.625" style="81" customWidth="1"/>
    <col min="7437" max="7437" width="10.625" style="81" customWidth="1"/>
    <col min="7438" max="7438" width="10" style="81" customWidth="1"/>
    <col min="7439" max="7439" width="9" style="81" bestFit="1" customWidth="1"/>
    <col min="7440" max="7680" width="9" style="81" customWidth="1"/>
    <col min="7681" max="7683" width="2.875" style="81" customWidth="1"/>
    <col min="7684" max="7684" width="11.375" style="81" customWidth="1"/>
    <col min="7685" max="7685" width="16.75" style="81" customWidth="1"/>
    <col min="7686" max="7686" width="10.625" style="81" customWidth="1"/>
    <col min="7687" max="7687" width="7.625" style="81" customWidth="1"/>
    <col min="7688" max="7690" width="2.875" style="81" customWidth="1"/>
    <col min="7691" max="7691" width="11.375" style="81" customWidth="1"/>
    <col min="7692" max="7692" width="14.625" style="81" customWidth="1"/>
    <col min="7693" max="7693" width="10.625" style="81" customWidth="1"/>
    <col min="7694" max="7694" width="10" style="81" customWidth="1"/>
    <col min="7695" max="7695" width="9" style="81" bestFit="1" customWidth="1"/>
    <col min="7696" max="7936" width="9" style="81" customWidth="1"/>
    <col min="7937" max="7939" width="2.875" style="81" customWidth="1"/>
    <col min="7940" max="7940" width="11.375" style="81" customWidth="1"/>
    <col min="7941" max="7941" width="16.75" style="81" customWidth="1"/>
    <col min="7942" max="7942" width="10.625" style="81" customWidth="1"/>
    <col min="7943" max="7943" width="7.625" style="81" customWidth="1"/>
    <col min="7944" max="7946" width="2.875" style="81" customWidth="1"/>
    <col min="7947" max="7947" width="11.375" style="81" customWidth="1"/>
    <col min="7948" max="7948" width="14.625" style="81" customWidth="1"/>
    <col min="7949" max="7949" width="10.625" style="81" customWidth="1"/>
    <col min="7950" max="7950" width="10" style="81" customWidth="1"/>
    <col min="7951" max="7951" width="9" style="81" bestFit="1" customWidth="1"/>
    <col min="7952" max="8192" width="9" style="81" customWidth="1"/>
    <col min="8193" max="8195" width="2.875" style="81" customWidth="1"/>
    <col min="8196" max="8196" width="11.375" style="81" customWidth="1"/>
    <col min="8197" max="8197" width="16.75" style="81" customWidth="1"/>
    <col min="8198" max="8198" width="10.625" style="81" customWidth="1"/>
    <col min="8199" max="8199" width="7.625" style="81" customWidth="1"/>
    <col min="8200" max="8202" width="2.875" style="81" customWidth="1"/>
    <col min="8203" max="8203" width="11.375" style="81" customWidth="1"/>
    <col min="8204" max="8204" width="14.625" style="81" customWidth="1"/>
    <col min="8205" max="8205" width="10.625" style="81" customWidth="1"/>
    <col min="8206" max="8206" width="10" style="81" customWidth="1"/>
    <col min="8207" max="8207" width="9" style="81" bestFit="1" customWidth="1"/>
    <col min="8208" max="8448" width="9" style="81" customWidth="1"/>
    <col min="8449" max="8451" width="2.875" style="81" customWidth="1"/>
    <col min="8452" max="8452" width="11.375" style="81" customWidth="1"/>
    <col min="8453" max="8453" width="16.75" style="81" customWidth="1"/>
    <col min="8454" max="8454" width="10.625" style="81" customWidth="1"/>
    <col min="8455" max="8455" width="7.625" style="81" customWidth="1"/>
    <col min="8456" max="8458" width="2.875" style="81" customWidth="1"/>
    <col min="8459" max="8459" width="11.375" style="81" customWidth="1"/>
    <col min="8460" max="8460" width="14.625" style="81" customWidth="1"/>
    <col min="8461" max="8461" width="10.625" style="81" customWidth="1"/>
    <col min="8462" max="8462" width="10" style="81" customWidth="1"/>
    <col min="8463" max="8463" width="9" style="81" bestFit="1" customWidth="1"/>
    <col min="8464" max="8704" width="9" style="81" customWidth="1"/>
    <col min="8705" max="8707" width="2.875" style="81" customWidth="1"/>
    <col min="8708" max="8708" width="11.375" style="81" customWidth="1"/>
    <col min="8709" max="8709" width="16.75" style="81" customWidth="1"/>
    <col min="8710" max="8710" width="10.625" style="81" customWidth="1"/>
    <col min="8711" max="8711" width="7.625" style="81" customWidth="1"/>
    <col min="8712" max="8714" width="2.875" style="81" customWidth="1"/>
    <col min="8715" max="8715" width="11.375" style="81" customWidth="1"/>
    <col min="8716" max="8716" width="14.625" style="81" customWidth="1"/>
    <col min="8717" max="8717" width="10.625" style="81" customWidth="1"/>
    <col min="8718" max="8718" width="10" style="81" customWidth="1"/>
    <col min="8719" max="8719" width="9" style="81" bestFit="1" customWidth="1"/>
    <col min="8720" max="8960" width="9" style="81" customWidth="1"/>
    <col min="8961" max="8963" width="2.875" style="81" customWidth="1"/>
    <col min="8964" max="8964" width="11.375" style="81" customWidth="1"/>
    <col min="8965" max="8965" width="16.75" style="81" customWidth="1"/>
    <col min="8966" max="8966" width="10.625" style="81" customWidth="1"/>
    <col min="8967" max="8967" width="7.625" style="81" customWidth="1"/>
    <col min="8968" max="8970" width="2.875" style="81" customWidth="1"/>
    <col min="8971" max="8971" width="11.375" style="81" customWidth="1"/>
    <col min="8972" max="8972" width="14.625" style="81" customWidth="1"/>
    <col min="8973" max="8973" width="10.625" style="81" customWidth="1"/>
    <col min="8974" max="8974" width="10" style="81" customWidth="1"/>
    <col min="8975" max="8975" width="9" style="81" bestFit="1" customWidth="1"/>
    <col min="8976" max="9216" width="9" style="81" customWidth="1"/>
    <col min="9217" max="9219" width="2.875" style="81" customWidth="1"/>
    <col min="9220" max="9220" width="11.375" style="81" customWidth="1"/>
    <col min="9221" max="9221" width="16.75" style="81" customWidth="1"/>
    <col min="9222" max="9222" width="10.625" style="81" customWidth="1"/>
    <col min="9223" max="9223" width="7.625" style="81" customWidth="1"/>
    <col min="9224" max="9226" width="2.875" style="81" customWidth="1"/>
    <col min="9227" max="9227" width="11.375" style="81" customWidth="1"/>
    <col min="9228" max="9228" width="14.625" style="81" customWidth="1"/>
    <col min="9229" max="9229" width="10.625" style="81" customWidth="1"/>
    <col min="9230" max="9230" width="10" style="81" customWidth="1"/>
    <col min="9231" max="9231" width="9" style="81" bestFit="1" customWidth="1"/>
    <col min="9232" max="9472" width="9" style="81" customWidth="1"/>
    <col min="9473" max="9475" width="2.875" style="81" customWidth="1"/>
    <col min="9476" max="9476" width="11.375" style="81" customWidth="1"/>
    <col min="9477" max="9477" width="16.75" style="81" customWidth="1"/>
    <col min="9478" max="9478" width="10.625" style="81" customWidth="1"/>
    <col min="9479" max="9479" width="7.625" style="81" customWidth="1"/>
    <col min="9480" max="9482" width="2.875" style="81" customWidth="1"/>
    <col min="9483" max="9483" width="11.375" style="81" customWidth="1"/>
    <col min="9484" max="9484" width="14.625" style="81" customWidth="1"/>
    <col min="9485" max="9485" width="10.625" style="81" customWidth="1"/>
    <col min="9486" max="9486" width="10" style="81" customWidth="1"/>
    <col min="9487" max="9487" width="9" style="81" bestFit="1" customWidth="1"/>
    <col min="9488" max="9728" width="9" style="81" customWidth="1"/>
    <col min="9729" max="9731" width="2.875" style="81" customWidth="1"/>
    <col min="9732" max="9732" width="11.375" style="81" customWidth="1"/>
    <col min="9733" max="9733" width="16.75" style="81" customWidth="1"/>
    <col min="9734" max="9734" width="10.625" style="81" customWidth="1"/>
    <col min="9735" max="9735" width="7.625" style="81" customWidth="1"/>
    <col min="9736" max="9738" width="2.875" style="81" customWidth="1"/>
    <col min="9739" max="9739" width="11.375" style="81" customWidth="1"/>
    <col min="9740" max="9740" width="14.625" style="81" customWidth="1"/>
    <col min="9741" max="9741" width="10.625" style="81" customWidth="1"/>
    <col min="9742" max="9742" width="10" style="81" customWidth="1"/>
    <col min="9743" max="9743" width="9" style="81" bestFit="1" customWidth="1"/>
    <col min="9744" max="9984" width="9" style="81" customWidth="1"/>
    <col min="9985" max="9987" width="2.875" style="81" customWidth="1"/>
    <col min="9988" max="9988" width="11.375" style="81" customWidth="1"/>
    <col min="9989" max="9989" width="16.75" style="81" customWidth="1"/>
    <col min="9990" max="9990" width="10.625" style="81" customWidth="1"/>
    <col min="9991" max="9991" width="7.625" style="81" customWidth="1"/>
    <col min="9992" max="9994" width="2.875" style="81" customWidth="1"/>
    <col min="9995" max="9995" width="11.375" style="81" customWidth="1"/>
    <col min="9996" max="9996" width="14.625" style="81" customWidth="1"/>
    <col min="9997" max="9997" width="10.625" style="81" customWidth="1"/>
    <col min="9998" max="9998" width="10" style="81" customWidth="1"/>
    <col min="9999" max="9999" width="9" style="81" bestFit="1" customWidth="1"/>
    <col min="10000" max="10240" width="9" style="81" customWidth="1"/>
    <col min="10241" max="10243" width="2.875" style="81" customWidth="1"/>
    <col min="10244" max="10244" width="11.375" style="81" customWidth="1"/>
    <col min="10245" max="10245" width="16.75" style="81" customWidth="1"/>
    <col min="10246" max="10246" width="10.625" style="81" customWidth="1"/>
    <col min="10247" max="10247" width="7.625" style="81" customWidth="1"/>
    <col min="10248" max="10250" width="2.875" style="81" customWidth="1"/>
    <col min="10251" max="10251" width="11.375" style="81" customWidth="1"/>
    <col min="10252" max="10252" width="14.625" style="81" customWidth="1"/>
    <col min="10253" max="10253" width="10.625" style="81" customWidth="1"/>
    <col min="10254" max="10254" width="10" style="81" customWidth="1"/>
    <col min="10255" max="10255" width="9" style="81" bestFit="1" customWidth="1"/>
    <col min="10256" max="10496" width="9" style="81" customWidth="1"/>
    <col min="10497" max="10499" width="2.875" style="81" customWidth="1"/>
    <col min="10500" max="10500" width="11.375" style="81" customWidth="1"/>
    <col min="10501" max="10501" width="16.75" style="81" customWidth="1"/>
    <col min="10502" max="10502" width="10.625" style="81" customWidth="1"/>
    <col min="10503" max="10503" width="7.625" style="81" customWidth="1"/>
    <col min="10504" max="10506" width="2.875" style="81" customWidth="1"/>
    <col min="10507" max="10507" width="11.375" style="81" customWidth="1"/>
    <col min="10508" max="10508" width="14.625" style="81" customWidth="1"/>
    <col min="10509" max="10509" width="10.625" style="81" customWidth="1"/>
    <col min="10510" max="10510" width="10" style="81" customWidth="1"/>
    <col min="10511" max="10511" width="9" style="81" bestFit="1" customWidth="1"/>
    <col min="10512" max="10752" width="9" style="81" customWidth="1"/>
    <col min="10753" max="10755" width="2.875" style="81" customWidth="1"/>
    <col min="10756" max="10756" width="11.375" style="81" customWidth="1"/>
    <col min="10757" max="10757" width="16.75" style="81" customWidth="1"/>
    <col min="10758" max="10758" width="10.625" style="81" customWidth="1"/>
    <col min="10759" max="10759" width="7.625" style="81" customWidth="1"/>
    <col min="10760" max="10762" width="2.875" style="81" customWidth="1"/>
    <col min="10763" max="10763" width="11.375" style="81" customWidth="1"/>
    <col min="10764" max="10764" width="14.625" style="81" customWidth="1"/>
    <col min="10765" max="10765" width="10.625" style="81" customWidth="1"/>
    <col min="10766" max="10766" width="10" style="81" customWidth="1"/>
    <col min="10767" max="10767" width="9" style="81" bestFit="1" customWidth="1"/>
    <col min="10768" max="11008" width="9" style="81" customWidth="1"/>
    <col min="11009" max="11011" width="2.875" style="81" customWidth="1"/>
    <col min="11012" max="11012" width="11.375" style="81" customWidth="1"/>
    <col min="11013" max="11013" width="16.75" style="81" customWidth="1"/>
    <col min="11014" max="11014" width="10.625" style="81" customWidth="1"/>
    <col min="11015" max="11015" width="7.625" style="81" customWidth="1"/>
    <col min="11016" max="11018" width="2.875" style="81" customWidth="1"/>
    <col min="11019" max="11019" width="11.375" style="81" customWidth="1"/>
    <col min="11020" max="11020" width="14.625" style="81" customWidth="1"/>
    <col min="11021" max="11021" width="10.625" style="81" customWidth="1"/>
    <col min="11022" max="11022" width="10" style="81" customWidth="1"/>
    <col min="11023" max="11023" width="9" style="81" bestFit="1" customWidth="1"/>
    <col min="11024" max="11264" width="9" style="81" customWidth="1"/>
    <col min="11265" max="11267" width="2.875" style="81" customWidth="1"/>
    <col min="11268" max="11268" width="11.375" style="81" customWidth="1"/>
    <col min="11269" max="11269" width="16.75" style="81" customWidth="1"/>
    <col min="11270" max="11270" width="10.625" style="81" customWidth="1"/>
    <col min="11271" max="11271" width="7.625" style="81" customWidth="1"/>
    <col min="11272" max="11274" width="2.875" style="81" customWidth="1"/>
    <col min="11275" max="11275" width="11.375" style="81" customWidth="1"/>
    <col min="11276" max="11276" width="14.625" style="81" customWidth="1"/>
    <col min="11277" max="11277" width="10.625" style="81" customWidth="1"/>
    <col min="11278" max="11278" width="10" style="81" customWidth="1"/>
    <col min="11279" max="11279" width="9" style="81" bestFit="1" customWidth="1"/>
    <col min="11280" max="11520" width="9" style="81" customWidth="1"/>
    <col min="11521" max="11523" width="2.875" style="81" customWidth="1"/>
    <col min="11524" max="11524" width="11.375" style="81" customWidth="1"/>
    <col min="11525" max="11525" width="16.75" style="81" customWidth="1"/>
    <col min="11526" max="11526" width="10.625" style="81" customWidth="1"/>
    <col min="11527" max="11527" width="7.625" style="81" customWidth="1"/>
    <col min="11528" max="11530" width="2.875" style="81" customWidth="1"/>
    <col min="11531" max="11531" width="11.375" style="81" customWidth="1"/>
    <col min="11532" max="11532" width="14.625" style="81" customWidth="1"/>
    <col min="11533" max="11533" width="10.625" style="81" customWidth="1"/>
    <col min="11534" max="11534" width="10" style="81" customWidth="1"/>
    <col min="11535" max="11535" width="9" style="81" bestFit="1" customWidth="1"/>
    <col min="11536" max="11776" width="9" style="81" customWidth="1"/>
    <col min="11777" max="11779" width="2.875" style="81" customWidth="1"/>
    <col min="11780" max="11780" width="11.375" style="81" customWidth="1"/>
    <col min="11781" max="11781" width="16.75" style="81" customWidth="1"/>
    <col min="11782" max="11782" width="10.625" style="81" customWidth="1"/>
    <col min="11783" max="11783" width="7.625" style="81" customWidth="1"/>
    <col min="11784" max="11786" width="2.875" style="81" customWidth="1"/>
    <col min="11787" max="11787" width="11.375" style="81" customWidth="1"/>
    <col min="11788" max="11788" width="14.625" style="81" customWidth="1"/>
    <col min="11789" max="11789" width="10.625" style="81" customWidth="1"/>
    <col min="11790" max="11790" width="10" style="81" customWidth="1"/>
    <col min="11791" max="11791" width="9" style="81" bestFit="1" customWidth="1"/>
    <col min="11792" max="12032" width="9" style="81" customWidth="1"/>
    <col min="12033" max="12035" width="2.875" style="81" customWidth="1"/>
    <col min="12036" max="12036" width="11.375" style="81" customWidth="1"/>
    <col min="12037" max="12037" width="16.75" style="81" customWidth="1"/>
    <col min="12038" max="12038" width="10.625" style="81" customWidth="1"/>
    <col min="12039" max="12039" width="7.625" style="81" customWidth="1"/>
    <col min="12040" max="12042" width="2.875" style="81" customWidth="1"/>
    <col min="12043" max="12043" width="11.375" style="81" customWidth="1"/>
    <col min="12044" max="12044" width="14.625" style="81" customWidth="1"/>
    <col min="12045" max="12045" width="10.625" style="81" customWidth="1"/>
    <col min="12046" max="12046" width="10" style="81" customWidth="1"/>
    <col min="12047" max="12047" width="9" style="81" bestFit="1" customWidth="1"/>
    <col min="12048" max="12288" width="9" style="81" customWidth="1"/>
    <col min="12289" max="12291" width="2.875" style="81" customWidth="1"/>
    <col min="12292" max="12292" width="11.375" style="81" customWidth="1"/>
    <col min="12293" max="12293" width="16.75" style="81" customWidth="1"/>
    <col min="12294" max="12294" width="10.625" style="81" customWidth="1"/>
    <col min="12295" max="12295" width="7.625" style="81" customWidth="1"/>
    <col min="12296" max="12298" width="2.875" style="81" customWidth="1"/>
    <col min="12299" max="12299" width="11.375" style="81" customWidth="1"/>
    <col min="12300" max="12300" width="14.625" style="81" customWidth="1"/>
    <col min="12301" max="12301" width="10.625" style="81" customWidth="1"/>
    <col min="12302" max="12302" width="10" style="81" customWidth="1"/>
    <col min="12303" max="12303" width="9" style="81" bestFit="1" customWidth="1"/>
    <col min="12304" max="12544" width="9" style="81" customWidth="1"/>
    <col min="12545" max="12547" width="2.875" style="81" customWidth="1"/>
    <col min="12548" max="12548" width="11.375" style="81" customWidth="1"/>
    <col min="12549" max="12549" width="16.75" style="81" customWidth="1"/>
    <col min="12550" max="12550" width="10.625" style="81" customWidth="1"/>
    <col min="12551" max="12551" width="7.625" style="81" customWidth="1"/>
    <col min="12552" max="12554" width="2.875" style="81" customWidth="1"/>
    <col min="12555" max="12555" width="11.375" style="81" customWidth="1"/>
    <col min="12556" max="12556" width="14.625" style="81" customWidth="1"/>
    <col min="12557" max="12557" width="10.625" style="81" customWidth="1"/>
    <col min="12558" max="12558" width="10" style="81" customWidth="1"/>
    <col min="12559" max="12559" width="9" style="81" bestFit="1" customWidth="1"/>
    <col min="12560" max="12800" width="9" style="81" customWidth="1"/>
    <col min="12801" max="12803" width="2.875" style="81" customWidth="1"/>
    <col min="12804" max="12804" width="11.375" style="81" customWidth="1"/>
    <col min="12805" max="12805" width="16.75" style="81" customWidth="1"/>
    <col min="12806" max="12806" width="10.625" style="81" customWidth="1"/>
    <col min="12807" max="12807" width="7.625" style="81" customWidth="1"/>
    <col min="12808" max="12810" width="2.875" style="81" customWidth="1"/>
    <col min="12811" max="12811" width="11.375" style="81" customWidth="1"/>
    <col min="12812" max="12812" width="14.625" style="81" customWidth="1"/>
    <col min="12813" max="12813" width="10.625" style="81" customWidth="1"/>
    <col min="12814" max="12814" width="10" style="81" customWidth="1"/>
    <col min="12815" max="12815" width="9" style="81" bestFit="1" customWidth="1"/>
    <col min="12816" max="13056" width="9" style="81" customWidth="1"/>
    <col min="13057" max="13059" width="2.875" style="81" customWidth="1"/>
    <col min="13060" max="13060" width="11.375" style="81" customWidth="1"/>
    <col min="13061" max="13061" width="16.75" style="81" customWidth="1"/>
    <col min="13062" max="13062" width="10.625" style="81" customWidth="1"/>
    <col min="13063" max="13063" width="7.625" style="81" customWidth="1"/>
    <col min="13064" max="13066" width="2.875" style="81" customWidth="1"/>
    <col min="13067" max="13067" width="11.375" style="81" customWidth="1"/>
    <col min="13068" max="13068" width="14.625" style="81" customWidth="1"/>
    <col min="13069" max="13069" width="10.625" style="81" customWidth="1"/>
    <col min="13070" max="13070" width="10" style="81" customWidth="1"/>
    <col min="13071" max="13071" width="9" style="81" bestFit="1" customWidth="1"/>
    <col min="13072" max="13312" width="9" style="81" customWidth="1"/>
    <col min="13313" max="13315" width="2.875" style="81" customWidth="1"/>
    <col min="13316" max="13316" width="11.375" style="81" customWidth="1"/>
    <col min="13317" max="13317" width="16.75" style="81" customWidth="1"/>
    <col min="13318" max="13318" width="10.625" style="81" customWidth="1"/>
    <col min="13319" max="13319" width="7.625" style="81" customWidth="1"/>
    <col min="13320" max="13322" width="2.875" style="81" customWidth="1"/>
    <col min="13323" max="13323" width="11.375" style="81" customWidth="1"/>
    <col min="13324" max="13324" width="14.625" style="81" customWidth="1"/>
    <col min="13325" max="13325" width="10.625" style="81" customWidth="1"/>
    <col min="13326" max="13326" width="10" style="81" customWidth="1"/>
    <col min="13327" max="13327" width="9" style="81" bestFit="1" customWidth="1"/>
    <col min="13328" max="13568" width="9" style="81" customWidth="1"/>
    <col min="13569" max="13571" width="2.875" style="81" customWidth="1"/>
    <col min="13572" max="13572" width="11.375" style="81" customWidth="1"/>
    <col min="13573" max="13573" width="16.75" style="81" customWidth="1"/>
    <col min="13574" max="13574" width="10.625" style="81" customWidth="1"/>
    <col min="13575" max="13575" width="7.625" style="81" customWidth="1"/>
    <col min="13576" max="13578" width="2.875" style="81" customWidth="1"/>
    <col min="13579" max="13579" width="11.375" style="81" customWidth="1"/>
    <col min="13580" max="13580" width="14.625" style="81" customWidth="1"/>
    <col min="13581" max="13581" width="10.625" style="81" customWidth="1"/>
    <col min="13582" max="13582" width="10" style="81" customWidth="1"/>
    <col min="13583" max="13583" width="9" style="81" bestFit="1" customWidth="1"/>
    <col min="13584" max="13824" width="9" style="81" customWidth="1"/>
    <col min="13825" max="13827" width="2.875" style="81" customWidth="1"/>
    <col min="13828" max="13828" width="11.375" style="81" customWidth="1"/>
    <col min="13829" max="13829" width="16.75" style="81" customWidth="1"/>
    <col min="13830" max="13830" width="10.625" style="81" customWidth="1"/>
    <col min="13831" max="13831" width="7.625" style="81" customWidth="1"/>
    <col min="13832" max="13834" width="2.875" style="81" customWidth="1"/>
    <col min="13835" max="13835" width="11.375" style="81" customWidth="1"/>
    <col min="13836" max="13836" width="14.625" style="81" customWidth="1"/>
    <col min="13837" max="13837" width="10.625" style="81" customWidth="1"/>
    <col min="13838" max="13838" width="10" style="81" customWidth="1"/>
    <col min="13839" max="13839" width="9" style="81" bestFit="1" customWidth="1"/>
    <col min="13840" max="14080" width="9" style="81" customWidth="1"/>
    <col min="14081" max="14083" width="2.875" style="81" customWidth="1"/>
    <col min="14084" max="14084" width="11.375" style="81" customWidth="1"/>
    <col min="14085" max="14085" width="16.75" style="81" customWidth="1"/>
    <col min="14086" max="14086" width="10.625" style="81" customWidth="1"/>
    <col min="14087" max="14087" width="7.625" style="81" customWidth="1"/>
    <col min="14088" max="14090" width="2.875" style="81" customWidth="1"/>
    <col min="14091" max="14091" width="11.375" style="81" customWidth="1"/>
    <col min="14092" max="14092" width="14.625" style="81" customWidth="1"/>
    <col min="14093" max="14093" width="10.625" style="81" customWidth="1"/>
    <col min="14094" max="14094" width="10" style="81" customWidth="1"/>
    <col min="14095" max="14095" width="9" style="81" bestFit="1" customWidth="1"/>
    <col min="14096" max="14336" width="9" style="81" customWidth="1"/>
    <col min="14337" max="14339" width="2.875" style="81" customWidth="1"/>
    <col min="14340" max="14340" width="11.375" style="81" customWidth="1"/>
    <col min="14341" max="14341" width="16.75" style="81" customWidth="1"/>
    <col min="14342" max="14342" width="10.625" style="81" customWidth="1"/>
    <col min="14343" max="14343" width="7.625" style="81" customWidth="1"/>
    <col min="14344" max="14346" width="2.875" style="81" customWidth="1"/>
    <col min="14347" max="14347" width="11.375" style="81" customWidth="1"/>
    <col min="14348" max="14348" width="14.625" style="81" customWidth="1"/>
    <col min="14349" max="14349" width="10.625" style="81" customWidth="1"/>
    <col min="14350" max="14350" width="10" style="81" customWidth="1"/>
    <col min="14351" max="14351" width="9" style="81" bestFit="1" customWidth="1"/>
    <col min="14352" max="14592" width="9" style="81" customWidth="1"/>
    <col min="14593" max="14595" width="2.875" style="81" customWidth="1"/>
    <col min="14596" max="14596" width="11.375" style="81" customWidth="1"/>
    <col min="14597" max="14597" width="16.75" style="81" customWidth="1"/>
    <col min="14598" max="14598" width="10.625" style="81" customWidth="1"/>
    <col min="14599" max="14599" width="7.625" style="81" customWidth="1"/>
    <col min="14600" max="14602" width="2.875" style="81" customWidth="1"/>
    <col min="14603" max="14603" width="11.375" style="81" customWidth="1"/>
    <col min="14604" max="14604" width="14.625" style="81" customWidth="1"/>
    <col min="14605" max="14605" width="10.625" style="81" customWidth="1"/>
    <col min="14606" max="14606" width="10" style="81" customWidth="1"/>
    <col min="14607" max="14607" width="9" style="81" bestFit="1" customWidth="1"/>
    <col min="14608" max="14848" width="9" style="81" customWidth="1"/>
    <col min="14849" max="14851" width="2.875" style="81" customWidth="1"/>
    <col min="14852" max="14852" width="11.375" style="81" customWidth="1"/>
    <col min="14853" max="14853" width="16.75" style="81" customWidth="1"/>
    <col min="14854" max="14854" width="10.625" style="81" customWidth="1"/>
    <col min="14855" max="14855" width="7.625" style="81" customWidth="1"/>
    <col min="14856" max="14858" width="2.875" style="81" customWidth="1"/>
    <col min="14859" max="14859" width="11.375" style="81" customWidth="1"/>
    <col min="14860" max="14860" width="14.625" style="81" customWidth="1"/>
    <col min="14861" max="14861" width="10.625" style="81" customWidth="1"/>
    <col min="14862" max="14862" width="10" style="81" customWidth="1"/>
    <col min="14863" max="14863" width="9" style="81" bestFit="1" customWidth="1"/>
    <col min="14864" max="15104" width="9" style="81" customWidth="1"/>
    <col min="15105" max="15107" width="2.875" style="81" customWidth="1"/>
    <col min="15108" max="15108" width="11.375" style="81" customWidth="1"/>
    <col min="15109" max="15109" width="16.75" style="81" customWidth="1"/>
    <col min="15110" max="15110" width="10.625" style="81" customWidth="1"/>
    <col min="15111" max="15111" width="7.625" style="81" customWidth="1"/>
    <col min="15112" max="15114" width="2.875" style="81" customWidth="1"/>
    <col min="15115" max="15115" width="11.375" style="81" customWidth="1"/>
    <col min="15116" max="15116" width="14.625" style="81" customWidth="1"/>
    <col min="15117" max="15117" width="10.625" style="81" customWidth="1"/>
    <col min="15118" max="15118" width="10" style="81" customWidth="1"/>
    <col min="15119" max="15119" width="9" style="81" bestFit="1" customWidth="1"/>
    <col min="15120" max="15360" width="9" style="81" customWidth="1"/>
    <col min="15361" max="15363" width="2.875" style="81" customWidth="1"/>
    <col min="15364" max="15364" width="11.375" style="81" customWidth="1"/>
    <col min="15365" max="15365" width="16.75" style="81" customWidth="1"/>
    <col min="15366" max="15366" width="10.625" style="81" customWidth="1"/>
    <col min="15367" max="15367" width="7.625" style="81" customWidth="1"/>
    <col min="15368" max="15370" width="2.875" style="81" customWidth="1"/>
    <col min="15371" max="15371" width="11.375" style="81" customWidth="1"/>
    <col min="15372" max="15372" width="14.625" style="81" customWidth="1"/>
    <col min="15373" max="15373" width="10.625" style="81" customWidth="1"/>
    <col min="15374" max="15374" width="10" style="81" customWidth="1"/>
    <col min="15375" max="15375" width="9" style="81" bestFit="1" customWidth="1"/>
    <col min="15376" max="15616" width="9" style="81" customWidth="1"/>
    <col min="15617" max="15619" width="2.875" style="81" customWidth="1"/>
    <col min="15620" max="15620" width="11.375" style="81" customWidth="1"/>
    <col min="15621" max="15621" width="16.75" style="81" customWidth="1"/>
    <col min="15622" max="15622" width="10.625" style="81" customWidth="1"/>
    <col min="15623" max="15623" width="7.625" style="81" customWidth="1"/>
    <col min="15624" max="15626" width="2.875" style="81" customWidth="1"/>
    <col min="15627" max="15627" width="11.375" style="81" customWidth="1"/>
    <col min="15628" max="15628" width="14.625" style="81" customWidth="1"/>
    <col min="15629" max="15629" width="10.625" style="81" customWidth="1"/>
    <col min="15630" max="15630" width="10" style="81" customWidth="1"/>
    <col min="15631" max="15631" width="9" style="81" bestFit="1" customWidth="1"/>
    <col min="15632" max="15872" width="9" style="81" customWidth="1"/>
    <col min="15873" max="15875" width="2.875" style="81" customWidth="1"/>
    <col min="15876" max="15876" width="11.375" style="81" customWidth="1"/>
    <col min="15877" max="15877" width="16.75" style="81" customWidth="1"/>
    <col min="15878" max="15878" width="10.625" style="81" customWidth="1"/>
    <col min="15879" max="15879" width="7.625" style="81" customWidth="1"/>
    <col min="15880" max="15882" width="2.875" style="81" customWidth="1"/>
    <col min="15883" max="15883" width="11.375" style="81" customWidth="1"/>
    <col min="15884" max="15884" width="14.625" style="81" customWidth="1"/>
    <col min="15885" max="15885" width="10.625" style="81" customWidth="1"/>
    <col min="15886" max="15886" width="10" style="81" customWidth="1"/>
    <col min="15887" max="15887" width="9" style="81" bestFit="1" customWidth="1"/>
    <col min="15888" max="16128" width="9" style="81" customWidth="1"/>
    <col min="16129" max="16131" width="2.875" style="81" customWidth="1"/>
    <col min="16132" max="16132" width="11.375" style="81" customWidth="1"/>
    <col min="16133" max="16133" width="16.75" style="81" customWidth="1"/>
    <col min="16134" max="16134" width="10.625" style="81" customWidth="1"/>
    <col min="16135" max="16135" width="7.625" style="81" customWidth="1"/>
    <col min="16136" max="16138" width="2.875" style="81" customWidth="1"/>
    <col min="16139" max="16139" width="11.375" style="81" customWidth="1"/>
    <col min="16140" max="16140" width="14.625" style="81" customWidth="1"/>
    <col min="16141" max="16141" width="10.625" style="81" customWidth="1"/>
    <col min="16142" max="16142" width="10" style="81" customWidth="1"/>
    <col min="16143" max="16143" width="9" style="81" bestFit="1" customWidth="1"/>
    <col min="16144" max="16384" width="9" style="81" customWidth="1"/>
  </cols>
  <sheetData>
    <row r="1" spans="1:79" ht="18" customHeight="1">
      <c r="A1" s="1241" t="s">
        <v>885</v>
      </c>
      <c r="B1" s="1241"/>
      <c r="C1" s="1241"/>
      <c r="D1" s="1241"/>
      <c r="E1" s="1241"/>
      <c r="F1" s="1241"/>
      <c r="G1" s="1241"/>
      <c r="H1" s="1241" t="s">
        <v>571</v>
      </c>
      <c r="I1" s="1241"/>
      <c r="J1" s="1241"/>
      <c r="K1" s="1241"/>
      <c r="L1" s="1241"/>
      <c r="M1" s="1241"/>
      <c r="N1" s="1241"/>
    </row>
    <row r="2" spans="1:79" ht="22.7" customHeight="1">
      <c r="A2" s="1242" t="s">
        <v>1003</v>
      </c>
      <c r="B2" s="1242"/>
      <c r="C2" s="1242"/>
      <c r="D2" s="1242"/>
      <c r="E2" s="1250"/>
      <c r="F2" s="1255" t="s">
        <v>686</v>
      </c>
      <c r="G2" s="1267" t="s">
        <v>847</v>
      </c>
      <c r="H2" s="1277" t="s">
        <v>1003</v>
      </c>
      <c r="I2" s="1285"/>
      <c r="J2" s="1285"/>
      <c r="K2" s="1285"/>
      <c r="L2" s="1290"/>
      <c r="M2" s="1255" t="s">
        <v>686</v>
      </c>
      <c r="N2" s="1294" t="s">
        <v>847</v>
      </c>
    </row>
    <row r="3" spans="1:79" ht="14.25" customHeight="1">
      <c r="A3" s="1243" t="s">
        <v>550</v>
      </c>
      <c r="B3" s="1243"/>
      <c r="C3" s="1243"/>
      <c r="D3" s="1243"/>
      <c r="E3" s="1243"/>
      <c r="F3" s="1256">
        <v>172310673</v>
      </c>
      <c r="G3" s="1268">
        <v>96.204509360000003</v>
      </c>
      <c r="H3" s="1278" t="s">
        <v>550</v>
      </c>
      <c r="I3" s="1243"/>
      <c r="J3" s="1243"/>
      <c r="K3" s="1243"/>
      <c r="L3" s="1243"/>
      <c r="M3" s="1256">
        <v>115708585</v>
      </c>
      <c r="N3" s="1268">
        <v>105.6106087</v>
      </c>
    </row>
    <row r="4" spans="1:79" ht="14.25" customHeight="1">
      <c r="A4" s="1244" t="s">
        <v>402</v>
      </c>
      <c r="B4" s="1244"/>
      <c r="C4" s="1244"/>
      <c r="D4" s="1244"/>
      <c r="E4" s="1251"/>
      <c r="F4" s="1257">
        <v>3025864</v>
      </c>
      <c r="G4" s="1269">
        <v>106.88918703</v>
      </c>
      <c r="H4" s="1279" t="s">
        <v>402</v>
      </c>
      <c r="I4" s="1286"/>
      <c r="J4" s="1286"/>
      <c r="K4" s="1286"/>
      <c r="L4" s="1291"/>
      <c r="M4" s="1257">
        <v>27892205</v>
      </c>
      <c r="N4" s="1295">
        <v>124.12958727</v>
      </c>
    </row>
    <row r="5" spans="1:79" ht="14.25" customHeight="1">
      <c r="A5" s="1245"/>
      <c r="B5" s="1245" t="s">
        <v>445</v>
      </c>
      <c r="C5" s="1245"/>
      <c r="D5" s="1245"/>
      <c r="E5" s="1252"/>
      <c r="F5" s="1258">
        <v>443824</v>
      </c>
      <c r="G5" s="1270">
        <v>74.541029780000002</v>
      </c>
      <c r="H5" s="1280"/>
      <c r="I5" s="1287" t="s">
        <v>445</v>
      </c>
      <c r="J5" s="1287"/>
      <c r="K5" s="1287"/>
      <c r="L5" s="1292"/>
      <c r="M5" s="1258">
        <v>19542669</v>
      </c>
      <c r="N5" s="1296">
        <v>138.33678609</v>
      </c>
    </row>
    <row r="6" spans="1:79" ht="14.25" customHeight="1">
      <c r="A6" s="1245"/>
      <c r="B6" s="1245" t="s">
        <v>198</v>
      </c>
      <c r="C6" s="1245"/>
      <c r="D6" s="1245"/>
      <c r="E6" s="1252"/>
      <c r="F6" s="1258">
        <v>1630877</v>
      </c>
      <c r="G6" s="1270">
        <v>124.83596343000001</v>
      </c>
      <c r="H6" s="1280"/>
      <c r="I6" s="1287"/>
      <c r="J6" s="1287"/>
      <c r="K6" s="1287" t="s">
        <v>501</v>
      </c>
      <c r="L6" s="1292"/>
      <c r="M6" s="1258">
        <v>15336189</v>
      </c>
      <c r="N6" s="1296">
        <v>155.24388051</v>
      </c>
    </row>
    <row r="7" spans="1:79" ht="14.25" customHeight="1">
      <c r="A7" s="1246"/>
      <c r="B7" s="1246"/>
      <c r="C7" s="1246" t="s">
        <v>80</v>
      </c>
      <c r="D7" s="1246"/>
      <c r="E7" s="1253"/>
      <c r="F7" s="1258">
        <v>876235</v>
      </c>
      <c r="G7" s="1270">
        <v>117.75626957999999</v>
      </c>
      <c r="H7" s="1280"/>
      <c r="I7" s="1287"/>
      <c r="J7" s="1287" t="s">
        <v>500</v>
      </c>
      <c r="K7" s="1287"/>
      <c r="L7" s="1292"/>
      <c r="M7" s="1258">
        <v>483211</v>
      </c>
      <c r="N7" s="1296">
        <v>293.02741612</v>
      </c>
    </row>
    <row r="8" spans="1:79" ht="14.25" customHeight="1">
      <c r="A8" s="1244" t="s">
        <v>529</v>
      </c>
      <c r="B8" s="1249"/>
      <c r="C8" s="1244"/>
      <c r="D8" s="1244"/>
      <c r="E8" s="1244"/>
      <c r="F8" s="1259">
        <v>242252</v>
      </c>
      <c r="G8" s="1271">
        <v>140.59569134</v>
      </c>
      <c r="H8" s="1280"/>
      <c r="I8" s="1287"/>
      <c r="J8" s="1287" t="s">
        <v>525</v>
      </c>
      <c r="K8" s="1287"/>
      <c r="L8" s="1292"/>
      <c r="M8" s="1258">
        <v>900056</v>
      </c>
      <c r="N8" s="1296">
        <v>101.04836772</v>
      </c>
      <c r="BX8" s="81">
        <v>71</v>
      </c>
    </row>
    <row r="9" spans="1:79" ht="14.25" customHeight="1">
      <c r="A9" s="1244" t="s">
        <v>507</v>
      </c>
      <c r="B9" s="1244"/>
      <c r="C9" s="1244"/>
      <c r="D9" s="1244"/>
      <c r="E9" s="1251"/>
      <c r="F9" s="1257">
        <v>666410</v>
      </c>
      <c r="G9" s="1269">
        <v>95.470382279999995</v>
      </c>
      <c r="H9" s="1280"/>
      <c r="I9" s="1287"/>
      <c r="J9" s="1287" t="s">
        <v>373</v>
      </c>
      <c r="K9" s="1287"/>
      <c r="L9" s="1292"/>
      <c r="M9" s="1258">
        <v>834970</v>
      </c>
      <c r="N9" s="1296">
        <v>116.51047655000001</v>
      </c>
      <c r="BW9" s="81">
        <v>12</v>
      </c>
    </row>
    <row r="10" spans="1:79" ht="14.25" customHeight="1">
      <c r="A10" s="1245"/>
      <c r="B10" s="1245" t="s">
        <v>323</v>
      </c>
      <c r="C10" s="1245"/>
      <c r="D10" s="1245"/>
      <c r="E10" s="1252"/>
      <c r="F10" s="1260">
        <v>453121</v>
      </c>
      <c r="G10" s="1272">
        <v>140.29382623999999</v>
      </c>
      <c r="H10" s="1280"/>
      <c r="I10" s="1287"/>
      <c r="J10" s="1287" t="s">
        <v>203</v>
      </c>
      <c r="K10" s="1287"/>
      <c r="L10" s="1292"/>
      <c r="M10" s="1258">
        <v>1267277</v>
      </c>
      <c r="N10" s="1296">
        <v>122.17438292</v>
      </c>
      <c r="BW10" s="81">
        <v>11</v>
      </c>
      <c r="BZ10" s="81">
        <v>7</v>
      </c>
      <c r="CA10" s="81">
        <v>28</v>
      </c>
    </row>
    <row r="11" spans="1:79" ht="14.25" customHeight="1">
      <c r="A11" s="1244" t="s">
        <v>152</v>
      </c>
      <c r="B11" s="1244"/>
      <c r="C11" s="1244"/>
      <c r="D11" s="1244"/>
      <c r="E11" s="1251"/>
      <c r="F11" s="1257">
        <v>128899</v>
      </c>
      <c r="G11" s="1269">
        <v>100.29645653</v>
      </c>
      <c r="H11" s="1280"/>
      <c r="I11" s="1287"/>
      <c r="J11" s="1287" t="s">
        <v>267</v>
      </c>
      <c r="K11" s="1287"/>
      <c r="L11" s="1292"/>
      <c r="M11" s="1258">
        <v>672605</v>
      </c>
      <c r="N11" s="1296">
        <v>137.54169060999999</v>
      </c>
      <c r="BW11" s="81">
        <v>10</v>
      </c>
      <c r="BX11" s="81">
        <v>70</v>
      </c>
      <c r="BZ11" s="81">
        <v>6</v>
      </c>
    </row>
    <row r="12" spans="1:79" ht="14.25" customHeight="1">
      <c r="A12" s="1245"/>
      <c r="B12" s="1245"/>
      <c r="C12" s="1245" t="s">
        <v>132</v>
      </c>
      <c r="D12" s="1245"/>
      <c r="E12" s="1252"/>
      <c r="F12" s="1260">
        <v>93446</v>
      </c>
      <c r="G12" s="1272">
        <v>79.321936059999999</v>
      </c>
      <c r="H12" s="1280"/>
      <c r="I12" s="1287" t="s">
        <v>105</v>
      </c>
      <c r="J12" s="1287"/>
      <c r="K12" s="1287"/>
      <c r="L12" s="1287"/>
      <c r="M12" s="1260">
        <v>1068035</v>
      </c>
      <c r="N12" s="1297">
        <v>76.342963100000006</v>
      </c>
      <c r="BX12" s="81">
        <v>69</v>
      </c>
    </row>
    <row r="13" spans="1:79" ht="14.25" customHeight="1">
      <c r="A13" s="1247" t="s">
        <v>530</v>
      </c>
      <c r="B13" s="1247"/>
      <c r="C13" s="1247"/>
      <c r="D13" s="1247"/>
      <c r="E13" s="1254"/>
      <c r="F13" s="1257">
        <v>2790</v>
      </c>
      <c r="G13" s="1269">
        <v>45.528720630000002</v>
      </c>
      <c r="H13" s="1279" t="s">
        <v>529</v>
      </c>
      <c r="I13" s="1286"/>
      <c r="J13" s="1286"/>
      <c r="K13" s="1286"/>
      <c r="L13" s="1291"/>
      <c r="M13" s="1257">
        <v>481909</v>
      </c>
      <c r="N13" s="1295">
        <v>61.221847879999999</v>
      </c>
    </row>
    <row r="14" spans="1:79" ht="14.25" customHeight="1">
      <c r="A14" s="1244" t="s">
        <v>526</v>
      </c>
      <c r="B14" s="1244"/>
      <c r="C14" s="1244"/>
      <c r="D14" s="1244"/>
      <c r="E14" s="1251"/>
      <c r="F14" s="1257">
        <v>13233615</v>
      </c>
      <c r="G14" s="1269">
        <v>77.541306570000003</v>
      </c>
      <c r="H14" s="1280"/>
      <c r="I14" s="1287" t="s">
        <v>440</v>
      </c>
      <c r="J14" s="1287"/>
      <c r="K14" s="1287"/>
      <c r="L14" s="1292"/>
      <c r="M14" s="1260">
        <v>481909</v>
      </c>
      <c r="N14" s="1297">
        <v>61.221847879999999</v>
      </c>
    </row>
    <row r="15" spans="1:79" ht="14.25" customHeight="1">
      <c r="A15" s="1245"/>
      <c r="B15" s="1245"/>
      <c r="C15" s="1245" t="s">
        <v>249</v>
      </c>
      <c r="D15" s="1245"/>
      <c r="E15" s="1252"/>
      <c r="F15" s="1258">
        <v>1054214</v>
      </c>
      <c r="G15" s="1270">
        <v>79.966351160000002</v>
      </c>
      <c r="H15" s="1279" t="s">
        <v>507</v>
      </c>
      <c r="I15" s="1286"/>
      <c r="J15" s="1286"/>
      <c r="K15" s="1286"/>
      <c r="L15" s="1291"/>
      <c r="M15" s="1257">
        <v>10305069</v>
      </c>
      <c r="N15" s="1295">
        <v>106.6936707</v>
      </c>
    </row>
    <row r="16" spans="1:79" ht="14.25" customHeight="1">
      <c r="A16" s="1245"/>
      <c r="B16" s="1245"/>
      <c r="C16" s="1245" t="s">
        <v>531</v>
      </c>
      <c r="D16" s="1245"/>
      <c r="E16" s="1252"/>
      <c r="F16" s="1258">
        <v>510827</v>
      </c>
      <c r="G16" s="1270">
        <v>50.782221589999999</v>
      </c>
      <c r="H16" s="1280"/>
      <c r="I16" s="1287"/>
      <c r="J16" s="1287" t="s">
        <v>301</v>
      </c>
      <c r="K16" s="1287"/>
      <c r="L16" s="1292"/>
      <c r="M16" s="1258">
        <v>2151977</v>
      </c>
      <c r="N16" s="1296">
        <v>312.00597921000002</v>
      </c>
    </row>
    <row r="17" spans="1:14" ht="14.25" customHeight="1">
      <c r="A17" s="1245"/>
      <c r="B17" s="1245" t="s">
        <v>94</v>
      </c>
      <c r="C17" s="1245"/>
      <c r="D17" s="1245"/>
      <c r="E17" s="1252"/>
      <c r="F17" s="1258">
        <v>529060</v>
      </c>
      <c r="G17" s="1270">
        <v>166.44015755000001</v>
      </c>
      <c r="H17" s="1280"/>
      <c r="I17" s="1287"/>
      <c r="J17" s="1287" t="s">
        <v>202</v>
      </c>
      <c r="K17" s="1287"/>
      <c r="L17" s="1292"/>
      <c r="M17" s="1258">
        <v>1109800</v>
      </c>
      <c r="N17" s="1296">
        <v>92.765029810000001</v>
      </c>
    </row>
    <row r="18" spans="1:14" ht="14.25" customHeight="1">
      <c r="A18" s="1245"/>
      <c r="B18" s="1245" t="s">
        <v>524</v>
      </c>
      <c r="C18" s="1245"/>
      <c r="D18" s="1245"/>
      <c r="E18" s="1252"/>
      <c r="F18" s="1258">
        <v>648080</v>
      </c>
      <c r="G18" s="1270">
        <v>90.201913210000001</v>
      </c>
      <c r="H18" s="1280"/>
      <c r="I18" s="1287"/>
      <c r="J18" s="1287"/>
      <c r="K18" s="1287" t="s">
        <v>596</v>
      </c>
      <c r="L18" s="1292"/>
      <c r="M18" s="1258">
        <v>1109800</v>
      </c>
      <c r="N18" s="1296">
        <v>92.765029810000001</v>
      </c>
    </row>
    <row r="19" spans="1:14" ht="14.25" customHeight="1">
      <c r="A19" s="1245"/>
      <c r="B19" s="1245" t="s">
        <v>533</v>
      </c>
      <c r="C19" s="1245"/>
      <c r="D19" s="1245"/>
      <c r="E19" s="1252"/>
      <c r="F19" s="1261">
        <v>913630</v>
      </c>
      <c r="G19" s="1270">
        <v>212.70805056</v>
      </c>
      <c r="H19" s="1280"/>
      <c r="I19" s="1287"/>
      <c r="J19" s="1287" t="s">
        <v>262</v>
      </c>
      <c r="K19" s="1287"/>
      <c r="L19" s="1292"/>
      <c r="M19" s="1258">
        <v>551369</v>
      </c>
      <c r="N19" s="1296">
        <v>93.2858813</v>
      </c>
    </row>
    <row r="20" spans="1:14" ht="14.25" customHeight="1">
      <c r="A20" s="1245"/>
      <c r="B20" s="1245" t="s">
        <v>226</v>
      </c>
      <c r="C20" s="1245"/>
      <c r="D20" s="1245"/>
      <c r="E20" s="1252"/>
      <c r="F20" s="1262">
        <v>5590197</v>
      </c>
      <c r="G20" s="1272">
        <v>81.642421130000002</v>
      </c>
      <c r="H20" s="1280"/>
      <c r="I20" s="1287"/>
      <c r="J20" s="1287"/>
      <c r="K20" s="1287" t="s">
        <v>540</v>
      </c>
      <c r="L20" s="1292"/>
      <c r="M20" s="1258">
        <v>547590</v>
      </c>
      <c r="N20" s="1296">
        <v>97.338604459999999</v>
      </c>
    </row>
    <row r="21" spans="1:14" ht="14.25" customHeight="1">
      <c r="A21" s="1244" t="s">
        <v>308</v>
      </c>
      <c r="B21" s="1244"/>
      <c r="C21" s="1244"/>
      <c r="D21" s="1244"/>
      <c r="E21" s="1251"/>
      <c r="F21" s="1257">
        <v>16883576</v>
      </c>
      <c r="G21" s="1269">
        <v>101.29888301</v>
      </c>
      <c r="H21" s="1280"/>
      <c r="I21" s="1287"/>
      <c r="J21" s="1287" t="s">
        <v>537</v>
      </c>
      <c r="K21" s="1287"/>
      <c r="L21" s="1292"/>
      <c r="M21" s="1258">
        <v>4736696</v>
      </c>
      <c r="N21" s="1296">
        <v>87.110080589999995</v>
      </c>
    </row>
    <row r="22" spans="1:14" ht="14.25" customHeight="1">
      <c r="A22" s="1245"/>
      <c r="B22" s="1245" t="s">
        <v>397</v>
      </c>
      <c r="C22" s="1245"/>
      <c r="D22" s="1245"/>
      <c r="E22" s="1252"/>
      <c r="F22" s="1258">
        <v>1625386</v>
      </c>
      <c r="G22" s="1270">
        <v>103.84326904</v>
      </c>
      <c r="H22" s="1280"/>
      <c r="I22" s="1287" t="s">
        <v>323</v>
      </c>
      <c r="J22" s="1287"/>
      <c r="K22" s="1287"/>
      <c r="L22" s="1287"/>
      <c r="M22" s="1260">
        <v>683144</v>
      </c>
      <c r="N22" s="1297">
        <v>83.173109699999998</v>
      </c>
    </row>
    <row r="23" spans="1:14" ht="14.25" customHeight="1">
      <c r="A23" s="1245"/>
      <c r="B23" s="1245" t="s">
        <v>455</v>
      </c>
      <c r="C23" s="1245"/>
      <c r="D23" s="1245"/>
      <c r="E23" s="1252"/>
      <c r="F23" s="1258">
        <v>2114503</v>
      </c>
      <c r="G23" s="1270">
        <v>83.765815750000002</v>
      </c>
      <c r="H23" s="1279" t="s">
        <v>152</v>
      </c>
      <c r="I23" s="1286"/>
      <c r="J23" s="1286"/>
      <c r="K23" s="1286"/>
      <c r="L23" s="1291"/>
      <c r="M23" s="1257">
        <v>10164194</v>
      </c>
      <c r="N23" s="1295">
        <v>92.202455459999996</v>
      </c>
    </row>
    <row r="24" spans="1:14" ht="14.25" customHeight="1">
      <c r="A24" s="1245"/>
      <c r="B24" s="1245"/>
      <c r="C24" s="1245" t="s">
        <v>479</v>
      </c>
      <c r="D24" s="1245"/>
      <c r="E24" s="1252"/>
      <c r="F24" s="1258">
        <v>1903676</v>
      </c>
      <c r="G24" s="1270">
        <v>81.492002659999997</v>
      </c>
      <c r="H24" s="1280"/>
      <c r="I24" s="1287" t="s">
        <v>59</v>
      </c>
      <c r="J24" s="1287"/>
      <c r="K24" s="1287"/>
      <c r="L24" s="1287"/>
      <c r="M24" s="1260">
        <v>10154835</v>
      </c>
      <c r="N24" s="1297">
        <v>93.622900009999995</v>
      </c>
    </row>
    <row r="25" spans="1:14" ht="14.25" customHeight="1">
      <c r="A25" s="1245"/>
      <c r="B25" s="1245" t="s">
        <v>122</v>
      </c>
      <c r="C25" s="1245"/>
      <c r="D25" s="1245"/>
      <c r="E25" s="1252"/>
      <c r="F25" s="1258">
        <v>1770254</v>
      </c>
      <c r="G25" s="1270">
        <v>85.603342019999999</v>
      </c>
      <c r="H25" s="1281" t="s">
        <v>530</v>
      </c>
      <c r="I25" s="1288"/>
      <c r="J25" s="1288"/>
      <c r="K25" s="1288"/>
      <c r="L25" s="1288"/>
      <c r="M25" s="1257">
        <v>627607</v>
      </c>
      <c r="N25" s="1295">
        <v>85.129381379999998</v>
      </c>
    </row>
    <row r="26" spans="1:14" ht="14.25" customHeight="1">
      <c r="A26" s="1245"/>
      <c r="B26" s="1245" t="s">
        <v>259</v>
      </c>
      <c r="C26" s="1245"/>
      <c r="D26" s="1245"/>
      <c r="E26" s="1252"/>
      <c r="F26" s="1258">
        <v>2592998</v>
      </c>
      <c r="G26" s="1270">
        <v>114.78694234</v>
      </c>
      <c r="H26" s="1279" t="s">
        <v>526</v>
      </c>
      <c r="I26" s="1286"/>
      <c r="J26" s="1286"/>
      <c r="K26" s="1286"/>
      <c r="L26" s="1291"/>
      <c r="M26" s="1257">
        <v>13347618</v>
      </c>
      <c r="N26" s="1295">
        <v>88.097378770000006</v>
      </c>
    </row>
    <row r="27" spans="1:14" ht="14.25" customHeight="1">
      <c r="A27" s="1245"/>
      <c r="B27" s="1245"/>
      <c r="C27" s="1245" t="s">
        <v>499</v>
      </c>
      <c r="D27" s="1245"/>
      <c r="E27" s="1252"/>
      <c r="F27" s="1258">
        <v>1309564</v>
      </c>
      <c r="G27" s="1270">
        <v>179.88689452</v>
      </c>
      <c r="H27" s="1280"/>
      <c r="I27" s="1287"/>
      <c r="J27" s="1287" t="s">
        <v>249</v>
      </c>
      <c r="K27" s="1287"/>
      <c r="L27" s="1292"/>
      <c r="M27" s="1258">
        <v>3331584</v>
      </c>
      <c r="N27" s="1296">
        <v>84.078402550000007</v>
      </c>
    </row>
    <row r="28" spans="1:14" ht="14.25" customHeight="1">
      <c r="A28" s="1245"/>
      <c r="B28" s="1245" t="s">
        <v>528</v>
      </c>
      <c r="C28" s="1245"/>
      <c r="D28" s="1245"/>
      <c r="E28" s="1252"/>
      <c r="F28" s="1258">
        <v>1396937</v>
      </c>
      <c r="G28" s="1270">
        <v>101.24705468000001</v>
      </c>
      <c r="H28" s="1280"/>
      <c r="I28" s="1287"/>
      <c r="J28" s="1287" t="s">
        <v>531</v>
      </c>
      <c r="K28" s="1287"/>
      <c r="L28" s="1292"/>
      <c r="M28" s="1258">
        <v>297697</v>
      </c>
      <c r="N28" s="1296">
        <v>13.1431117</v>
      </c>
    </row>
    <row r="29" spans="1:14" ht="14.25" customHeight="1">
      <c r="A29" s="1245"/>
      <c r="B29" s="1245"/>
      <c r="C29" s="1245" t="s">
        <v>538</v>
      </c>
      <c r="D29" s="1245"/>
      <c r="E29" s="1252"/>
      <c r="F29" s="1258">
        <v>1000807</v>
      </c>
      <c r="G29" s="1270">
        <v>101.63820384</v>
      </c>
      <c r="H29" s="1280"/>
      <c r="I29" s="1287" t="s">
        <v>94</v>
      </c>
      <c r="J29" s="1287"/>
      <c r="K29" s="1287"/>
      <c r="L29" s="1292"/>
      <c r="M29" s="1258">
        <v>621648</v>
      </c>
      <c r="N29" s="1296">
        <v>107.49836586000001</v>
      </c>
    </row>
    <row r="30" spans="1:14" ht="14.25" customHeight="1">
      <c r="A30" s="1245"/>
      <c r="B30" s="1245" t="s">
        <v>21</v>
      </c>
      <c r="C30" s="1245"/>
      <c r="D30" s="1245"/>
      <c r="E30" s="1252"/>
      <c r="F30" s="1258">
        <v>3862889</v>
      </c>
      <c r="G30" s="1270">
        <v>110.82717665</v>
      </c>
      <c r="H30" s="1280"/>
      <c r="I30" s="1287" t="s">
        <v>524</v>
      </c>
      <c r="J30" s="1287"/>
      <c r="K30" s="1287"/>
      <c r="L30" s="1292"/>
      <c r="M30" s="1258">
        <v>826245</v>
      </c>
      <c r="N30" s="1296">
        <v>123.58872415</v>
      </c>
    </row>
    <row r="31" spans="1:14" ht="14.25" customHeight="1">
      <c r="A31" s="1245"/>
      <c r="B31" s="1245"/>
      <c r="C31" s="1245" t="s">
        <v>539</v>
      </c>
      <c r="D31" s="1245"/>
      <c r="E31" s="1252"/>
      <c r="F31" s="1258">
        <v>3628834</v>
      </c>
      <c r="G31" s="1270">
        <v>112.47322866</v>
      </c>
      <c r="H31" s="1280"/>
      <c r="I31" s="1287" t="s">
        <v>533</v>
      </c>
      <c r="J31" s="1287"/>
      <c r="K31" s="1287"/>
      <c r="L31" s="1292"/>
      <c r="M31" s="1258">
        <v>830848</v>
      </c>
      <c r="N31" s="1296">
        <v>114.74358886</v>
      </c>
    </row>
    <row r="32" spans="1:14" ht="14.25" customHeight="1">
      <c r="A32" s="1245"/>
      <c r="B32" s="1245" t="s">
        <v>541</v>
      </c>
      <c r="C32" s="1245"/>
      <c r="D32" s="1245"/>
      <c r="E32" s="1252"/>
      <c r="F32" s="1258">
        <v>3507998</v>
      </c>
      <c r="G32" s="1270">
        <v>103.9519853</v>
      </c>
      <c r="H32" s="1280"/>
      <c r="I32" s="1287" t="s">
        <v>226</v>
      </c>
      <c r="J32" s="1287"/>
      <c r="K32" s="1287"/>
      <c r="L32" s="1292"/>
      <c r="M32" s="1258">
        <v>3867682</v>
      </c>
      <c r="N32" s="1296">
        <v>107.66781469999999</v>
      </c>
    </row>
    <row r="33" spans="1:58" ht="14.25" customHeight="1">
      <c r="A33" s="1245"/>
      <c r="B33" s="1245"/>
      <c r="C33" s="1245" t="s">
        <v>324</v>
      </c>
      <c r="D33" s="1245"/>
      <c r="E33" s="1252"/>
      <c r="F33" s="1258">
        <v>1018723</v>
      </c>
      <c r="G33" s="1270">
        <v>98.925026680000002</v>
      </c>
      <c r="H33" s="1280"/>
      <c r="I33" s="1287"/>
      <c r="J33" s="1287" t="s">
        <v>431</v>
      </c>
      <c r="K33" s="1287"/>
      <c r="L33" s="1287"/>
      <c r="M33" s="1260">
        <v>607224</v>
      </c>
      <c r="N33" s="1297">
        <v>77.217335570000003</v>
      </c>
    </row>
    <row r="34" spans="1:58" ht="14.25" customHeight="1">
      <c r="A34" s="1245"/>
      <c r="B34" s="1245"/>
      <c r="C34" s="1245" t="s">
        <v>388</v>
      </c>
      <c r="D34" s="1245"/>
      <c r="E34" s="1252"/>
      <c r="F34" s="1260">
        <v>1139203</v>
      </c>
      <c r="G34" s="1272">
        <v>102.13595558</v>
      </c>
      <c r="H34" s="1279" t="s">
        <v>308</v>
      </c>
      <c r="I34" s="1286"/>
      <c r="J34" s="1286"/>
      <c r="K34" s="1286"/>
      <c r="L34" s="1291"/>
      <c r="M34" s="1257">
        <v>10725239</v>
      </c>
      <c r="N34" s="1295">
        <v>86.053014700000006</v>
      </c>
    </row>
    <row r="35" spans="1:58" ht="14.25" customHeight="1">
      <c r="A35" s="1244" t="s">
        <v>76</v>
      </c>
      <c r="B35" s="1244"/>
      <c r="C35" s="1244"/>
      <c r="D35" s="1244"/>
      <c r="E35" s="1251"/>
      <c r="F35" s="1257">
        <v>111868266</v>
      </c>
      <c r="G35" s="1269">
        <v>99.182998530000006</v>
      </c>
      <c r="H35" s="1280"/>
      <c r="I35" s="1287" t="s">
        <v>397</v>
      </c>
      <c r="J35" s="1287"/>
      <c r="K35" s="1287"/>
      <c r="L35" s="1292"/>
      <c r="M35" s="1258">
        <v>361085</v>
      </c>
      <c r="N35" s="1296">
        <v>117.97348998</v>
      </c>
    </row>
    <row r="36" spans="1:58" ht="14.25" customHeight="1">
      <c r="A36" s="1245"/>
      <c r="B36" s="1245" t="s">
        <v>434</v>
      </c>
      <c r="C36" s="1245"/>
      <c r="D36" s="1245"/>
      <c r="E36" s="1252"/>
      <c r="F36" s="1258">
        <v>46671626</v>
      </c>
      <c r="G36" s="1270">
        <v>97.51939935</v>
      </c>
      <c r="H36" s="1280"/>
      <c r="I36" s="1287"/>
      <c r="J36" s="1287" t="s">
        <v>180</v>
      </c>
      <c r="K36" s="1287"/>
      <c r="L36" s="1292"/>
      <c r="M36" s="1258">
        <v>277765</v>
      </c>
      <c r="N36" s="1296">
        <v>66.058713569999995</v>
      </c>
    </row>
    <row r="37" spans="1:58" ht="14.25" customHeight="1">
      <c r="A37" s="1245"/>
      <c r="B37" s="1245"/>
      <c r="C37" s="1245" t="s">
        <v>125</v>
      </c>
      <c r="D37" s="1245"/>
      <c r="E37" s="1252"/>
      <c r="F37" s="1258">
        <v>21350713</v>
      </c>
      <c r="G37" s="1270">
        <v>100.47999597</v>
      </c>
      <c r="H37" s="1280"/>
      <c r="I37" s="1287"/>
      <c r="J37" s="1287" t="s">
        <v>543</v>
      </c>
      <c r="K37" s="1287"/>
      <c r="L37" s="1292"/>
      <c r="M37" s="1258">
        <v>264942</v>
      </c>
      <c r="N37" s="1296">
        <v>56.188563440000003</v>
      </c>
    </row>
    <row r="38" spans="1:58" ht="14.25" customHeight="1">
      <c r="A38" s="1245"/>
      <c r="B38" s="1245"/>
      <c r="C38" s="1245" t="s">
        <v>544</v>
      </c>
      <c r="D38" s="1245"/>
      <c r="E38" s="1252"/>
      <c r="F38" s="1258">
        <v>1119363</v>
      </c>
      <c r="G38" s="1270">
        <v>100.34594228</v>
      </c>
      <c r="H38" s="1280"/>
      <c r="I38" s="1287"/>
      <c r="J38" s="1287" t="s">
        <v>545</v>
      </c>
      <c r="K38" s="1287"/>
      <c r="L38" s="1292"/>
      <c r="M38" s="1258">
        <v>796990</v>
      </c>
      <c r="N38" s="1296">
        <v>65.164778200000001</v>
      </c>
    </row>
    <row r="39" spans="1:58" ht="14.25" customHeight="1">
      <c r="A39" s="1245"/>
      <c r="B39" s="1245"/>
      <c r="C39" s="1245" t="s">
        <v>546</v>
      </c>
      <c r="D39" s="1245"/>
      <c r="E39" s="1252"/>
      <c r="F39" s="1258">
        <v>1005143</v>
      </c>
      <c r="G39" s="1270">
        <v>76.47930255</v>
      </c>
      <c r="H39" s="1280"/>
      <c r="I39" s="1287" t="s">
        <v>551</v>
      </c>
      <c r="J39" s="1287"/>
      <c r="K39" s="1287"/>
      <c r="L39" s="1292"/>
      <c r="M39" s="1258">
        <v>1667901</v>
      </c>
      <c r="N39" s="1296">
        <v>86.943700609999993</v>
      </c>
    </row>
    <row r="40" spans="1:58" ht="14.25" customHeight="1">
      <c r="A40" s="1245"/>
      <c r="B40" s="1245"/>
      <c r="C40" s="1245"/>
      <c r="D40" s="1245" t="s">
        <v>392</v>
      </c>
      <c r="E40" s="1252"/>
      <c r="F40" s="1258">
        <v>530558</v>
      </c>
      <c r="G40" s="1270">
        <v>68.863302140000002</v>
      </c>
      <c r="H40" s="1280"/>
      <c r="I40" s="1287"/>
      <c r="J40" s="1287" t="s">
        <v>552</v>
      </c>
      <c r="K40" s="1287"/>
      <c r="L40" s="1292"/>
      <c r="M40" s="1258">
        <v>1334429</v>
      </c>
      <c r="N40" s="1296">
        <v>76.293150519999998</v>
      </c>
    </row>
    <row r="41" spans="1:58" ht="14.25" customHeight="1">
      <c r="A41" s="1245"/>
      <c r="B41" s="1245"/>
      <c r="C41" s="1245" t="s">
        <v>456</v>
      </c>
      <c r="D41" s="1245"/>
      <c r="E41" s="1252"/>
      <c r="F41" s="1258">
        <v>5122276</v>
      </c>
      <c r="G41" s="1270">
        <v>81.027734449999997</v>
      </c>
      <c r="H41" s="1280"/>
      <c r="I41" s="1287" t="s">
        <v>396</v>
      </c>
      <c r="J41" s="1287"/>
      <c r="K41" s="1287"/>
      <c r="L41" s="1292"/>
      <c r="M41" s="1258">
        <v>1895930</v>
      </c>
      <c r="N41" s="1296">
        <v>104.59576327000001</v>
      </c>
    </row>
    <row r="42" spans="1:58" ht="14.25" customHeight="1">
      <c r="A42" s="1245"/>
      <c r="B42" s="1245"/>
      <c r="C42" s="1245" t="s">
        <v>201</v>
      </c>
      <c r="D42" s="1245"/>
      <c r="E42" s="1252"/>
      <c r="F42" s="1258">
        <v>6015101</v>
      </c>
      <c r="G42" s="1270">
        <v>110.02140031</v>
      </c>
      <c r="H42" s="1280"/>
      <c r="I42" s="1287" t="s">
        <v>361</v>
      </c>
      <c r="J42" s="1287"/>
      <c r="K42" s="1287"/>
      <c r="L42" s="1292"/>
      <c r="M42" s="1258">
        <v>1106082</v>
      </c>
      <c r="N42" s="1296">
        <v>73.487424020000006</v>
      </c>
    </row>
    <row r="43" spans="1:58" ht="14.25" customHeight="1">
      <c r="A43" s="1245"/>
      <c r="B43" s="1245"/>
      <c r="C43" s="1245"/>
      <c r="D43" s="1245" t="s">
        <v>79</v>
      </c>
      <c r="E43" s="1252"/>
      <c r="F43" s="1258">
        <v>5007080</v>
      </c>
      <c r="G43" s="1270">
        <v>106.33840686000001</v>
      </c>
      <c r="H43" s="1280"/>
      <c r="I43" s="1287" t="s">
        <v>275</v>
      </c>
      <c r="J43" s="1287"/>
      <c r="K43" s="1287"/>
      <c r="L43" s="1292"/>
      <c r="M43" s="1258">
        <v>609080</v>
      </c>
      <c r="N43" s="1296">
        <v>115.47678634</v>
      </c>
    </row>
    <row r="44" spans="1:58" ht="14.25" customHeight="1">
      <c r="A44" s="1245"/>
      <c r="B44" s="1245"/>
      <c r="C44" s="1245" t="s">
        <v>542</v>
      </c>
      <c r="D44" s="1245"/>
      <c r="E44" s="1252"/>
      <c r="F44" s="1258">
        <v>2822975</v>
      </c>
      <c r="G44" s="1270">
        <v>104.99393202</v>
      </c>
      <c r="H44" s="1280"/>
      <c r="I44" s="1287"/>
      <c r="J44" s="1287" t="s">
        <v>119</v>
      </c>
      <c r="K44" s="1287"/>
      <c r="L44" s="1292"/>
      <c r="M44" s="1258">
        <v>1860662</v>
      </c>
      <c r="N44" s="1296">
        <v>76.482073389999996</v>
      </c>
    </row>
    <row r="45" spans="1:58" ht="14.25" customHeight="1">
      <c r="A45" s="1245"/>
      <c r="B45" s="1245"/>
      <c r="C45" s="1245" t="s">
        <v>366</v>
      </c>
      <c r="D45" s="1245"/>
      <c r="E45" s="1252"/>
      <c r="F45" s="1258">
        <v>392649</v>
      </c>
      <c r="G45" s="1270">
        <v>118.54019931000001</v>
      </c>
      <c r="H45" s="1280"/>
      <c r="I45" s="1287" t="s">
        <v>532</v>
      </c>
      <c r="J45" s="1287"/>
      <c r="K45" s="1287"/>
      <c r="L45" s="1287"/>
      <c r="M45" s="1260">
        <v>1148076</v>
      </c>
      <c r="N45" s="1297">
        <v>93.071194750000004</v>
      </c>
    </row>
    <row r="46" spans="1:58" ht="14.25" customHeight="1">
      <c r="A46" s="1245"/>
      <c r="B46" s="1245"/>
      <c r="C46" s="1245" t="s">
        <v>557</v>
      </c>
      <c r="D46" s="1245"/>
      <c r="E46" s="1252"/>
      <c r="F46" s="1258">
        <v>703795</v>
      </c>
      <c r="G46" s="1270">
        <v>112.66578620999999</v>
      </c>
      <c r="H46" s="1279" t="s">
        <v>76</v>
      </c>
      <c r="I46" s="1286"/>
      <c r="J46" s="1286"/>
      <c r="K46" s="1286"/>
      <c r="L46" s="1286"/>
      <c r="M46" s="1257">
        <v>31209948</v>
      </c>
      <c r="N46" s="1295">
        <v>112.04122837</v>
      </c>
    </row>
    <row r="47" spans="1:58" ht="14.25" customHeight="1">
      <c r="A47" s="1245"/>
      <c r="B47" s="1245"/>
      <c r="C47" s="1245" t="s">
        <v>124</v>
      </c>
      <c r="D47" s="1245"/>
      <c r="E47" s="1252"/>
      <c r="F47" s="1258">
        <v>465989</v>
      </c>
      <c r="G47" s="1270">
        <v>104.79599157</v>
      </c>
      <c r="H47" s="1280"/>
      <c r="I47" s="1287" t="s">
        <v>434</v>
      </c>
      <c r="J47" s="1287"/>
      <c r="K47" s="1287"/>
      <c r="L47" s="1287"/>
      <c r="M47" s="1258">
        <v>10558595</v>
      </c>
      <c r="N47" s="1296">
        <v>103.14869084</v>
      </c>
      <c r="AF47" s="81">
        <v>1</v>
      </c>
      <c r="AS47" s="81" t="s">
        <v>833</v>
      </c>
      <c r="BF47" s="81">
        <v>-1</v>
      </c>
    </row>
    <row r="48" spans="1:58" ht="14.25" customHeight="1">
      <c r="A48" s="1245"/>
      <c r="B48" s="1245" t="s">
        <v>558</v>
      </c>
      <c r="C48" s="1245"/>
      <c r="D48" s="1245"/>
      <c r="E48" s="1252"/>
      <c r="F48" s="1258">
        <v>33774906</v>
      </c>
      <c r="G48" s="1270">
        <v>103.43592276</v>
      </c>
      <c r="H48" s="1280"/>
      <c r="I48" s="1287"/>
      <c r="J48" s="1287" t="s">
        <v>125</v>
      </c>
      <c r="K48" s="1287"/>
      <c r="L48" s="1287"/>
      <c r="M48" s="1258">
        <v>635964</v>
      </c>
      <c r="N48" s="1296">
        <v>77.428356449999995</v>
      </c>
    </row>
    <row r="49" spans="1:14" ht="14.25" customHeight="1">
      <c r="A49" s="1245"/>
      <c r="B49" s="1245"/>
      <c r="C49" s="1245" t="s">
        <v>325</v>
      </c>
      <c r="D49" s="1245"/>
      <c r="E49" s="1252"/>
      <c r="F49" s="1258">
        <v>5712126</v>
      </c>
      <c r="G49" s="1270">
        <v>94.974667330000003</v>
      </c>
      <c r="H49" s="1280"/>
      <c r="I49" s="1287"/>
      <c r="J49" s="1287" t="s">
        <v>544</v>
      </c>
      <c r="K49" s="1287"/>
      <c r="L49" s="1287"/>
      <c r="M49" s="1258">
        <v>1621397</v>
      </c>
      <c r="N49" s="1296">
        <v>107.30707325</v>
      </c>
    </row>
    <row r="50" spans="1:14" ht="14.25" customHeight="1">
      <c r="A50" s="1245"/>
      <c r="B50" s="1245"/>
      <c r="C50" s="1245" t="s">
        <v>560</v>
      </c>
      <c r="D50" s="1245"/>
      <c r="E50" s="1252"/>
      <c r="F50" s="1258">
        <v>7810179</v>
      </c>
      <c r="G50" s="1270">
        <v>107.31167336</v>
      </c>
      <c r="H50" s="1280"/>
      <c r="I50" s="1287"/>
      <c r="J50" s="1287" t="s">
        <v>546</v>
      </c>
      <c r="K50" s="1287"/>
      <c r="L50" s="1287"/>
      <c r="M50" s="1258">
        <v>257871</v>
      </c>
      <c r="N50" s="1296">
        <v>108.30410879999999</v>
      </c>
    </row>
    <row r="51" spans="1:14" ht="14.25" customHeight="1">
      <c r="A51" s="1245"/>
      <c r="B51" s="1245"/>
      <c r="C51" s="1245" t="s">
        <v>477</v>
      </c>
      <c r="D51" s="1245"/>
      <c r="E51" s="1252"/>
      <c r="F51" s="1258">
        <v>2794443</v>
      </c>
      <c r="G51" s="1270">
        <v>109.36512534000001</v>
      </c>
      <c r="H51" s="1280"/>
      <c r="I51" s="1287"/>
      <c r="J51" s="1287" t="s">
        <v>256</v>
      </c>
      <c r="K51" s="1287"/>
      <c r="L51" s="1287"/>
      <c r="M51" s="1258">
        <v>1086021</v>
      </c>
      <c r="N51" s="1296">
        <v>105.26611166000001</v>
      </c>
    </row>
    <row r="52" spans="1:14" ht="14.25" customHeight="1">
      <c r="A52" s="1245"/>
      <c r="B52" s="1245"/>
      <c r="C52" s="1245" t="s">
        <v>561</v>
      </c>
      <c r="D52" s="1245"/>
      <c r="E52" s="1252"/>
      <c r="F52" s="1258">
        <v>266999</v>
      </c>
      <c r="G52" s="1270">
        <v>53.680657199999999</v>
      </c>
      <c r="H52" s="1280"/>
      <c r="I52" s="1287"/>
      <c r="J52" s="1287" t="s">
        <v>564</v>
      </c>
      <c r="K52" s="1287"/>
      <c r="L52" s="1287"/>
      <c r="M52" s="1258">
        <v>2411692</v>
      </c>
      <c r="N52" s="1296">
        <v>88.364221400000005</v>
      </c>
    </row>
    <row r="53" spans="1:14" ht="14.25" customHeight="1">
      <c r="A53" s="1245"/>
      <c r="B53" s="1245"/>
      <c r="C53" s="1245" t="s">
        <v>13</v>
      </c>
      <c r="D53" s="1245"/>
      <c r="E53" s="1252"/>
      <c r="F53" s="1258">
        <v>525501</v>
      </c>
      <c r="G53" s="1270">
        <v>93.898318410000002</v>
      </c>
      <c r="H53" s="1280"/>
      <c r="I53" s="1287"/>
      <c r="J53" s="1287"/>
      <c r="K53" s="1287" t="s">
        <v>258</v>
      </c>
      <c r="L53" s="1287"/>
      <c r="M53" s="1258">
        <v>1206077</v>
      </c>
      <c r="N53" s="1296">
        <v>95.914204420000004</v>
      </c>
    </row>
    <row r="54" spans="1:14" ht="14.25" customHeight="1">
      <c r="A54" s="1245"/>
      <c r="B54" s="1245"/>
      <c r="C54" s="1245" t="s">
        <v>293</v>
      </c>
      <c r="D54" s="1245"/>
      <c r="E54" s="1252"/>
      <c r="F54" s="1258">
        <v>5226917</v>
      </c>
      <c r="G54" s="1270">
        <v>119.07835489</v>
      </c>
      <c r="H54" s="1280"/>
      <c r="I54" s="1287"/>
      <c r="J54" s="1287" t="s">
        <v>565</v>
      </c>
      <c r="K54" s="1287"/>
      <c r="L54" s="1287"/>
      <c r="M54" s="1258">
        <v>1760543</v>
      </c>
      <c r="N54" s="1296">
        <v>107.3566636</v>
      </c>
    </row>
    <row r="55" spans="1:14" ht="14.25" customHeight="1">
      <c r="A55" s="1245"/>
      <c r="B55" s="1245"/>
      <c r="C55" s="1245"/>
      <c r="D55" s="1245" t="s">
        <v>302</v>
      </c>
      <c r="E55" s="1252"/>
      <c r="F55" s="1258">
        <v>2308537</v>
      </c>
      <c r="G55" s="1270">
        <v>108.16903243</v>
      </c>
      <c r="H55" s="1280"/>
      <c r="I55" s="1287"/>
      <c r="J55" s="1287" t="s">
        <v>522</v>
      </c>
      <c r="K55" s="1287"/>
      <c r="L55" s="1287"/>
      <c r="M55" s="1258">
        <v>479389</v>
      </c>
      <c r="N55" s="1296">
        <v>87.037094190000005</v>
      </c>
    </row>
    <row r="56" spans="1:14" ht="14.25" customHeight="1">
      <c r="A56" s="1245"/>
      <c r="B56" s="1245"/>
      <c r="C56" s="1245"/>
      <c r="D56" s="1245" t="s">
        <v>420</v>
      </c>
      <c r="E56" s="1252"/>
      <c r="F56" s="1258">
        <v>1843479</v>
      </c>
      <c r="G56" s="1270">
        <v>156.0664706</v>
      </c>
      <c r="H56" s="1280"/>
      <c r="I56" s="1287" t="s">
        <v>558</v>
      </c>
      <c r="J56" s="1287"/>
      <c r="K56" s="1287"/>
      <c r="L56" s="1287"/>
      <c r="M56" s="1258">
        <v>16166443</v>
      </c>
      <c r="N56" s="1296">
        <v>117.15065896999999</v>
      </c>
    </row>
    <row r="57" spans="1:14" ht="14.25" customHeight="1">
      <c r="A57" s="1245"/>
      <c r="B57" s="1245"/>
      <c r="C57" s="1245" t="s">
        <v>566</v>
      </c>
      <c r="D57" s="1245"/>
      <c r="E57" s="1252"/>
      <c r="F57" s="1258">
        <v>1778156</v>
      </c>
      <c r="G57" s="1270">
        <v>104.23223108000001</v>
      </c>
      <c r="H57" s="1280"/>
      <c r="I57" s="1287"/>
      <c r="J57" s="1287" t="s">
        <v>325</v>
      </c>
      <c r="K57" s="1287"/>
      <c r="L57" s="1287"/>
      <c r="M57" s="1258">
        <v>3816782</v>
      </c>
      <c r="N57" s="1296">
        <v>159.59482259000001</v>
      </c>
    </row>
    <row r="58" spans="1:14" ht="14.25" customHeight="1">
      <c r="A58" s="1245"/>
      <c r="B58" s="1245"/>
      <c r="C58" s="1245" t="s">
        <v>567</v>
      </c>
      <c r="D58" s="1245"/>
      <c r="E58" s="1252"/>
      <c r="F58" s="1258">
        <v>2337976</v>
      </c>
      <c r="G58" s="1270">
        <v>87.104685779999997</v>
      </c>
      <c r="H58" s="1280"/>
      <c r="I58" s="1287"/>
      <c r="J58" s="1287" t="s">
        <v>560</v>
      </c>
      <c r="K58" s="1287"/>
      <c r="L58" s="1287"/>
      <c r="M58" s="1258">
        <v>2373712</v>
      </c>
      <c r="N58" s="1296">
        <v>132.63502448</v>
      </c>
    </row>
    <row r="59" spans="1:14" ht="14.25" customHeight="1">
      <c r="A59" s="1245"/>
      <c r="B59" s="1245" t="s">
        <v>321</v>
      </c>
      <c r="C59" s="1245"/>
      <c r="D59" s="1245"/>
      <c r="E59" s="1252"/>
      <c r="F59" s="1258">
        <v>31421734</v>
      </c>
      <c r="G59" s="1270">
        <v>97.347296249999999</v>
      </c>
      <c r="H59" s="1280"/>
      <c r="I59" s="1287"/>
      <c r="J59" s="1287" t="s">
        <v>208</v>
      </c>
      <c r="K59" s="1287"/>
      <c r="L59" s="1292"/>
      <c r="M59" s="1258">
        <v>4534754</v>
      </c>
      <c r="N59" s="1296">
        <v>110.84374633</v>
      </c>
    </row>
    <row r="60" spans="1:14" ht="14.25" customHeight="1">
      <c r="A60" s="1245"/>
      <c r="B60" s="1245"/>
      <c r="C60" s="1245" t="s">
        <v>344</v>
      </c>
      <c r="D60" s="1245"/>
      <c r="E60" s="1252"/>
      <c r="F60" s="1258">
        <v>377278</v>
      </c>
      <c r="G60" s="1270">
        <v>110.60594956</v>
      </c>
      <c r="H60" s="1280"/>
      <c r="I60" s="1287"/>
      <c r="J60" s="1287" t="s">
        <v>605</v>
      </c>
      <c r="K60" s="1287"/>
      <c r="L60" s="1292"/>
      <c r="M60" s="1258">
        <v>810151</v>
      </c>
      <c r="N60" s="1296">
        <v>123.35984822</v>
      </c>
    </row>
    <row r="61" spans="1:14" ht="14.25" customHeight="1">
      <c r="A61" s="1245"/>
      <c r="B61" s="1245"/>
      <c r="C61" s="1245"/>
      <c r="D61" s="1245" t="s">
        <v>173</v>
      </c>
      <c r="E61" s="1252"/>
      <c r="F61" s="1258">
        <v>287484</v>
      </c>
      <c r="G61" s="1270">
        <v>117.38640447</v>
      </c>
      <c r="H61" s="1280"/>
      <c r="I61" s="1287"/>
      <c r="J61" s="1287" t="s">
        <v>505</v>
      </c>
      <c r="K61" s="1287"/>
      <c r="L61" s="1292"/>
      <c r="M61" s="1258">
        <v>638073</v>
      </c>
      <c r="N61" s="1296">
        <v>113.42007732</v>
      </c>
    </row>
    <row r="62" spans="1:14">
      <c r="A62" s="1245"/>
      <c r="B62" s="1245"/>
      <c r="C62" s="1245"/>
      <c r="D62" s="1245" t="s">
        <v>341</v>
      </c>
      <c r="E62" s="1252"/>
      <c r="F62" s="1258">
        <v>89794</v>
      </c>
      <c r="G62" s="1270">
        <v>93.343867270000004</v>
      </c>
      <c r="H62" s="1280"/>
      <c r="I62" s="1287"/>
      <c r="J62" s="1287" t="s">
        <v>568</v>
      </c>
      <c r="K62" s="1287"/>
      <c r="L62" s="1292"/>
      <c r="M62" s="1258">
        <v>972893</v>
      </c>
      <c r="N62" s="1296">
        <v>127.60524328</v>
      </c>
    </row>
    <row r="63" spans="1:14">
      <c r="A63" s="1245"/>
      <c r="B63" s="1245"/>
      <c r="C63" s="1245" t="s">
        <v>235</v>
      </c>
      <c r="D63" s="1245"/>
      <c r="E63" s="1252"/>
      <c r="F63" s="1258">
        <v>16339174</v>
      </c>
      <c r="G63" s="1270">
        <v>104.66748329000001</v>
      </c>
      <c r="H63" s="1280"/>
      <c r="I63" s="1287"/>
      <c r="J63" s="1287" t="s">
        <v>415</v>
      </c>
      <c r="K63" s="1287"/>
      <c r="L63" s="1292"/>
      <c r="M63" s="1258">
        <v>515362</v>
      </c>
      <c r="N63" s="1296">
        <v>97.821349940000005</v>
      </c>
    </row>
    <row r="64" spans="1:14">
      <c r="A64" s="1245"/>
      <c r="B64" s="1245"/>
      <c r="C64" s="1245" t="s">
        <v>95</v>
      </c>
      <c r="D64" s="1245"/>
      <c r="E64" s="1252"/>
      <c r="F64" s="1258">
        <v>14395862</v>
      </c>
      <c r="G64" s="1270">
        <v>89.446998390000005</v>
      </c>
      <c r="H64" s="1280"/>
      <c r="I64" s="1287" t="s">
        <v>321</v>
      </c>
      <c r="J64" s="1287"/>
      <c r="K64" s="1287"/>
      <c r="L64" s="1292"/>
      <c r="M64" s="1258">
        <v>4484910</v>
      </c>
      <c r="N64" s="1296">
        <v>117.41272146</v>
      </c>
    </row>
    <row r="65" spans="1:15">
      <c r="A65" s="1245"/>
      <c r="B65" s="1245"/>
      <c r="C65" s="1245"/>
      <c r="D65" s="1245" t="s">
        <v>273</v>
      </c>
      <c r="E65" s="1252"/>
      <c r="F65" s="1258">
        <v>12663878</v>
      </c>
      <c r="G65" s="1270">
        <v>88.283359410000003</v>
      </c>
      <c r="H65" s="1280"/>
      <c r="I65" s="1287"/>
      <c r="J65" s="1287" t="s">
        <v>405</v>
      </c>
      <c r="K65" s="1287"/>
      <c r="L65" s="1292"/>
      <c r="M65" s="1258">
        <v>2271407</v>
      </c>
      <c r="N65" s="1296">
        <v>105.79100821</v>
      </c>
    </row>
    <row r="66" spans="1:15">
      <c r="A66" s="1245"/>
      <c r="B66" s="1245"/>
      <c r="C66" s="1245" t="s">
        <v>569</v>
      </c>
      <c r="D66" s="1245"/>
      <c r="E66" s="1252"/>
      <c r="F66" s="1258">
        <v>11232</v>
      </c>
      <c r="G66" s="1270">
        <v>84.584682580000006</v>
      </c>
      <c r="H66" s="1280"/>
      <c r="I66" s="1287"/>
      <c r="J66" s="1287" t="s">
        <v>2</v>
      </c>
      <c r="K66" s="1287"/>
      <c r="L66" s="1287"/>
      <c r="M66" s="1260">
        <v>1631371</v>
      </c>
      <c r="N66" s="1297">
        <v>103.57266659</v>
      </c>
    </row>
    <row r="67" spans="1:15">
      <c r="A67" s="1245"/>
      <c r="B67" s="1245"/>
      <c r="C67" s="1245" t="s">
        <v>535</v>
      </c>
      <c r="D67" s="1245"/>
      <c r="E67" s="1252"/>
      <c r="F67" s="1260">
        <v>123136</v>
      </c>
      <c r="G67" s="1272">
        <v>160.67644448999999</v>
      </c>
      <c r="H67" s="1279" t="s">
        <v>336</v>
      </c>
      <c r="I67" s="1286"/>
      <c r="J67" s="1286"/>
      <c r="K67" s="1286"/>
      <c r="L67" s="1291"/>
      <c r="M67" s="1257">
        <v>10425776</v>
      </c>
      <c r="N67" s="1295">
        <v>116.28078632</v>
      </c>
    </row>
    <row r="68" spans="1:15">
      <c r="A68" s="1244" t="s">
        <v>336</v>
      </c>
      <c r="B68" s="1244"/>
      <c r="C68" s="1244"/>
      <c r="D68" s="1244"/>
      <c r="E68" s="1251"/>
      <c r="F68" s="1257">
        <v>18786139</v>
      </c>
      <c r="G68" s="1269">
        <v>92.035175339999995</v>
      </c>
      <c r="H68" s="1280"/>
      <c r="I68" s="1287" t="s">
        <v>375</v>
      </c>
      <c r="J68" s="1287"/>
      <c r="K68" s="1287"/>
      <c r="L68" s="1292"/>
      <c r="M68" s="1258">
        <v>646330</v>
      </c>
      <c r="N68" s="1296">
        <v>83.387090119999996</v>
      </c>
    </row>
    <row r="69" spans="1:15">
      <c r="A69" s="1245"/>
      <c r="B69" s="1245"/>
      <c r="C69" s="1245" t="s">
        <v>570</v>
      </c>
      <c r="D69" s="1245"/>
      <c r="E69" s="1252"/>
      <c r="F69" s="1258">
        <v>9440647</v>
      </c>
      <c r="G69" s="1270">
        <v>85.945942799999997</v>
      </c>
      <c r="H69" s="1280"/>
      <c r="I69" s="1287" t="s">
        <v>243</v>
      </c>
      <c r="J69" s="1287"/>
      <c r="K69" s="1287"/>
      <c r="L69" s="1292"/>
      <c r="M69" s="1258">
        <v>789469</v>
      </c>
      <c r="N69" s="1296">
        <v>112.7458513</v>
      </c>
    </row>
    <row r="70" spans="1:15">
      <c r="A70" s="1245"/>
      <c r="B70" s="1245"/>
      <c r="C70" s="1245" t="s">
        <v>556</v>
      </c>
      <c r="D70" s="1245"/>
      <c r="E70" s="1252"/>
      <c r="F70" s="1263">
        <v>4235206</v>
      </c>
      <c r="G70" s="1273">
        <v>103.79572426999999</v>
      </c>
      <c r="H70" s="1280"/>
      <c r="I70" s="1287" t="s">
        <v>411</v>
      </c>
      <c r="J70" s="1287"/>
      <c r="K70" s="1287"/>
      <c r="L70" s="1292"/>
      <c r="M70" s="1258">
        <v>351816</v>
      </c>
      <c r="N70" s="1296">
        <v>78.78217875</v>
      </c>
    </row>
    <row r="71" spans="1:15">
      <c r="A71" s="1245"/>
      <c r="B71" s="1245"/>
      <c r="C71" s="1245" t="s">
        <v>329</v>
      </c>
      <c r="D71" s="1245"/>
      <c r="E71" s="1252"/>
      <c r="F71" s="1263">
        <v>774002</v>
      </c>
      <c r="G71" s="1273">
        <v>84.722234380000003</v>
      </c>
      <c r="H71" s="1280"/>
      <c r="I71" s="1287"/>
      <c r="J71" s="1287" t="s">
        <v>570</v>
      </c>
      <c r="K71" s="1287"/>
      <c r="L71" s="1292"/>
      <c r="M71" s="1258">
        <v>2289227</v>
      </c>
      <c r="N71" s="1296">
        <v>233.98329061000001</v>
      </c>
    </row>
    <row r="72" spans="1:15">
      <c r="A72" s="1245"/>
      <c r="B72" s="1245"/>
      <c r="C72" s="1245" t="s">
        <v>410</v>
      </c>
      <c r="D72" s="1245"/>
      <c r="E72" s="1252"/>
      <c r="F72" s="1263">
        <v>2390117</v>
      </c>
      <c r="G72" s="1273">
        <v>98.737624839999995</v>
      </c>
      <c r="H72" s="1282"/>
      <c r="I72" s="1245"/>
      <c r="J72" s="1245" t="s">
        <v>494</v>
      </c>
      <c r="K72" s="1245"/>
      <c r="L72" s="1252"/>
      <c r="M72" s="1258">
        <v>1976819</v>
      </c>
      <c r="N72" s="1296">
        <v>93.683886270000002</v>
      </c>
      <c r="O72" s="1300"/>
    </row>
    <row r="73" spans="1:15">
      <c r="A73" s="1248"/>
      <c r="B73" s="1248"/>
      <c r="C73" s="1248" t="s">
        <v>332</v>
      </c>
      <c r="D73" s="1248"/>
      <c r="E73" s="1248"/>
      <c r="F73" s="1264">
        <v>1047973</v>
      </c>
      <c r="G73" s="1274">
        <v>90.877186899999998</v>
      </c>
      <c r="H73" s="1282"/>
      <c r="I73" s="1245"/>
      <c r="J73" s="1245" t="s">
        <v>365</v>
      </c>
      <c r="K73" s="1245"/>
      <c r="L73" s="1252"/>
      <c r="M73" s="1258">
        <v>710242</v>
      </c>
      <c r="N73" s="1296">
        <v>123.27786562</v>
      </c>
      <c r="O73" s="1300"/>
    </row>
    <row r="74" spans="1:15">
      <c r="A74" s="1245" t="s">
        <v>6</v>
      </c>
      <c r="B74" s="1245"/>
      <c r="C74" s="1245"/>
      <c r="D74" s="1245"/>
      <c r="E74" s="1252"/>
      <c r="F74" s="1265">
        <v>7472862</v>
      </c>
      <c r="G74" s="1275">
        <v>89.628346730000004</v>
      </c>
      <c r="H74" s="1283"/>
      <c r="I74" s="1248"/>
      <c r="J74" s="1248" t="s">
        <v>400</v>
      </c>
      <c r="K74" s="1248"/>
      <c r="L74" s="1248"/>
      <c r="M74" s="1260">
        <v>554223</v>
      </c>
      <c r="N74" s="1297">
        <v>89.182522109999994</v>
      </c>
      <c r="O74" s="1300"/>
    </row>
    <row r="75" spans="1:15">
      <c r="A75" s="1248"/>
      <c r="B75" s="1248"/>
      <c r="C75" s="1248"/>
      <c r="D75" s="1248"/>
      <c r="E75" s="1248"/>
      <c r="F75" s="1266"/>
      <c r="G75" s="1276"/>
      <c r="H75" s="1283" t="s">
        <v>6</v>
      </c>
      <c r="I75" s="1248"/>
      <c r="J75" s="1248"/>
      <c r="K75" s="1248"/>
      <c r="L75" s="1248"/>
      <c r="M75" s="1256">
        <v>529020</v>
      </c>
      <c r="N75" s="1298">
        <v>118.0197525</v>
      </c>
      <c r="O75" s="1300"/>
    </row>
    <row r="76" spans="1:15">
      <c r="A76" s="17"/>
      <c r="B76" s="17"/>
      <c r="C76" s="17"/>
      <c r="D76" s="17"/>
      <c r="E76" s="17"/>
      <c r="F76" s="17"/>
      <c r="G76" s="17"/>
      <c r="H76" s="1284"/>
      <c r="I76" s="1289"/>
      <c r="J76" s="1289"/>
      <c r="K76" s="1289"/>
      <c r="L76" s="1289"/>
      <c r="M76" s="1293"/>
      <c r="N76" s="1299"/>
    </row>
    <row r="83" spans="5:5">
      <c r="E83" s="17"/>
    </row>
  </sheetData>
  <customSheetViews>
    <customSheetView guid="{47EA9957-A615-47FB-A919-F4A5C47399E9}" fitToPage="1" topLeftCell="A46">
      <selection activeCell="N80" sqref="N80"/>
      <pageMargins left="0.39370078740157483" right="0" top="0.59055118110236227" bottom="0.39370078740157483" header="0.19685039370078741" footer="0.19685039370078741"/>
      <printOptions horizontalCentered="1"/>
      <pageSetup paperSize="9" scale="78" orientation="portrait" r:id="rId1"/>
      <headerFooter alignWithMargins="0"/>
    </customSheetView>
  </customSheetViews>
  <mergeCells count="4">
    <mergeCell ref="A1:G1"/>
    <mergeCell ref="H1:N1"/>
    <mergeCell ref="A2:E2"/>
    <mergeCell ref="H2:L2"/>
  </mergeCells>
  <phoneticPr fontId="39"/>
  <printOptions horizontalCentered="1" verticalCentered="1"/>
  <pageMargins left="0.59055118110236227" right="0" top="0.11811023622047245" bottom="0.23622047244094491" header="0.19685039370078741" footer="0.19685039370078741"/>
  <pageSetup paperSize="9" scale="80" fitToWidth="1" fitToHeight="1" orientation="portrait" usePrinterDefaults="1"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dimension ref="A2:AS41"/>
  <sheetViews>
    <sheetView showGridLines="0" topLeftCell="A13" zoomScale="115" zoomScaleNormal="115" zoomScaleSheetLayoutView="100" workbookViewId="0">
      <selection activeCell="M2" sqref="M2"/>
    </sheetView>
  </sheetViews>
  <sheetFormatPr defaultRowHeight="12"/>
  <cols>
    <col min="1" max="1" width="7.25" style="1019" customWidth="1"/>
    <col min="2" max="3" width="3.125" style="1019" customWidth="1"/>
    <col min="4" max="15" width="6.625" style="1019" customWidth="1"/>
    <col min="16" max="16" width="7.25" style="1019" customWidth="1"/>
    <col min="17" max="18" width="3.125" style="1019" customWidth="1"/>
    <col min="19" max="33" width="5.625" style="1019" customWidth="1"/>
    <col min="34" max="34" width="6.625" style="1019" customWidth="1"/>
    <col min="35" max="35" width="6.75" style="1019" customWidth="1"/>
    <col min="36" max="50" width="5.625" style="1019" customWidth="1"/>
    <col min="51" max="16384" width="9" style="1019" customWidth="1"/>
  </cols>
  <sheetData>
    <row r="1" spans="1:45" ht="12.75" customHeight="1"/>
    <row r="2" spans="1:45" ht="19.5" customHeight="1">
      <c r="G2" s="422" t="s">
        <v>406</v>
      </c>
      <c r="H2" s="1333"/>
      <c r="I2" s="1333"/>
      <c r="J2" s="1333"/>
      <c r="K2" s="1333"/>
      <c r="L2" s="1333"/>
      <c r="M2" s="1333"/>
      <c r="N2" s="1333"/>
      <c r="O2" s="1333"/>
      <c r="P2" s="1333"/>
      <c r="Q2" s="1333"/>
      <c r="R2" s="1333"/>
      <c r="S2" s="1333"/>
      <c r="T2" s="1333"/>
      <c r="U2" s="1333"/>
      <c r="V2" s="1333"/>
      <c r="W2" s="1333"/>
      <c r="X2" s="1333"/>
      <c r="Y2" s="1333"/>
      <c r="Z2" s="1333"/>
      <c r="AA2" s="1333"/>
      <c r="AB2" s="1333"/>
      <c r="AC2" s="1333"/>
      <c r="AD2" s="1333"/>
      <c r="AE2" s="1333"/>
      <c r="AF2" s="1333"/>
      <c r="AG2" s="1333"/>
      <c r="AH2" s="1333"/>
      <c r="AI2" s="1333"/>
      <c r="AJ2" s="1333"/>
      <c r="AK2" s="1333"/>
      <c r="AL2" s="1333"/>
      <c r="AM2" s="1333"/>
      <c r="AN2" s="1333"/>
      <c r="AO2" s="1333"/>
      <c r="AP2" s="1333"/>
      <c r="AQ2" s="1333"/>
      <c r="AR2" s="1333"/>
      <c r="AS2" s="1333"/>
    </row>
    <row r="3" spans="1:45" ht="13.5" customHeight="1">
      <c r="A3" s="1019" t="s">
        <v>176</v>
      </c>
      <c r="H3" s="964" t="s">
        <v>998</v>
      </c>
      <c r="O3" s="244" t="s">
        <v>554</v>
      </c>
    </row>
    <row r="4" spans="1:45" ht="15" customHeight="1">
      <c r="A4" s="499" t="s">
        <v>242</v>
      </c>
      <c r="B4" s="499"/>
      <c r="C4" s="532"/>
      <c r="D4" s="513" t="s">
        <v>16</v>
      </c>
      <c r="E4" s="536"/>
      <c r="F4" s="513" t="s">
        <v>502</v>
      </c>
      <c r="G4" s="536"/>
      <c r="H4" s="513" t="s">
        <v>572</v>
      </c>
      <c r="I4" s="536"/>
      <c r="J4" s="513" t="s">
        <v>1004</v>
      </c>
      <c r="K4" s="536"/>
      <c r="L4" s="513" t="s">
        <v>374</v>
      </c>
      <c r="M4" s="536"/>
      <c r="N4" s="513" t="s">
        <v>689</v>
      </c>
      <c r="O4" s="520"/>
    </row>
    <row r="5" spans="1:45" ht="15" customHeight="1">
      <c r="A5" s="500"/>
      <c r="B5" s="500"/>
      <c r="C5" s="533"/>
      <c r="D5" s="513" t="s">
        <v>573</v>
      </c>
      <c r="E5" s="513" t="s">
        <v>576</v>
      </c>
      <c r="F5" s="513" t="s">
        <v>573</v>
      </c>
      <c r="G5" s="513" t="s">
        <v>576</v>
      </c>
      <c r="H5" s="513" t="s">
        <v>573</v>
      </c>
      <c r="I5" s="513" t="s">
        <v>576</v>
      </c>
      <c r="J5" s="513" t="s">
        <v>573</v>
      </c>
      <c r="K5" s="513" t="s">
        <v>576</v>
      </c>
      <c r="L5" s="513" t="s">
        <v>573</v>
      </c>
      <c r="M5" s="513" t="s">
        <v>576</v>
      </c>
      <c r="N5" s="513" t="s">
        <v>573</v>
      </c>
      <c r="O5" s="513" t="s">
        <v>576</v>
      </c>
    </row>
    <row r="6" spans="1:45" ht="17.25" customHeight="1">
      <c r="A6" s="1301" t="s">
        <v>244</v>
      </c>
      <c r="B6" s="1309">
        <v>4</v>
      </c>
      <c r="C6" s="1309" t="s">
        <v>733</v>
      </c>
      <c r="D6" s="1318">
        <v>7485</v>
      </c>
      <c r="E6" s="1328">
        <v>41023.678</v>
      </c>
      <c r="F6" s="1328">
        <v>1619</v>
      </c>
      <c r="G6" s="1328">
        <v>29875.296999999999</v>
      </c>
      <c r="H6" s="1328">
        <v>5056</v>
      </c>
      <c r="I6" s="1328">
        <v>10081.372000000001</v>
      </c>
      <c r="J6" s="1328">
        <v>147</v>
      </c>
      <c r="K6" s="1339">
        <v>60.083000000000006</v>
      </c>
      <c r="L6" s="1339" t="s">
        <v>33</v>
      </c>
      <c r="M6" s="1339" t="s">
        <v>33</v>
      </c>
      <c r="N6" s="1328">
        <v>663</v>
      </c>
      <c r="O6" s="1328">
        <v>1006.926</v>
      </c>
    </row>
    <row r="7" spans="1:45" ht="17.25" customHeight="1">
      <c r="A7" s="1302"/>
      <c r="B7" s="1148">
        <v>5</v>
      </c>
      <c r="C7" s="1148"/>
      <c r="D7" s="1319">
        <v>7520</v>
      </c>
      <c r="E7" s="1329">
        <v>45728</v>
      </c>
      <c r="F7" s="1329">
        <v>1691</v>
      </c>
      <c r="G7" s="1329">
        <v>34967</v>
      </c>
      <c r="H7" s="1329">
        <v>4927</v>
      </c>
      <c r="I7" s="1329">
        <v>9732</v>
      </c>
      <c r="J7" s="1329">
        <v>109</v>
      </c>
      <c r="K7" s="1329">
        <v>50</v>
      </c>
      <c r="L7" s="1339" t="s">
        <v>33</v>
      </c>
      <c r="M7" s="1339" t="s">
        <v>33</v>
      </c>
      <c r="N7" s="1329">
        <v>793</v>
      </c>
      <c r="O7" s="1329">
        <v>979</v>
      </c>
    </row>
    <row r="8" spans="1:45" ht="17.25" customHeight="1">
      <c r="A8" s="1303"/>
      <c r="B8" s="1148">
        <v>6</v>
      </c>
      <c r="C8" s="1148"/>
      <c r="D8" s="1319">
        <v>7284</v>
      </c>
      <c r="E8" s="1329">
        <v>46353</v>
      </c>
      <c r="F8" s="1329">
        <v>1621</v>
      </c>
      <c r="G8" s="1329">
        <v>36553</v>
      </c>
      <c r="H8" s="1329">
        <v>4774</v>
      </c>
      <c r="I8" s="1329">
        <v>8906</v>
      </c>
      <c r="J8" s="1329">
        <v>133</v>
      </c>
      <c r="K8" s="1329">
        <v>65</v>
      </c>
      <c r="L8" s="1339">
        <v>4</v>
      </c>
      <c r="M8" s="1339">
        <v>1</v>
      </c>
      <c r="N8" s="1329">
        <v>752</v>
      </c>
      <c r="O8" s="1329">
        <v>830</v>
      </c>
    </row>
    <row r="9" spans="1:45" ht="17.25" customHeight="1">
      <c r="A9" s="1304" t="s">
        <v>688</v>
      </c>
      <c r="B9" s="1310">
        <v>7</v>
      </c>
      <c r="C9" s="1314" t="s">
        <v>145</v>
      </c>
      <c r="D9" s="1320">
        <v>582</v>
      </c>
      <c r="E9" s="483">
        <v>4114</v>
      </c>
      <c r="F9" s="483">
        <v>127</v>
      </c>
      <c r="G9" s="483">
        <v>3359</v>
      </c>
      <c r="H9" s="483">
        <v>398</v>
      </c>
      <c r="I9" s="483">
        <v>666</v>
      </c>
      <c r="J9" s="1334">
        <v>12</v>
      </c>
      <c r="K9" s="1334">
        <v>6</v>
      </c>
      <c r="L9" s="1334" t="s">
        <v>33</v>
      </c>
      <c r="M9" s="1334" t="s">
        <v>33</v>
      </c>
      <c r="N9" s="1334">
        <v>45</v>
      </c>
      <c r="O9" s="1334">
        <v>84</v>
      </c>
      <c r="P9" s="1188"/>
    </row>
    <row r="10" spans="1:45" ht="17.25" customHeight="1">
      <c r="A10" s="1305"/>
      <c r="B10" s="1310">
        <v>8</v>
      </c>
      <c r="C10" s="1314"/>
      <c r="D10" s="1320">
        <v>474</v>
      </c>
      <c r="E10" s="483">
        <v>3519</v>
      </c>
      <c r="F10" s="483">
        <v>124</v>
      </c>
      <c r="G10" s="483">
        <v>2940</v>
      </c>
      <c r="H10" s="483">
        <v>270</v>
      </c>
      <c r="I10" s="483">
        <v>464</v>
      </c>
      <c r="J10" s="1334">
        <v>7</v>
      </c>
      <c r="K10" s="1334">
        <v>3</v>
      </c>
      <c r="L10" s="1334" t="s">
        <v>33</v>
      </c>
      <c r="M10" s="1334" t="s">
        <v>33</v>
      </c>
      <c r="N10" s="1334">
        <v>73</v>
      </c>
      <c r="O10" s="1334">
        <v>112</v>
      </c>
    </row>
    <row r="11" spans="1:45" ht="17.25" customHeight="1">
      <c r="A11" s="1306"/>
      <c r="B11" s="1311">
        <v>9</v>
      </c>
      <c r="C11" s="1315"/>
      <c r="D11" s="1321">
        <v>525</v>
      </c>
      <c r="E11" s="484">
        <v>3317</v>
      </c>
      <c r="F11" s="484">
        <v>113</v>
      </c>
      <c r="G11" s="484">
        <v>2598</v>
      </c>
      <c r="H11" s="484">
        <v>343</v>
      </c>
      <c r="I11" s="484">
        <v>623</v>
      </c>
      <c r="J11" s="1335">
        <v>6</v>
      </c>
      <c r="K11" s="1335">
        <v>2</v>
      </c>
      <c r="L11" s="1335" t="s">
        <v>33</v>
      </c>
      <c r="M11" s="1335" t="s">
        <v>33</v>
      </c>
      <c r="N11" s="1335">
        <v>63</v>
      </c>
      <c r="O11" s="1335">
        <v>93</v>
      </c>
    </row>
    <row r="12" spans="1:45" ht="12" customHeight="1">
      <c r="A12" s="1019" t="s">
        <v>503</v>
      </c>
      <c r="B12" s="1188"/>
      <c r="C12" s="1188"/>
      <c r="D12" s="1322"/>
      <c r="E12" s="1322"/>
      <c r="F12" s="1322"/>
      <c r="G12" s="1322"/>
      <c r="H12" s="1322"/>
      <c r="I12" s="1322"/>
      <c r="J12" s="1322"/>
      <c r="K12" s="1322"/>
      <c r="L12" s="1340"/>
      <c r="M12" s="1340"/>
      <c r="N12" s="1322"/>
      <c r="O12" s="1322"/>
    </row>
    <row r="13" spans="1:45" ht="12" customHeight="1">
      <c r="B13" s="1188"/>
      <c r="C13" s="1188"/>
      <c r="D13" s="1322"/>
      <c r="E13" s="1322"/>
      <c r="F13" s="1322"/>
      <c r="G13" s="1322"/>
      <c r="H13" s="1322"/>
      <c r="I13" s="1322"/>
      <c r="J13" s="1322"/>
      <c r="K13" s="1322"/>
      <c r="L13" s="1340"/>
      <c r="M13" s="1340"/>
      <c r="N13" s="1322"/>
      <c r="O13" s="1322"/>
    </row>
    <row r="14" spans="1:45" ht="19.5" customHeight="1">
      <c r="G14" s="422" t="s">
        <v>474</v>
      </c>
    </row>
    <row r="15" spans="1:45" ht="13.5" customHeight="1">
      <c r="A15" s="44" t="s">
        <v>176</v>
      </c>
      <c r="H15" s="1133" t="s">
        <v>998</v>
      </c>
      <c r="O15" s="244" t="s">
        <v>547</v>
      </c>
    </row>
    <row r="16" spans="1:45" ht="15" customHeight="1">
      <c r="A16" s="499" t="s">
        <v>242</v>
      </c>
      <c r="B16" s="499"/>
      <c r="C16" s="532"/>
      <c r="D16" s="513" t="s">
        <v>16</v>
      </c>
      <c r="E16" s="536"/>
      <c r="F16" s="513" t="s">
        <v>502</v>
      </c>
      <c r="G16" s="536"/>
      <c r="H16" s="513" t="s">
        <v>572</v>
      </c>
      <c r="I16" s="536"/>
      <c r="J16" s="513" t="s">
        <v>1004</v>
      </c>
      <c r="K16" s="536"/>
      <c r="L16" s="513" t="s">
        <v>374</v>
      </c>
      <c r="M16" s="536"/>
      <c r="N16" s="513" t="s">
        <v>689</v>
      </c>
      <c r="O16" s="520"/>
    </row>
    <row r="17" spans="1:15" ht="15" customHeight="1">
      <c r="A17" s="500"/>
      <c r="B17" s="500"/>
      <c r="C17" s="533"/>
      <c r="D17" s="513" t="s">
        <v>573</v>
      </c>
      <c r="E17" s="513" t="s">
        <v>576</v>
      </c>
      <c r="F17" s="513" t="s">
        <v>573</v>
      </c>
      <c r="G17" s="513" t="s">
        <v>576</v>
      </c>
      <c r="H17" s="513" t="s">
        <v>573</v>
      </c>
      <c r="I17" s="513" t="s">
        <v>576</v>
      </c>
      <c r="J17" s="513" t="s">
        <v>573</v>
      </c>
      <c r="K17" s="513" t="s">
        <v>576</v>
      </c>
      <c r="L17" s="513" t="s">
        <v>573</v>
      </c>
      <c r="M17" s="513" t="s">
        <v>576</v>
      </c>
      <c r="N17" s="513" t="s">
        <v>573</v>
      </c>
      <c r="O17" s="513" t="s">
        <v>576</v>
      </c>
    </row>
    <row r="18" spans="1:15" ht="17.25" customHeight="1">
      <c r="A18" s="1301" t="s">
        <v>244</v>
      </c>
      <c r="B18" s="1148">
        <v>4</v>
      </c>
      <c r="C18" s="1148" t="s">
        <v>733</v>
      </c>
      <c r="D18" s="1323">
        <v>1529</v>
      </c>
      <c r="E18" s="1330">
        <v>2483</v>
      </c>
      <c r="F18" s="1330">
        <v>77</v>
      </c>
      <c r="G18" s="1330">
        <v>851</v>
      </c>
      <c r="H18" s="1330">
        <v>1433</v>
      </c>
      <c r="I18" s="1330">
        <v>1622</v>
      </c>
      <c r="J18" s="1336" t="s">
        <v>33</v>
      </c>
      <c r="K18" s="1336" t="s">
        <v>33</v>
      </c>
      <c r="L18" s="1336" t="s">
        <v>33</v>
      </c>
      <c r="M18" s="1336" t="s">
        <v>33</v>
      </c>
      <c r="N18" s="1336">
        <v>19</v>
      </c>
      <c r="O18" s="1336">
        <v>10</v>
      </c>
    </row>
    <row r="19" spans="1:15" ht="17.25" customHeight="1">
      <c r="A19" s="1303"/>
      <c r="B19" s="1309">
        <v>5</v>
      </c>
      <c r="C19" s="1309"/>
      <c r="D19" s="1324">
        <v>1391</v>
      </c>
      <c r="E19" s="1331">
        <v>2594</v>
      </c>
      <c r="F19" s="1331">
        <v>71</v>
      </c>
      <c r="G19" s="1331">
        <v>950</v>
      </c>
      <c r="H19" s="1331">
        <v>1304</v>
      </c>
      <c r="I19" s="1331">
        <v>1633</v>
      </c>
      <c r="J19" s="1336" t="s">
        <v>33</v>
      </c>
      <c r="K19" s="1336" t="s">
        <v>33</v>
      </c>
      <c r="L19" s="1336" t="s">
        <v>33</v>
      </c>
      <c r="M19" s="1336" t="s">
        <v>33</v>
      </c>
      <c r="N19" s="1336">
        <v>16</v>
      </c>
      <c r="O19" s="1336">
        <v>11</v>
      </c>
    </row>
    <row r="20" spans="1:15" ht="17.25" customHeight="1">
      <c r="A20" s="1307"/>
      <c r="B20" s="1309">
        <v>6</v>
      </c>
      <c r="C20" s="1309"/>
      <c r="D20" s="1324">
        <v>1352</v>
      </c>
      <c r="E20" s="1331">
        <v>2540</v>
      </c>
      <c r="F20" s="1331">
        <v>75</v>
      </c>
      <c r="G20" s="1331">
        <v>936</v>
      </c>
      <c r="H20" s="1331">
        <v>1259</v>
      </c>
      <c r="I20" s="1331">
        <v>1593</v>
      </c>
      <c r="J20" s="1336" t="s">
        <v>33</v>
      </c>
      <c r="K20" s="1336" t="s">
        <v>33</v>
      </c>
      <c r="L20" s="1336" t="s">
        <v>33</v>
      </c>
      <c r="M20" s="1336" t="s">
        <v>33</v>
      </c>
      <c r="N20" s="1336">
        <v>18</v>
      </c>
      <c r="O20" s="1336">
        <v>11</v>
      </c>
    </row>
    <row r="21" spans="1:15" ht="17.25" customHeight="1">
      <c r="A21" s="1304" t="s">
        <v>688</v>
      </c>
      <c r="B21" s="1312">
        <v>7</v>
      </c>
      <c r="C21" s="1316" t="s">
        <v>145</v>
      </c>
      <c r="D21" s="417">
        <v>113</v>
      </c>
      <c r="E21" s="426">
        <v>189</v>
      </c>
      <c r="F21" s="426">
        <v>5</v>
      </c>
      <c r="G21" s="426">
        <v>41</v>
      </c>
      <c r="H21" s="426">
        <v>104</v>
      </c>
      <c r="I21" s="426">
        <v>146</v>
      </c>
      <c r="J21" s="1337" t="s">
        <v>33</v>
      </c>
      <c r="K21" s="1337" t="s">
        <v>33</v>
      </c>
      <c r="L21" s="1337" t="s">
        <v>33</v>
      </c>
      <c r="M21" s="1337" t="s">
        <v>33</v>
      </c>
      <c r="N21" s="1337">
        <v>4</v>
      </c>
      <c r="O21" s="1337">
        <v>3</v>
      </c>
    </row>
    <row r="22" spans="1:15" ht="17.25" customHeight="1">
      <c r="A22" s="1308"/>
      <c r="B22" s="1312">
        <v>8</v>
      </c>
      <c r="C22" s="1316"/>
      <c r="D22" s="417">
        <v>103</v>
      </c>
      <c r="E22" s="426">
        <v>187</v>
      </c>
      <c r="F22" s="426">
        <v>6</v>
      </c>
      <c r="G22" s="426">
        <v>72</v>
      </c>
      <c r="H22" s="426">
        <v>97</v>
      </c>
      <c r="I22" s="426">
        <v>115</v>
      </c>
      <c r="J22" s="1337" t="s">
        <v>33</v>
      </c>
      <c r="K22" s="1337" t="s">
        <v>33</v>
      </c>
      <c r="L22" s="1337" t="s">
        <v>33</v>
      </c>
      <c r="M22" s="1337" t="s">
        <v>33</v>
      </c>
      <c r="N22" s="1337" t="s">
        <v>33</v>
      </c>
      <c r="O22" s="1337" t="s">
        <v>33</v>
      </c>
    </row>
    <row r="23" spans="1:15" ht="17.25" customHeight="1">
      <c r="A23" s="1306"/>
      <c r="B23" s="1313">
        <v>9</v>
      </c>
      <c r="C23" s="1317"/>
      <c r="D23" s="1325">
        <v>110</v>
      </c>
      <c r="E23" s="1332">
        <v>176</v>
      </c>
      <c r="F23" s="1332">
        <v>7</v>
      </c>
      <c r="G23" s="1332">
        <v>41</v>
      </c>
      <c r="H23" s="1332">
        <v>101</v>
      </c>
      <c r="I23" s="1332">
        <v>134</v>
      </c>
      <c r="J23" s="1338" t="s">
        <v>33</v>
      </c>
      <c r="K23" s="1338" t="s">
        <v>33</v>
      </c>
      <c r="L23" s="1338" t="s">
        <v>33</v>
      </c>
      <c r="M23" s="1338" t="s">
        <v>33</v>
      </c>
      <c r="N23" s="1338">
        <v>2</v>
      </c>
      <c r="O23" s="1338">
        <v>1</v>
      </c>
    </row>
    <row r="24" spans="1:15" ht="12" customHeight="1">
      <c r="A24" s="1019" t="s">
        <v>503</v>
      </c>
    </row>
    <row r="25" spans="1:15" ht="12" customHeight="1"/>
    <row r="26" spans="1:15">
      <c r="A26" s="44"/>
      <c r="B26" s="44"/>
      <c r="C26" s="44"/>
      <c r="D26" s="1326"/>
      <c r="E26" s="1326"/>
      <c r="F26" s="1326"/>
      <c r="G26" s="1326"/>
      <c r="H26" s="1326"/>
      <c r="I26" s="1326"/>
      <c r="J26" s="1326"/>
      <c r="K26" s="1326"/>
      <c r="L26" s="1326"/>
      <c r="M26" s="1326"/>
      <c r="N26" s="1326"/>
      <c r="O26" s="1326"/>
    </row>
    <row r="27" spans="1:15">
      <c r="A27" s="44"/>
      <c r="B27" s="44"/>
      <c r="C27" s="44"/>
      <c r="D27" s="1327"/>
      <c r="E27" s="1327"/>
      <c r="F27" s="1327"/>
      <c r="G27" s="1327"/>
      <c r="H27" s="1327"/>
      <c r="I27" s="1327"/>
      <c r="J27" s="1327"/>
      <c r="K27" s="1327"/>
      <c r="L27" s="1327"/>
      <c r="M27" s="1327"/>
      <c r="N27" s="1327"/>
      <c r="O27" s="1327"/>
    </row>
    <row r="28" spans="1:15">
      <c r="A28" s="44"/>
      <c r="B28" s="44"/>
      <c r="C28" s="44"/>
      <c r="D28" s="1327"/>
      <c r="E28" s="1327"/>
      <c r="F28" s="1327"/>
      <c r="G28" s="1327"/>
      <c r="H28" s="1327"/>
      <c r="I28" s="1327"/>
      <c r="J28" s="1327"/>
      <c r="K28" s="1327"/>
      <c r="L28" s="1327"/>
      <c r="M28" s="1327"/>
      <c r="N28" s="1327"/>
      <c r="O28" s="1327"/>
    </row>
    <row r="29" spans="1:15">
      <c r="A29" s="44"/>
      <c r="B29" s="44"/>
      <c r="C29" s="44"/>
      <c r="D29" s="1327"/>
      <c r="E29" s="1327"/>
      <c r="F29" s="1327"/>
      <c r="G29" s="1327"/>
      <c r="H29" s="1327"/>
      <c r="I29" s="1327"/>
      <c r="J29" s="1327"/>
      <c r="K29" s="1327"/>
      <c r="L29" s="1327"/>
      <c r="M29" s="1327"/>
      <c r="N29" s="1327"/>
      <c r="O29" s="1327"/>
    </row>
    <row r="30" spans="1:15">
      <c r="A30" s="44"/>
      <c r="B30" s="44"/>
      <c r="C30" s="44"/>
      <c r="D30" s="1327"/>
      <c r="E30" s="1327"/>
      <c r="F30" s="1327"/>
      <c r="G30" s="1327"/>
      <c r="H30" s="1327"/>
      <c r="I30" s="1327"/>
      <c r="J30" s="1327"/>
      <c r="K30" s="1327"/>
      <c r="L30" s="1327"/>
      <c r="M30" s="1327"/>
      <c r="N30" s="1327"/>
      <c r="O30" s="1327"/>
    </row>
    <row r="31" spans="1:15">
      <c r="A31" s="44"/>
      <c r="B31" s="44"/>
      <c r="C31" s="44"/>
      <c r="D31" s="1327"/>
      <c r="E31" s="1327"/>
      <c r="F31" s="1327"/>
      <c r="G31" s="1327"/>
      <c r="H31" s="1327"/>
      <c r="I31" s="1327"/>
      <c r="J31" s="1327"/>
      <c r="K31" s="1327"/>
      <c r="L31" s="1327"/>
      <c r="M31" s="1327"/>
      <c r="N31" s="1327"/>
      <c r="O31" s="1327"/>
    </row>
    <row r="32" spans="1:15">
      <c r="A32" s="44"/>
      <c r="B32" s="44"/>
      <c r="C32" s="44"/>
      <c r="D32" s="1327"/>
      <c r="E32" s="1327"/>
      <c r="F32" s="1327"/>
      <c r="G32" s="1327"/>
      <c r="H32" s="1327"/>
      <c r="I32" s="1327"/>
      <c r="J32" s="1327"/>
      <c r="K32" s="1327"/>
      <c r="L32" s="1327"/>
      <c r="M32" s="1327"/>
      <c r="N32" s="1327"/>
      <c r="O32" s="1327"/>
    </row>
    <row r="33" spans="1:15">
      <c r="A33" s="44"/>
      <c r="B33" s="44"/>
      <c r="C33" s="44"/>
      <c r="D33" s="1327"/>
      <c r="E33" s="1327"/>
      <c r="F33" s="1327"/>
      <c r="G33" s="1327"/>
      <c r="H33" s="1327"/>
      <c r="I33" s="1327"/>
      <c r="J33" s="1327"/>
      <c r="K33" s="1327"/>
      <c r="L33" s="1327"/>
      <c r="M33" s="1327"/>
      <c r="N33" s="1327"/>
      <c r="O33" s="1327"/>
    </row>
    <row r="34" spans="1:15">
      <c r="A34" s="44"/>
      <c r="B34" s="44"/>
      <c r="C34" s="44"/>
      <c r="D34" s="1327"/>
      <c r="E34" s="1327"/>
      <c r="F34" s="1327"/>
      <c r="G34" s="1327"/>
      <c r="H34" s="1327"/>
      <c r="I34" s="1327"/>
      <c r="J34" s="1327"/>
      <c r="K34" s="1327"/>
      <c r="L34" s="1327"/>
      <c r="M34" s="1327"/>
      <c r="N34" s="1327"/>
      <c r="O34" s="1327"/>
    </row>
    <row r="35" spans="1:15">
      <c r="A35" s="44"/>
      <c r="B35" s="44"/>
      <c r="C35" s="44"/>
      <c r="D35" s="1327"/>
      <c r="E35" s="1327"/>
      <c r="F35" s="1327"/>
      <c r="G35" s="1327"/>
      <c r="H35" s="1327"/>
      <c r="I35" s="1327"/>
      <c r="J35" s="1327"/>
      <c r="K35" s="1327"/>
      <c r="L35" s="1327"/>
      <c r="M35" s="1327"/>
      <c r="N35" s="1327"/>
      <c r="O35" s="1327"/>
    </row>
    <row r="36" spans="1:15">
      <c r="A36" s="44"/>
      <c r="B36" s="44"/>
      <c r="C36" s="44"/>
      <c r="D36" s="44"/>
      <c r="E36" s="44"/>
      <c r="F36" s="44"/>
      <c r="G36" s="44"/>
      <c r="H36" s="44"/>
      <c r="I36" s="44"/>
      <c r="J36" s="44"/>
      <c r="K36" s="44"/>
      <c r="L36" s="44"/>
      <c r="M36" s="44"/>
      <c r="N36" s="44"/>
      <c r="O36" s="44"/>
    </row>
    <row r="37" spans="1:15">
      <c r="A37" s="44"/>
      <c r="B37" s="44"/>
      <c r="C37" s="44"/>
      <c r="D37" s="44"/>
      <c r="E37" s="44"/>
      <c r="F37" s="44"/>
      <c r="G37" s="44"/>
      <c r="H37" s="44"/>
      <c r="I37" s="44"/>
      <c r="J37" s="44"/>
      <c r="K37" s="44"/>
      <c r="L37" s="44"/>
      <c r="M37" s="44"/>
      <c r="N37" s="44"/>
      <c r="O37" s="44"/>
    </row>
    <row r="38" spans="1:15">
      <c r="A38" s="44"/>
      <c r="B38" s="44"/>
      <c r="C38" s="44"/>
      <c r="D38" s="44"/>
      <c r="E38" s="44"/>
      <c r="F38" s="44"/>
      <c r="G38" s="44"/>
      <c r="H38" s="44"/>
      <c r="I38" s="44"/>
      <c r="J38" s="44"/>
      <c r="K38" s="44"/>
      <c r="L38" s="44"/>
      <c r="M38" s="44"/>
      <c r="N38" s="44"/>
      <c r="O38" s="44"/>
    </row>
    <row r="39" spans="1:15">
      <c r="A39" s="44"/>
      <c r="B39" s="44"/>
      <c r="C39" s="44"/>
      <c r="D39" s="44"/>
      <c r="E39" s="44"/>
      <c r="F39" s="44"/>
      <c r="G39" s="44"/>
      <c r="H39" s="44"/>
      <c r="I39" s="44"/>
      <c r="J39" s="44"/>
      <c r="K39" s="44"/>
      <c r="L39" s="44"/>
      <c r="M39" s="44"/>
      <c r="N39" s="44"/>
      <c r="O39" s="44"/>
    </row>
    <row r="40" spans="1:15">
      <c r="A40" s="44"/>
      <c r="B40" s="44"/>
      <c r="C40" s="44"/>
      <c r="D40" s="44"/>
      <c r="E40" s="44"/>
      <c r="F40" s="44"/>
      <c r="G40" s="44"/>
      <c r="H40" s="44"/>
      <c r="I40" s="44"/>
      <c r="J40" s="44"/>
      <c r="K40" s="44"/>
      <c r="L40" s="44"/>
      <c r="M40" s="44"/>
      <c r="N40" s="44"/>
      <c r="O40" s="44"/>
    </row>
    <row r="41" spans="1:15">
      <c r="A41" s="44"/>
      <c r="B41" s="44"/>
      <c r="C41" s="44"/>
      <c r="D41" s="44"/>
      <c r="E41" s="44"/>
      <c r="F41" s="44"/>
      <c r="G41" s="44"/>
      <c r="H41" s="44"/>
      <c r="I41" s="44"/>
      <c r="J41" s="44"/>
      <c r="K41" s="44"/>
      <c r="L41" s="44"/>
      <c r="M41" s="44"/>
      <c r="N41" s="44"/>
      <c r="O41" s="44"/>
    </row>
  </sheetData>
  <mergeCells count="14">
    <mergeCell ref="D4:E4"/>
    <mergeCell ref="F4:G4"/>
    <mergeCell ref="H4:I4"/>
    <mergeCell ref="J4:K4"/>
    <mergeCell ref="L4:M4"/>
    <mergeCell ref="N4:O4"/>
    <mergeCell ref="D16:E16"/>
    <mergeCell ref="F16:G16"/>
    <mergeCell ref="H16:I16"/>
    <mergeCell ref="J16:K16"/>
    <mergeCell ref="L16:M16"/>
    <mergeCell ref="N16:O16"/>
    <mergeCell ref="A4:C5"/>
    <mergeCell ref="A16:C17"/>
  </mergeCells>
  <phoneticPr fontId="39"/>
  <dataValidations count="1">
    <dataValidation imeMode="off" allowBlank="1" showDropDown="0" showInputMessage="1" showErrorMessage="1" sqref="B18 D18:O18 D21:D23 J19:O20 B21:B23 L7:M11 N9:O11 B6:B11 D9:K11 D6:O6"/>
  </dataValidations>
  <printOptions horizontalCentered="1" verticalCentered="1"/>
  <pageMargins left="0.19685039370078741" right="0.59055118110236227" top="0.27559055118110237" bottom="0.39370078740157483" header="0.19685039370078741" footer="0.19685039370078741"/>
  <pageSetup paperSize="9" scale="98" fitToWidth="1" fitToHeight="1" orientation="portrait" usePrinterDefaults="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1:AG33"/>
  <sheetViews>
    <sheetView showGridLines="0" topLeftCell="A4" zoomScale="85" zoomScaleNormal="85" zoomScaleSheetLayoutView="100" workbookViewId="0">
      <selection activeCell="N19" sqref="N19:R19"/>
    </sheetView>
  </sheetViews>
  <sheetFormatPr defaultRowHeight="12"/>
  <cols>
    <col min="1" max="1" width="7.25" style="1019" customWidth="1"/>
    <col min="2" max="3" width="3.125" style="1019" customWidth="1"/>
    <col min="4" max="18" width="7.625" style="1019" customWidth="1"/>
    <col min="19" max="19" width="6.625" style="1019" customWidth="1"/>
    <col min="20" max="20" width="6.75" style="1019" customWidth="1"/>
    <col min="21" max="33" width="5.625" style="1019" customWidth="1"/>
    <col min="34" max="16384" width="9" style="1019" customWidth="1"/>
  </cols>
  <sheetData>
    <row r="1" spans="1:18" ht="19.5" customHeight="1">
      <c r="H1" s="422" t="s">
        <v>25</v>
      </c>
    </row>
    <row r="2" spans="1:18" ht="13.5" customHeight="1">
      <c r="R2" s="244" t="s">
        <v>238</v>
      </c>
    </row>
    <row r="3" spans="1:18" ht="13.5" customHeight="1">
      <c r="A3" s="1341" t="s">
        <v>176</v>
      </c>
      <c r="B3" s="1350"/>
      <c r="C3" s="1350"/>
      <c r="D3" s="1359" t="s">
        <v>559</v>
      </c>
      <c r="E3" s="1370"/>
      <c r="F3" s="1370"/>
      <c r="G3" s="1370"/>
      <c r="H3" s="1370"/>
      <c r="I3" s="1359" t="s">
        <v>559</v>
      </c>
      <c r="J3" s="1370"/>
      <c r="K3" s="1370"/>
      <c r="L3" s="1370"/>
      <c r="M3" s="1370"/>
      <c r="N3" s="1359" t="s">
        <v>559</v>
      </c>
      <c r="O3" s="1370"/>
      <c r="P3" s="1370"/>
      <c r="Q3" s="1370"/>
      <c r="R3" s="1370"/>
    </row>
    <row r="4" spans="1:18" ht="15" customHeight="1">
      <c r="A4" s="499" t="s">
        <v>242</v>
      </c>
      <c r="B4" s="499"/>
      <c r="C4" s="532"/>
      <c r="D4" s="513" t="s">
        <v>118</v>
      </c>
      <c r="E4" s="520"/>
      <c r="F4" s="520"/>
      <c r="G4" s="520"/>
      <c r="H4" s="536"/>
      <c r="I4" s="513" t="s">
        <v>640</v>
      </c>
      <c r="J4" s="520"/>
      <c r="K4" s="520"/>
      <c r="L4" s="520"/>
      <c r="M4" s="536"/>
      <c r="N4" s="513" t="s">
        <v>129</v>
      </c>
      <c r="O4" s="520"/>
      <c r="P4" s="520"/>
      <c r="Q4" s="520"/>
      <c r="R4" s="520"/>
    </row>
    <row r="5" spans="1:18" ht="15" customHeight="1">
      <c r="A5" s="625"/>
      <c r="B5" s="625"/>
      <c r="C5" s="627"/>
      <c r="D5" s="1360" t="s">
        <v>643</v>
      </c>
      <c r="E5" s="513" t="s">
        <v>227</v>
      </c>
      <c r="F5" s="536"/>
      <c r="G5" s="513" t="s">
        <v>577</v>
      </c>
      <c r="H5" s="536"/>
      <c r="I5" s="1360" t="s">
        <v>643</v>
      </c>
      <c r="J5" s="513" t="s">
        <v>227</v>
      </c>
      <c r="K5" s="536"/>
      <c r="L5" s="513" t="s">
        <v>577</v>
      </c>
      <c r="M5" s="536"/>
      <c r="N5" s="1360" t="s">
        <v>643</v>
      </c>
      <c r="O5" s="513" t="s">
        <v>227</v>
      </c>
      <c r="P5" s="536"/>
      <c r="Q5" s="513" t="s">
        <v>577</v>
      </c>
      <c r="R5" s="520"/>
    </row>
    <row r="6" spans="1:18" ht="15" customHeight="1">
      <c r="A6" s="500"/>
      <c r="B6" s="500"/>
      <c r="C6" s="533"/>
      <c r="D6" s="1361"/>
      <c r="E6" s="513" t="s">
        <v>175</v>
      </c>
      <c r="F6" s="513" t="s">
        <v>170</v>
      </c>
      <c r="G6" s="513" t="s">
        <v>579</v>
      </c>
      <c r="H6" s="513" t="s">
        <v>289</v>
      </c>
      <c r="I6" s="1361"/>
      <c r="J6" s="513" t="s">
        <v>175</v>
      </c>
      <c r="K6" s="513" t="s">
        <v>170</v>
      </c>
      <c r="L6" s="513" t="s">
        <v>579</v>
      </c>
      <c r="M6" s="513" t="s">
        <v>289</v>
      </c>
      <c r="N6" s="1361"/>
      <c r="O6" s="513" t="s">
        <v>175</v>
      </c>
      <c r="P6" s="513" t="s">
        <v>170</v>
      </c>
      <c r="Q6" s="513" t="s">
        <v>579</v>
      </c>
      <c r="R6" s="513" t="s">
        <v>289</v>
      </c>
    </row>
    <row r="7" spans="1:18" ht="17.25" customHeight="1">
      <c r="A7" s="1342" t="s">
        <v>200</v>
      </c>
      <c r="B7" s="1309">
        <v>5</v>
      </c>
      <c r="C7" s="1352" t="s">
        <v>733</v>
      </c>
      <c r="D7" s="1362">
        <v>15830</v>
      </c>
      <c r="E7" s="1329">
        <v>3329</v>
      </c>
      <c r="F7" s="1329">
        <v>5926</v>
      </c>
      <c r="G7" s="1329">
        <v>1931</v>
      </c>
      <c r="H7" s="1329">
        <v>4645</v>
      </c>
      <c r="I7" s="1324">
        <v>2834</v>
      </c>
      <c r="J7" s="1384">
        <v>40</v>
      </c>
      <c r="K7" s="1384">
        <v>825</v>
      </c>
      <c r="L7" s="1384">
        <v>230</v>
      </c>
      <c r="M7" s="1384">
        <v>1739</v>
      </c>
      <c r="N7" s="1324">
        <v>2607</v>
      </c>
      <c r="O7" s="1331">
        <v>1514</v>
      </c>
      <c r="P7" s="1331">
        <v>207</v>
      </c>
      <c r="Q7" s="1331">
        <v>595</v>
      </c>
      <c r="R7" s="1307">
        <v>291</v>
      </c>
    </row>
    <row r="8" spans="1:18" ht="17.25" customHeight="1">
      <c r="A8" s="1307"/>
      <c r="B8" s="1309">
        <v>6</v>
      </c>
      <c r="C8" s="1307"/>
      <c r="D8" s="1362">
        <v>15347</v>
      </c>
      <c r="E8" s="1329">
        <v>3172</v>
      </c>
      <c r="F8" s="1329">
        <v>6114</v>
      </c>
      <c r="G8" s="1329">
        <v>1919</v>
      </c>
      <c r="H8" s="1329">
        <v>4142</v>
      </c>
      <c r="I8" s="1324">
        <v>2792</v>
      </c>
      <c r="J8" s="1331">
        <v>43</v>
      </c>
      <c r="K8" s="1331">
        <v>860</v>
      </c>
      <c r="L8" s="1331">
        <v>235</v>
      </c>
      <c r="M8" s="1331">
        <v>1654</v>
      </c>
      <c r="N8" s="1324">
        <v>2484</v>
      </c>
      <c r="O8" s="1331">
        <v>1654</v>
      </c>
      <c r="P8" s="1331">
        <v>283</v>
      </c>
      <c r="Q8" s="1331">
        <v>424</v>
      </c>
      <c r="R8" s="1307">
        <v>124</v>
      </c>
    </row>
    <row r="9" spans="1:18" ht="17.25" customHeight="1">
      <c r="A9" s="1308" t="s">
        <v>688</v>
      </c>
      <c r="B9" s="1312">
        <v>6</v>
      </c>
      <c r="C9" s="1316" t="s">
        <v>145</v>
      </c>
      <c r="D9" s="1363">
        <v>1208</v>
      </c>
      <c r="E9" s="1371">
        <v>263</v>
      </c>
      <c r="F9" s="1371">
        <v>464</v>
      </c>
      <c r="G9" s="1371">
        <v>154</v>
      </c>
      <c r="H9" s="1371">
        <v>327</v>
      </c>
      <c r="I9" s="1382">
        <v>189</v>
      </c>
      <c r="J9" s="1385">
        <v>2</v>
      </c>
      <c r="K9" s="1387">
        <v>30</v>
      </c>
      <c r="L9" s="1387">
        <v>23</v>
      </c>
      <c r="M9" s="1387">
        <v>134</v>
      </c>
      <c r="N9" s="1390">
        <v>212</v>
      </c>
      <c r="O9" s="1374">
        <v>99</v>
      </c>
      <c r="P9" s="1374">
        <v>66</v>
      </c>
      <c r="Q9" s="1374">
        <v>37</v>
      </c>
      <c r="R9" s="1374">
        <v>10</v>
      </c>
    </row>
    <row r="10" spans="1:18" ht="17.25" customHeight="1">
      <c r="A10" s="1308"/>
      <c r="B10" s="1312">
        <v>7</v>
      </c>
      <c r="C10" s="1316"/>
      <c r="D10" s="1363">
        <v>1378</v>
      </c>
      <c r="E10" s="1371">
        <v>266</v>
      </c>
      <c r="F10" s="1371">
        <v>620</v>
      </c>
      <c r="G10" s="1371">
        <v>175</v>
      </c>
      <c r="H10" s="1371">
        <v>317</v>
      </c>
      <c r="I10" s="1382">
        <v>186</v>
      </c>
      <c r="J10" s="1385">
        <v>5</v>
      </c>
      <c r="K10" s="1387">
        <v>38</v>
      </c>
      <c r="L10" s="1387">
        <v>21</v>
      </c>
      <c r="M10" s="1387">
        <v>122</v>
      </c>
      <c r="N10" s="1390">
        <v>196</v>
      </c>
      <c r="O10" s="1374">
        <v>94</v>
      </c>
      <c r="P10" s="1374">
        <v>38</v>
      </c>
      <c r="Q10" s="1374">
        <v>57</v>
      </c>
      <c r="R10" s="1374">
        <v>7</v>
      </c>
    </row>
    <row r="11" spans="1:18" ht="17.25" customHeight="1">
      <c r="A11" s="1305"/>
      <c r="B11" s="1312">
        <v>8</v>
      </c>
      <c r="C11" s="1316"/>
      <c r="D11" s="1363">
        <v>1119</v>
      </c>
      <c r="E11" s="1371">
        <v>249</v>
      </c>
      <c r="F11" s="1371">
        <v>447</v>
      </c>
      <c r="G11" s="1371">
        <v>150</v>
      </c>
      <c r="H11" s="1371">
        <v>273</v>
      </c>
      <c r="I11" s="1382">
        <v>226</v>
      </c>
      <c r="J11" s="1385" t="s">
        <v>33</v>
      </c>
      <c r="K11" s="1387">
        <v>80</v>
      </c>
      <c r="L11" s="1387">
        <v>21</v>
      </c>
      <c r="M11" s="1387">
        <v>124</v>
      </c>
      <c r="N11" s="1390">
        <v>182</v>
      </c>
      <c r="O11" s="1374">
        <v>102</v>
      </c>
      <c r="P11" s="1374">
        <v>28</v>
      </c>
      <c r="Q11" s="1374">
        <v>41</v>
      </c>
      <c r="R11" s="1374">
        <v>11</v>
      </c>
    </row>
    <row r="12" spans="1:18" ht="17.25" customHeight="1">
      <c r="A12" s="1306"/>
      <c r="B12" s="1313">
        <v>9</v>
      </c>
      <c r="C12" s="1317"/>
      <c r="D12" s="1364">
        <v>1248</v>
      </c>
      <c r="E12" s="1372">
        <v>248</v>
      </c>
      <c r="F12" s="1372">
        <v>545</v>
      </c>
      <c r="G12" s="1372">
        <v>161</v>
      </c>
      <c r="H12" s="1372">
        <v>293</v>
      </c>
      <c r="I12" s="1383">
        <v>194</v>
      </c>
      <c r="J12" s="1386">
        <v>7</v>
      </c>
      <c r="K12" s="1388">
        <v>37</v>
      </c>
      <c r="L12" s="1388">
        <v>20</v>
      </c>
      <c r="M12" s="1389">
        <v>130</v>
      </c>
      <c r="N12" s="1391">
        <v>188</v>
      </c>
      <c r="O12" s="1394">
        <v>107</v>
      </c>
      <c r="P12" s="1394">
        <v>32</v>
      </c>
      <c r="Q12" s="1394">
        <v>43</v>
      </c>
      <c r="R12" s="1394">
        <v>7</v>
      </c>
    </row>
    <row r="13" spans="1:18" ht="12" customHeight="1">
      <c r="A13" s="44" t="s">
        <v>608</v>
      </c>
      <c r="B13" s="1027"/>
      <c r="C13" s="1027"/>
      <c r="D13" s="1027"/>
      <c r="E13" s="1027"/>
      <c r="F13" s="1027"/>
      <c r="G13" s="1027"/>
      <c r="H13" s="1027"/>
      <c r="I13" s="1027"/>
      <c r="J13" s="1027"/>
      <c r="K13" s="1027"/>
      <c r="L13" s="1027"/>
      <c r="M13" s="1027"/>
      <c r="N13" s="1027"/>
      <c r="O13" s="1027"/>
      <c r="P13" s="1027"/>
      <c r="Q13" s="1027"/>
      <c r="R13" s="1027"/>
    </row>
    <row r="14" spans="1:18" ht="12" customHeight="1">
      <c r="A14" s="1019" t="s">
        <v>111</v>
      </c>
      <c r="B14" s="1027"/>
      <c r="C14" s="1027"/>
      <c r="D14" s="1027"/>
      <c r="E14" s="1027"/>
      <c r="F14" s="1027"/>
      <c r="G14" s="1027"/>
      <c r="H14" s="1027"/>
      <c r="I14" s="1027"/>
      <c r="J14" s="1027"/>
      <c r="K14" s="1027"/>
      <c r="L14" s="1027"/>
      <c r="M14" s="1027"/>
      <c r="N14" s="1027"/>
      <c r="O14" s="1027"/>
      <c r="P14" s="1027"/>
      <c r="Q14" s="1027"/>
      <c r="R14" s="1027"/>
    </row>
    <row r="15" spans="1:18" ht="12" customHeight="1">
      <c r="B15" s="1027"/>
      <c r="C15" s="1027"/>
      <c r="D15" s="1027"/>
      <c r="E15" s="1027"/>
      <c r="F15" s="1027"/>
      <c r="G15" s="1027"/>
      <c r="H15" s="1027"/>
      <c r="I15" s="1027"/>
      <c r="J15" s="1027"/>
      <c r="K15" s="1027"/>
      <c r="L15" s="1027"/>
      <c r="M15" s="1027"/>
      <c r="N15" s="1027"/>
      <c r="O15" s="1027"/>
      <c r="P15" s="1027"/>
      <c r="Q15" s="1027"/>
      <c r="R15" s="1027"/>
    </row>
    <row r="16" spans="1:18" ht="24" customHeight="1">
      <c r="A16" s="1027"/>
      <c r="B16" s="1027"/>
      <c r="C16" s="1027"/>
      <c r="D16" s="1027"/>
      <c r="E16" s="1115"/>
      <c r="F16" s="1115"/>
      <c r="G16" s="1115"/>
      <c r="H16" s="422" t="s">
        <v>112</v>
      </c>
      <c r="I16" s="1027"/>
      <c r="J16" s="1115"/>
      <c r="K16" s="1115"/>
      <c r="L16" s="1115"/>
      <c r="M16" s="1115"/>
      <c r="N16" s="1027"/>
      <c r="O16" s="1115"/>
      <c r="P16" s="1115"/>
      <c r="Q16" s="1115"/>
      <c r="R16" s="1115"/>
    </row>
    <row r="17" spans="1:33" ht="13.5" customHeight="1">
      <c r="A17" s="1343"/>
      <c r="R17" s="244" t="s">
        <v>238</v>
      </c>
    </row>
    <row r="18" spans="1:33" ht="13.5" customHeight="1">
      <c r="A18" s="1027" t="s">
        <v>176</v>
      </c>
      <c r="D18" s="1359" t="s">
        <v>559</v>
      </c>
      <c r="E18" s="1370"/>
      <c r="F18" s="1370"/>
      <c r="G18" s="1370"/>
      <c r="H18" s="1370"/>
      <c r="I18" s="1359" t="s">
        <v>960</v>
      </c>
      <c r="J18" s="1370"/>
      <c r="K18" s="1370"/>
      <c r="L18" s="1370"/>
      <c r="M18" s="1370"/>
      <c r="N18" s="1359" t="s">
        <v>960</v>
      </c>
      <c r="O18" s="1370"/>
      <c r="P18" s="1370"/>
      <c r="Q18" s="1370"/>
      <c r="R18" s="1370"/>
    </row>
    <row r="19" spans="1:33" ht="13.5" customHeight="1">
      <c r="A19" s="1344" t="s">
        <v>460</v>
      </c>
      <c r="B19" s="1344"/>
      <c r="C19" s="1353"/>
      <c r="D19" s="513" t="s">
        <v>580</v>
      </c>
      <c r="E19" s="520"/>
      <c r="F19" s="520"/>
      <c r="G19" s="520"/>
      <c r="H19" s="536"/>
      <c r="I19" s="513" t="s">
        <v>1</v>
      </c>
      <c r="J19" s="520"/>
      <c r="K19" s="520"/>
      <c r="L19" s="520"/>
      <c r="M19" s="536"/>
      <c r="N19" s="513" t="s">
        <v>909</v>
      </c>
      <c r="O19" s="520"/>
      <c r="P19" s="520"/>
      <c r="Q19" s="520"/>
      <c r="R19" s="520"/>
      <c r="S19" s="961"/>
      <c r="T19" s="961"/>
      <c r="U19" s="961"/>
      <c r="V19" s="961"/>
      <c r="W19" s="961"/>
      <c r="X19" s="961"/>
      <c r="Y19" s="961"/>
      <c r="Z19" s="961"/>
      <c r="AA19" s="961"/>
      <c r="AB19" s="961"/>
      <c r="AC19" s="961"/>
      <c r="AD19" s="961"/>
      <c r="AE19" s="961"/>
      <c r="AF19" s="961"/>
      <c r="AG19" s="961"/>
    </row>
    <row r="20" spans="1:33" ht="12" customHeight="1">
      <c r="A20" s="1345"/>
      <c r="B20" s="1345"/>
      <c r="C20" s="1354"/>
      <c r="D20" s="487" t="s">
        <v>315</v>
      </c>
      <c r="E20" s="487" t="s">
        <v>900</v>
      </c>
      <c r="F20" s="487" t="s">
        <v>317</v>
      </c>
      <c r="G20" s="487" t="s">
        <v>166</v>
      </c>
      <c r="H20" s="487" t="s">
        <v>310</v>
      </c>
      <c r="I20" s="513" t="s">
        <v>315</v>
      </c>
      <c r="J20" s="544" t="s">
        <v>900</v>
      </c>
      <c r="K20" s="513" t="s">
        <v>317</v>
      </c>
      <c r="L20" s="513" t="s">
        <v>166</v>
      </c>
      <c r="M20" s="513" t="s">
        <v>310</v>
      </c>
      <c r="N20" s="513" t="s">
        <v>315</v>
      </c>
      <c r="O20" s="513" t="s">
        <v>900</v>
      </c>
      <c r="P20" s="513" t="s">
        <v>317</v>
      </c>
      <c r="Q20" s="513" t="s">
        <v>166</v>
      </c>
      <c r="R20" s="513" t="s">
        <v>310</v>
      </c>
      <c r="S20" s="44"/>
      <c r="T20" s="44"/>
      <c r="U20" s="44"/>
      <c r="V20" s="44"/>
      <c r="W20" s="44"/>
      <c r="X20" s="44"/>
      <c r="Y20" s="44"/>
      <c r="Z20" s="44"/>
      <c r="AA20" s="44"/>
      <c r="AB20" s="44"/>
      <c r="AC20" s="44"/>
      <c r="AD20" s="44"/>
      <c r="AE20" s="44"/>
      <c r="AF20" s="44"/>
      <c r="AG20" s="44"/>
    </row>
    <row r="21" spans="1:33" ht="13.5" customHeight="1">
      <c r="A21" s="1346" t="str">
        <f>'[1]18-21'!DX44</f>
        <v>合計</v>
      </c>
      <c r="B21" s="1346"/>
      <c r="C21" s="1355"/>
      <c r="D21" s="1365">
        <v>1234</v>
      </c>
      <c r="E21" s="1373">
        <v>248</v>
      </c>
      <c r="F21" s="1373">
        <v>545</v>
      </c>
      <c r="G21" s="1378">
        <v>154</v>
      </c>
      <c r="H21" s="1378">
        <v>286</v>
      </c>
      <c r="I21" s="1365">
        <v>194</v>
      </c>
      <c r="J21" s="1373">
        <v>7</v>
      </c>
      <c r="K21" s="1378">
        <v>37</v>
      </c>
      <c r="L21" s="1378">
        <v>20</v>
      </c>
      <c r="M21" s="1378">
        <v>130</v>
      </c>
      <c r="N21" s="1392">
        <v>188</v>
      </c>
      <c r="O21" s="1395">
        <v>107</v>
      </c>
      <c r="P21" s="1398">
        <v>32</v>
      </c>
      <c r="Q21" s="1399">
        <v>43</v>
      </c>
      <c r="R21" s="1399">
        <v>7</v>
      </c>
    </row>
    <row r="22" spans="1:33">
      <c r="A22" s="1133"/>
      <c r="B22" s="1351"/>
      <c r="C22" s="1351"/>
      <c r="D22" s="1366"/>
      <c r="E22" s="1374"/>
      <c r="F22" s="1375"/>
      <c r="G22" s="1375"/>
      <c r="H22" s="1379"/>
      <c r="I22" s="1366"/>
      <c r="J22" s="1375"/>
      <c r="K22" s="1375"/>
      <c r="L22" s="1375"/>
      <c r="M22" s="1379"/>
      <c r="N22" s="1393"/>
      <c r="O22" s="1396"/>
      <c r="P22" s="1396"/>
      <c r="Q22" s="1396"/>
      <c r="R22" s="1396"/>
    </row>
    <row r="23" spans="1:33" ht="12" customHeight="1">
      <c r="A23" s="1347" t="str">
        <f>'[1]18-21'!DX46</f>
        <v>農水産品</v>
      </c>
      <c r="B23" s="1347"/>
      <c r="C23" s="1356"/>
      <c r="D23" s="1366">
        <v>83</v>
      </c>
      <c r="E23" s="1375">
        <v>4</v>
      </c>
      <c r="F23" s="1376">
        <v>61</v>
      </c>
      <c r="G23" s="1376">
        <v>2</v>
      </c>
      <c r="H23" s="1379">
        <v>17</v>
      </c>
      <c r="I23" s="1366">
        <v>34</v>
      </c>
      <c r="J23" s="1376" t="s">
        <v>33</v>
      </c>
      <c r="K23" s="1376">
        <v>32</v>
      </c>
      <c r="L23" s="1376" t="s">
        <v>33</v>
      </c>
      <c r="M23" s="1376">
        <v>2</v>
      </c>
      <c r="N23" s="1367">
        <v>0</v>
      </c>
      <c r="O23" s="1397" t="s">
        <v>33</v>
      </c>
      <c r="P23" s="1376" t="s">
        <v>33</v>
      </c>
      <c r="Q23" s="1376" t="s">
        <v>33</v>
      </c>
      <c r="R23" s="1376">
        <v>0</v>
      </c>
    </row>
    <row r="24" spans="1:33" ht="13.5" customHeight="1">
      <c r="A24" s="1347" t="s">
        <v>85</v>
      </c>
      <c r="B24" s="1347"/>
      <c r="C24" s="1356"/>
      <c r="D24" s="1366">
        <v>36</v>
      </c>
      <c r="E24" s="1376">
        <v>8</v>
      </c>
      <c r="F24" s="1376">
        <v>16</v>
      </c>
      <c r="G24" s="1376">
        <v>0</v>
      </c>
      <c r="H24" s="1380">
        <v>12</v>
      </c>
      <c r="I24" s="1367">
        <v>1</v>
      </c>
      <c r="J24" s="1376" t="s">
        <v>33</v>
      </c>
      <c r="K24" s="1376" t="s">
        <v>33</v>
      </c>
      <c r="L24" s="1376" t="s">
        <v>33</v>
      </c>
      <c r="M24" s="1376">
        <v>1</v>
      </c>
      <c r="N24" s="1367" t="s">
        <v>33</v>
      </c>
      <c r="O24" s="1376" t="s">
        <v>33</v>
      </c>
      <c r="P24" s="1376" t="s">
        <v>33</v>
      </c>
      <c r="Q24" s="1376" t="s">
        <v>33</v>
      </c>
      <c r="R24" s="1376" t="s">
        <v>33</v>
      </c>
    </row>
    <row r="25" spans="1:33" ht="13.5" customHeight="1">
      <c r="A25" s="1347" t="s">
        <v>478</v>
      </c>
      <c r="B25" s="1347"/>
      <c r="C25" s="1356"/>
      <c r="D25" s="1366">
        <v>2</v>
      </c>
      <c r="E25" s="1376">
        <v>1</v>
      </c>
      <c r="F25" s="1376">
        <v>2</v>
      </c>
      <c r="G25" s="1376">
        <v>0</v>
      </c>
      <c r="H25" s="1379">
        <v>0</v>
      </c>
      <c r="I25" s="1366">
        <v>12</v>
      </c>
      <c r="J25" s="1376" t="s">
        <v>33</v>
      </c>
      <c r="K25" s="1376" t="s">
        <v>33</v>
      </c>
      <c r="L25" s="1376">
        <v>3</v>
      </c>
      <c r="M25" s="1379">
        <v>9</v>
      </c>
      <c r="N25" s="1393">
        <v>15</v>
      </c>
      <c r="O25" s="1376" t="s">
        <v>33</v>
      </c>
      <c r="P25" s="1376">
        <v>2</v>
      </c>
      <c r="Q25" s="1396">
        <v>10</v>
      </c>
      <c r="R25" s="1396">
        <v>3</v>
      </c>
    </row>
    <row r="26" spans="1:33" ht="12" customHeight="1">
      <c r="A26" s="1348" t="s">
        <v>68</v>
      </c>
      <c r="B26" s="1348"/>
      <c r="C26" s="1357"/>
      <c r="D26" s="1367">
        <v>287</v>
      </c>
      <c r="E26" s="1376">
        <v>128</v>
      </c>
      <c r="F26" s="1376">
        <v>25</v>
      </c>
      <c r="G26" s="1376">
        <v>67</v>
      </c>
      <c r="H26" s="1379">
        <v>67</v>
      </c>
      <c r="I26" s="1367">
        <v>21</v>
      </c>
      <c r="J26" s="1376" t="s">
        <v>33</v>
      </c>
      <c r="K26" s="1376" t="s">
        <v>33</v>
      </c>
      <c r="L26" s="1376" t="s">
        <v>33</v>
      </c>
      <c r="M26" s="1379">
        <v>21</v>
      </c>
      <c r="N26" s="1393">
        <v>164</v>
      </c>
      <c r="O26" s="1396">
        <v>106</v>
      </c>
      <c r="P26" s="1396">
        <v>28</v>
      </c>
      <c r="Q26" s="1396">
        <v>28</v>
      </c>
      <c r="R26" s="1396">
        <v>1</v>
      </c>
    </row>
    <row r="27" spans="1:33" ht="13.5" customHeight="1">
      <c r="A27" s="1347" t="s">
        <v>63</v>
      </c>
      <c r="B27" s="1347"/>
      <c r="C27" s="1356"/>
      <c r="D27" s="1366">
        <v>539</v>
      </c>
      <c r="E27" s="1376">
        <v>17</v>
      </c>
      <c r="F27" s="1376">
        <v>342</v>
      </c>
      <c r="G27" s="1375">
        <v>20</v>
      </c>
      <c r="H27" s="1379">
        <v>160</v>
      </c>
      <c r="I27" s="1366">
        <v>80</v>
      </c>
      <c r="J27" s="1376" t="s">
        <v>33</v>
      </c>
      <c r="K27" s="1376">
        <v>2</v>
      </c>
      <c r="L27" s="1376">
        <v>1</v>
      </c>
      <c r="M27" s="1379">
        <v>77</v>
      </c>
      <c r="N27" s="1393">
        <v>2</v>
      </c>
      <c r="O27" s="1376" t="s">
        <v>33</v>
      </c>
      <c r="P27" s="1376">
        <v>0</v>
      </c>
      <c r="Q27" s="1396">
        <v>0</v>
      </c>
      <c r="R27" s="1396">
        <v>1</v>
      </c>
    </row>
    <row r="28" spans="1:33" ht="13.5" customHeight="1">
      <c r="A28" s="1347" t="s">
        <v>911</v>
      </c>
      <c r="B28" s="1347"/>
      <c r="C28" s="1356"/>
      <c r="D28" s="1366">
        <v>159</v>
      </c>
      <c r="E28" s="1376">
        <v>40</v>
      </c>
      <c r="F28" s="1376">
        <v>76</v>
      </c>
      <c r="G28" s="1375">
        <v>22</v>
      </c>
      <c r="H28" s="1379">
        <v>21</v>
      </c>
      <c r="I28" s="1366">
        <v>28</v>
      </c>
      <c r="J28" s="1376" t="s">
        <v>33</v>
      </c>
      <c r="K28" s="1376">
        <v>3</v>
      </c>
      <c r="L28" s="1375">
        <v>3</v>
      </c>
      <c r="M28" s="1379">
        <v>21</v>
      </c>
      <c r="N28" s="1393">
        <v>0</v>
      </c>
      <c r="O28" s="1376" t="s">
        <v>33</v>
      </c>
      <c r="P28" s="1376" t="s">
        <v>33</v>
      </c>
      <c r="Q28" s="1396">
        <v>0</v>
      </c>
      <c r="R28" s="1396">
        <v>0</v>
      </c>
    </row>
    <row r="29" spans="1:33" ht="13.5" customHeight="1">
      <c r="A29" s="1347" t="s">
        <v>318</v>
      </c>
      <c r="B29" s="1347"/>
      <c r="C29" s="1356"/>
      <c r="D29" s="1366">
        <v>55</v>
      </c>
      <c r="E29" s="1376">
        <v>27</v>
      </c>
      <c r="F29" s="1376">
        <v>15</v>
      </c>
      <c r="G29" s="1375">
        <v>8</v>
      </c>
      <c r="H29" s="1380">
        <v>5</v>
      </c>
      <c r="I29" s="1376" t="s">
        <v>33</v>
      </c>
      <c r="J29" s="1376" t="s">
        <v>33</v>
      </c>
      <c r="K29" s="1376" t="s">
        <v>33</v>
      </c>
      <c r="L29" s="1376" t="s">
        <v>33</v>
      </c>
      <c r="M29" s="1376" t="s">
        <v>33</v>
      </c>
      <c r="N29" s="1393">
        <v>2</v>
      </c>
      <c r="O29" s="1376">
        <v>0</v>
      </c>
      <c r="P29" s="1376">
        <v>2</v>
      </c>
      <c r="Q29" s="1376" t="s">
        <v>33</v>
      </c>
      <c r="R29" s="1376" t="s">
        <v>33</v>
      </c>
    </row>
    <row r="30" spans="1:33" ht="13.5" customHeight="1">
      <c r="A30" s="1347" t="s">
        <v>581</v>
      </c>
      <c r="B30" s="1347"/>
      <c r="C30" s="1356"/>
      <c r="D30" s="1367">
        <v>72</v>
      </c>
      <c r="E30" s="1376">
        <v>24</v>
      </c>
      <c r="F30" s="1376">
        <v>9</v>
      </c>
      <c r="G30" s="1376">
        <v>35</v>
      </c>
      <c r="H30" s="1380">
        <v>4</v>
      </c>
      <c r="I30" s="1367">
        <v>20</v>
      </c>
      <c r="J30" s="1376">
        <v>7</v>
      </c>
      <c r="K30" s="1376" t="s">
        <v>33</v>
      </c>
      <c r="L30" s="1375">
        <v>13</v>
      </c>
      <c r="M30" s="1380" t="s">
        <v>33</v>
      </c>
      <c r="N30" s="1393">
        <v>5</v>
      </c>
      <c r="O30" s="1376" t="s">
        <v>33</v>
      </c>
      <c r="P30" s="1376" t="s">
        <v>33</v>
      </c>
      <c r="Q30" s="1396">
        <v>4</v>
      </c>
      <c r="R30" s="1396">
        <v>1</v>
      </c>
    </row>
    <row r="31" spans="1:33" ht="12" customHeight="1">
      <c r="A31" s="1349" t="s">
        <v>106</v>
      </c>
      <c r="B31" s="1349"/>
      <c r="C31" s="1358"/>
      <c r="D31" s="1368" t="s">
        <v>33</v>
      </c>
      <c r="E31" s="1377" t="s">
        <v>33</v>
      </c>
      <c r="F31" s="1377" t="s">
        <v>33</v>
      </c>
      <c r="G31" s="1377" t="s">
        <v>33</v>
      </c>
      <c r="H31" s="1381" t="s">
        <v>33</v>
      </c>
      <c r="I31" s="1368" t="s">
        <v>33</v>
      </c>
      <c r="J31" s="1377" t="s">
        <v>33</v>
      </c>
      <c r="K31" s="1377" t="s">
        <v>33</v>
      </c>
      <c r="L31" s="1377" t="s">
        <v>33</v>
      </c>
      <c r="M31" s="1381" t="s">
        <v>33</v>
      </c>
      <c r="N31" s="1368" t="s">
        <v>33</v>
      </c>
      <c r="O31" s="1377" t="s">
        <v>33</v>
      </c>
      <c r="P31" s="1377" t="s">
        <v>33</v>
      </c>
      <c r="Q31" s="1377" t="s">
        <v>33</v>
      </c>
      <c r="R31" s="1377" t="s">
        <v>33</v>
      </c>
    </row>
    <row r="32" spans="1:33">
      <c r="A32" s="44" t="s">
        <v>607</v>
      </c>
      <c r="D32" s="1369"/>
    </row>
    <row r="33" spans="1:1">
      <c r="A33" s="1019" t="s">
        <v>183</v>
      </c>
    </row>
  </sheetData>
  <mergeCells count="27">
    <mergeCell ref="D4:H4"/>
    <mergeCell ref="I4:M4"/>
    <mergeCell ref="N4:R4"/>
    <mergeCell ref="E5:F5"/>
    <mergeCell ref="G5:H5"/>
    <mergeCell ref="J5:K5"/>
    <mergeCell ref="L5:M5"/>
    <mergeCell ref="O5:P5"/>
    <mergeCell ref="Q5:R5"/>
    <mergeCell ref="D19:H19"/>
    <mergeCell ref="I19:M19"/>
    <mergeCell ref="N19:R19"/>
    <mergeCell ref="A21:C21"/>
    <mergeCell ref="A23:C23"/>
    <mergeCell ref="A24:C24"/>
    <mergeCell ref="A25:C25"/>
    <mergeCell ref="A26:C26"/>
    <mergeCell ref="A27:C27"/>
    <mergeCell ref="A28:C28"/>
    <mergeCell ref="A29:C29"/>
    <mergeCell ref="A30:C30"/>
    <mergeCell ref="A31:C31"/>
    <mergeCell ref="A4:C6"/>
    <mergeCell ref="D5:D6"/>
    <mergeCell ref="I5:I6"/>
    <mergeCell ref="N5:N6"/>
    <mergeCell ref="A19:C20"/>
  </mergeCells>
  <phoneticPr fontId="39"/>
  <dataValidations count="1">
    <dataValidation imeMode="off" allowBlank="1" showDropDown="0" showInputMessage="1" showErrorMessage="1" sqref="D9:J12 B9:B12"/>
  </dataValidations>
  <printOptions horizontalCentered="1" verticalCentered="1"/>
  <pageMargins left="0.19685039370078741" right="0.59055118110236227" top="0.27559055118110237" bottom="0.39370078740157483" header="0.19685039370078741" footer="0.19685039370078741"/>
  <pageSetup paperSize="9" scale="98"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2:ED84"/>
  <sheetViews>
    <sheetView showGridLines="0" zoomScaleSheetLayoutView="100" workbookViewId="0">
      <selection activeCell="E17" sqref="E17:G17"/>
    </sheetView>
  </sheetViews>
  <sheetFormatPr defaultRowHeight="12"/>
  <cols>
    <col min="1" max="1" width="7.88671875" style="1019" customWidth="1"/>
    <col min="2" max="2" width="5.77734375" style="1019" customWidth="1"/>
    <col min="3" max="3" width="3.75" style="1019" customWidth="1"/>
    <col min="4" max="10" width="13.25" style="1019" customWidth="1"/>
    <col min="11" max="24" width="4.625" style="1019" customWidth="1"/>
    <col min="25" max="28" width="8.625" style="1019" customWidth="1"/>
    <col min="29" max="118" width="10.625" style="1019" customWidth="1"/>
    <col min="119" max="16384" width="9" style="1019" customWidth="1"/>
  </cols>
  <sheetData>
    <row r="1" spans="1:134" ht="12.75" customHeight="1"/>
    <row r="2" spans="1:134" ht="19.5" customHeight="1">
      <c r="F2" s="422" t="s">
        <v>583</v>
      </c>
    </row>
    <row r="3" spans="1:134" ht="13.5" customHeight="1">
      <c r="A3" s="1027" t="s">
        <v>584</v>
      </c>
      <c r="B3" s="1403"/>
      <c r="C3" s="1403"/>
      <c r="D3" s="1403"/>
      <c r="E3" s="1403"/>
      <c r="F3" s="1403"/>
      <c r="G3" s="1133" t="s">
        <v>998</v>
      </c>
      <c r="H3" s="1403"/>
      <c r="I3" s="1403"/>
      <c r="J3" s="1188" t="s">
        <v>414</v>
      </c>
    </row>
    <row r="4" spans="1:134" ht="15" customHeight="1">
      <c r="A4" s="499" t="s">
        <v>74</v>
      </c>
      <c r="B4" s="499"/>
      <c r="C4" s="532"/>
      <c r="D4" s="1360" t="s">
        <v>536</v>
      </c>
      <c r="E4" s="513" t="s">
        <v>585</v>
      </c>
      <c r="F4" s="520"/>
      <c r="G4" s="536"/>
      <c r="H4" s="1360" t="s">
        <v>459</v>
      </c>
      <c r="I4" s="1360" t="s">
        <v>298</v>
      </c>
      <c r="J4" s="487" t="s">
        <v>338</v>
      </c>
    </row>
    <row r="5" spans="1:134" ht="18.75" customHeight="1">
      <c r="A5" s="500"/>
      <c r="B5" s="500"/>
      <c r="C5" s="533"/>
      <c r="D5" s="1361"/>
      <c r="E5" s="513" t="s">
        <v>409</v>
      </c>
      <c r="F5" s="513" t="s">
        <v>116</v>
      </c>
      <c r="G5" s="513" t="s">
        <v>144</v>
      </c>
      <c r="H5" s="1361"/>
      <c r="I5" s="1361"/>
      <c r="J5" s="488"/>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row>
    <row r="6" spans="1:134" ht="14.45" customHeight="1">
      <c r="A6" s="1400" t="s">
        <v>200</v>
      </c>
      <c r="B6" s="1148">
        <v>5</v>
      </c>
      <c r="C6" s="1406" t="s">
        <v>886</v>
      </c>
      <c r="D6" s="1331">
        <v>167669</v>
      </c>
      <c r="E6" s="1331">
        <v>83323</v>
      </c>
      <c r="F6" s="1331">
        <v>27345</v>
      </c>
      <c r="G6" s="1331">
        <v>55978</v>
      </c>
      <c r="H6" s="1331">
        <v>12563</v>
      </c>
      <c r="I6" s="1331">
        <v>168</v>
      </c>
      <c r="J6" s="1331">
        <v>71615</v>
      </c>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row>
    <row r="7" spans="1:134" ht="14.25" customHeight="1">
      <c r="A7" s="1307"/>
      <c r="B7" s="1404">
        <v>6</v>
      </c>
      <c r="C7" s="1407"/>
      <c r="D7" s="1331">
        <v>170309</v>
      </c>
      <c r="E7" s="1331">
        <v>86758</v>
      </c>
      <c r="F7" s="1331">
        <v>27659</v>
      </c>
      <c r="G7" s="1331">
        <v>59099</v>
      </c>
      <c r="H7" s="1331">
        <v>11990</v>
      </c>
      <c r="I7" s="1331">
        <v>211</v>
      </c>
      <c r="J7" s="1331">
        <v>71350</v>
      </c>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row>
    <row r="8" spans="1:134" ht="4.5" customHeight="1">
      <c r="A8" s="451"/>
      <c r="B8" s="451"/>
      <c r="C8" s="1387"/>
      <c r="D8" s="417"/>
      <c r="E8" s="426"/>
      <c r="F8" s="426"/>
      <c r="G8" s="426"/>
      <c r="H8" s="426"/>
      <c r="I8" s="426"/>
      <c r="J8" s="426"/>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row>
    <row r="9" spans="1:134" ht="14.25" customHeight="1">
      <c r="A9" s="1072" t="s">
        <v>904</v>
      </c>
      <c r="B9" s="1312">
        <v>6</v>
      </c>
      <c r="C9" s="1408" t="s">
        <v>709</v>
      </c>
      <c r="D9" s="1411">
        <v>14761</v>
      </c>
      <c r="E9" s="426">
        <v>7428</v>
      </c>
      <c r="F9" s="426">
        <v>2404</v>
      </c>
      <c r="G9" s="426">
        <v>5024</v>
      </c>
      <c r="H9" s="426">
        <v>1059</v>
      </c>
      <c r="I9" s="1411">
        <v>12</v>
      </c>
      <c r="J9" s="1411">
        <v>6262</v>
      </c>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row>
    <row r="10" spans="1:134" s="1020" customFormat="1" ht="14.45" customHeight="1">
      <c r="A10" s="1072"/>
      <c r="B10" s="1312">
        <v>7</v>
      </c>
      <c r="C10" s="1409"/>
      <c r="D10" s="1412">
        <v>14003</v>
      </c>
      <c r="E10" s="1337">
        <v>7196</v>
      </c>
      <c r="F10" s="1337">
        <v>2335</v>
      </c>
      <c r="G10" s="1337">
        <v>4861</v>
      </c>
      <c r="H10" s="1337">
        <v>1174</v>
      </c>
      <c r="I10" s="1412">
        <v>10</v>
      </c>
      <c r="J10" s="1412">
        <v>5623</v>
      </c>
    </row>
    <row r="11" spans="1:134" s="1020" customFormat="1" ht="14.45" customHeight="1">
      <c r="A11" s="1072"/>
      <c r="B11" s="1312">
        <v>8</v>
      </c>
      <c r="C11" s="1409"/>
      <c r="D11" s="1412">
        <v>10941</v>
      </c>
      <c r="E11" s="1337">
        <v>5191</v>
      </c>
      <c r="F11" s="1337">
        <v>1839</v>
      </c>
      <c r="G11" s="1337">
        <v>3352</v>
      </c>
      <c r="H11" s="1337">
        <v>859</v>
      </c>
      <c r="I11" s="1412">
        <v>2</v>
      </c>
      <c r="J11" s="1412">
        <v>4889</v>
      </c>
    </row>
    <row r="12" spans="1:134" s="1020" customFormat="1" ht="14.45" customHeight="1">
      <c r="A12" s="1401"/>
      <c r="B12" s="1313">
        <v>9</v>
      </c>
      <c r="C12" s="1410"/>
      <c r="D12" s="1413">
        <v>16042</v>
      </c>
      <c r="E12" s="1332">
        <v>7706</v>
      </c>
      <c r="F12" s="1332">
        <v>2361</v>
      </c>
      <c r="G12" s="1332">
        <v>5345</v>
      </c>
      <c r="H12" s="1332">
        <v>1180</v>
      </c>
      <c r="I12" s="1417">
        <v>25</v>
      </c>
      <c r="J12" s="1417">
        <v>7131</v>
      </c>
    </row>
    <row r="13" spans="1:134" s="1020" customFormat="1" ht="12" customHeight="1">
      <c r="A13" s="1402"/>
      <c r="B13" s="1405"/>
      <c r="C13" s="1402"/>
      <c r="D13" s="1414"/>
      <c r="E13" s="1343"/>
      <c r="F13" s="1343"/>
      <c r="G13" s="1343"/>
      <c r="H13" s="1343"/>
      <c r="I13" s="1414"/>
      <c r="J13" s="1414"/>
    </row>
    <row r="14" spans="1:134" ht="12" customHeight="1">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row>
    <row r="15" spans="1:134" ht="19.5" customHeight="1">
      <c r="F15" s="1416" t="s">
        <v>355</v>
      </c>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row>
    <row r="16" spans="1:134" ht="13.5" customHeight="1">
      <c r="A16" s="961" t="s">
        <v>433</v>
      </c>
      <c r="G16" s="1133" t="s">
        <v>998</v>
      </c>
      <c r="J16" s="1188" t="s">
        <v>414</v>
      </c>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row>
    <row r="17" spans="1:124" ht="15" customHeight="1">
      <c r="A17" s="499" t="s">
        <v>74</v>
      </c>
      <c r="B17" s="499"/>
      <c r="C17" s="532"/>
      <c r="D17" s="1360" t="s">
        <v>536</v>
      </c>
      <c r="E17" s="513" t="s">
        <v>585</v>
      </c>
      <c r="F17" s="520"/>
      <c r="G17" s="536"/>
      <c r="H17" s="1360" t="s">
        <v>459</v>
      </c>
      <c r="I17" s="1360" t="s">
        <v>298</v>
      </c>
      <c r="J17" s="487" t="s">
        <v>338</v>
      </c>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row>
    <row r="18" spans="1:124" ht="18.75" customHeight="1">
      <c r="A18" s="500"/>
      <c r="B18" s="500"/>
      <c r="C18" s="533"/>
      <c r="D18" s="1361"/>
      <c r="E18" s="513" t="s">
        <v>409</v>
      </c>
      <c r="F18" s="513" t="s">
        <v>116</v>
      </c>
      <c r="G18" s="513" t="s">
        <v>144</v>
      </c>
      <c r="H18" s="1361"/>
      <c r="I18" s="1361"/>
      <c r="J18" s="488"/>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row>
    <row r="19" spans="1:124" ht="14.25" customHeight="1">
      <c r="A19" s="1400" t="s">
        <v>200</v>
      </c>
      <c r="B19" s="1148">
        <v>5</v>
      </c>
      <c r="C19" s="1406" t="s">
        <v>886</v>
      </c>
      <c r="D19" s="1331">
        <v>71301</v>
      </c>
      <c r="E19" s="1331">
        <v>35084</v>
      </c>
      <c r="F19" s="1331">
        <v>14003</v>
      </c>
      <c r="G19" s="1331">
        <v>21081</v>
      </c>
      <c r="H19" s="1331">
        <v>5843</v>
      </c>
      <c r="I19" s="1331">
        <v>100</v>
      </c>
      <c r="J19" s="1331">
        <v>30274</v>
      </c>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row>
    <row r="20" spans="1:124" ht="14.25" customHeight="1">
      <c r="A20" s="1307"/>
      <c r="B20" s="1404">
        <v>6</v>
      </c>
      <c r="C20" s="1407"/>
      <c r="D20" s="1331">
        <v>87315</v>
      </c>
      <c r="E20" s="1331">
        <v>37949</v>
      </c>
      <c r="F20" s="1331">
        <v>13115</v>
      </c>
      <c r="G20" s="1331">
        <v>24834</v>
      </c>
      <c r="H20" s="1331">
        <v>8116</v>
      </c>
      <c r="I20" s="1331">
        <v>187</v>
      </c>
      <c r="J20" s="1331">
        <v>41063</v>
      </c>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row>
    <row r="21" spans="1:124" ht="4.5" customHeight="1">
      <c r="A21" s="451"/>
      <c r="B21" s="451"/>
      <c r="C21" s="1387"/>
      <c r="D21" s="417"/>
      <c r="E21" s="426"/>
      <c r="F21" s="426"/>
      <c r="G21" s="426"/>
      <c r="H21" s="426"/>
      <c r="I21" s="426"/>
      <c r="J21" s="426"/>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row>
    <row r="22" spans="1:124" s="1020" customFormat="1" ht="14.45" customHeight="1">
      <c r="A22" s="1072" t="s">
        <v>904</v>
      </c>
      <c r="B22" s="1312">
        <v>6</v>
      </c>
      <c r="C22" s="1408" t="s">
        <v>709</v>
      </c>
      <c r="D22" s="1411">
        <v>8300</v>
      </c>
      <c r="E22" s="426">
        <v>4061</v>
      </c>
      <c r="F22" s="426">
        <v>1198</v>
      </c>
      <c r="G22" s="426">
        <v>2863</v>
      </c>
      <c r="H22" s="426">
        <v>597</v>
      </c>
      <c r="I22" s="1411">
        <v>9</v>
      </c>
      <c r="J22" s="1411">
        <v>3633</v>
      </c>
    </row>
    <row r="23" spans="1:124" ht="14.45" customHeight="1">
      <c r="A23" s="1072"/>
      <c r="B23" s="1312">
        <v>7</v>
      </c>
      <c r="C23" s="1408"/>
      <c r="D23" s="1412">
        <v>7798</v>
      </c>
      <c r="E23" s="1337">
        <v>3885</v>
      </c>
      <c r="F23" s="1337">
        <v>1251</v>
      </c>
      <c r="G23" s="1337">
        <v>2634</v>
      </c>
      <c r="H23" s="1337">
        <v>718</v>
      </c>
      <c r="I23" s="1412">
        <v>10</v>
      </c>
      <c r="J23" s="1412">
        <v>3185</v>
      </c>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row>
    <row r="24" spans="1:124" ht="14.45" customHeight="1">
      <c r="A24" s="1072"/>
      <c r="B24" s="1312">
        <v>8</v>
      </c>
      <c r="C24" s="1408"/>
      <c r="D24" s="1412">
        <v>6186</v>
      </c>
      <c r="E24" s="1337">
        <v>2830</v>
      </c>
      <c r="F24" s="1337">
        <v>978</v>
      </c>
      <c r="G24" s="1337">
        <v>1852</v>
      </c>
      <c r="H24" s="1337">
        <v>522</v>
      </c>
      <c r="I24" s="1412">
        <v>2</v>
      </c>
      <c r="J24" s="1412">
        <v>2832</v>
      </c>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row>
    <row r="25" spans="1:124" ht="14.45" customHeight="1">
      <c r="A25" s="1313"/>
      <c r="B25" s="1313">
        <v>9</v>
      </c>
      <c r="C25" s="1313"/>
      <c r="D25" s="1413">
        <v>9009</v>
      </c>
      <c r="E25" s="1332">
        <v>4367</v>
      </c>
      <c r="F25" s="1332">
        <v>1332</v>
      </c>
      <c r="G25" s="1332">
        <v>3035</v>
      </c>
      <c r="H25" s="1332">
        <v>641</v>
      </c>
      <c r="I25" s="1417">
        <v>22</v>
      </c>
      <c r="J25" s="1417">
        <v>3979</v>
      </c>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row>
    <row r="26" spans="1:124" s="1020" customFormat="1" ht="14.45" customHeight="1"/>
    <row r="27" spans="1:124" ht="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row>
    <row r="28" spans="1:124" ht="15" customHeight="1">
      <c r="A28" s="44"/>
      <c r="B28" s="44"/>
      <c r="C28" s="44"/>
      <c r="D28" s="44"/>
      <c r="E28" s="44"/>
      <c r="F28" s="44"/>
      <c r="G28" s="44"/>
      <c r="H28" s="44"/>
      <c r="I28" s="44"/>
      <c r="J28" s="44"/>
      <c r="K28" s="1027"/>
      <c r="L28" s="1027"/>
      <c r="M28" s="1027"/>
      <c r="N28" s="1027"/>
      <c r="O28" s="1027"/>
      <c r="P28" s="1027"/>
      <c r="Q28" s="1027"/>
      <c r="R28" s="1027"/>
      <c r="S28" s="1027"/>
      <c r="T28" s="1027"/>
      <c r="U28" s="1027"/>
      <c r="V28" s="1027"/>
      <c r="W28" s="1027"/>
      <c r="X28" s="1027"/>
      <c r="Y28" s="1027"/>
      <c r="Z28" s="1027"/>
      <c r="AA28" s="1027"/>
      <c r="AB28" s="1027"/>
      <c r="AC28" s="1027"/>
      <c r="AD28" s="1027"/>
      <c r="AE28" s="1027"/>
      <c r="AF28" s="1027"/>
      <c r="AG28" s="1027"/>
      <c r="AH28" s="1027"/>
      <c r="AI28" s="1027"/>
      <c r="AJ28" s="1027"/>
      <c r="AK28" s="1027"/>
      <c r="AL28" s="1027"/>
      <c r="AM28" s="1027"/>
      <c r="AN28" s="1027"/>
      <c r="AO28" s="1027"/>
      <c r="AP28" s="1027"/>
      <c r="AQ28" s="1027"/>
      <c r="AR28" s="1027"/>
      <c r="AS28" s="1027"/>
      <c r="AT28" s="1027"/>
      <c r="AU28" s="1027"/>
      <c r="AV28" s="1027"/>
      <c r="AW28" s="1027"/>
      <c r="AX28" s="1027"/>
      <c r="AY28" s="1027"/>
      <c r="AZ28" s="1027"/>
      <c r="BA28" s="1027"/>
      <c r="BB28" s="1027"/>
      <c r="BC28" s="1027"/>
      <c r="BD28" s="1027"/>
      <c r="BE28" s="1027"/>
      <c r="BF28" s="1027"/>
      <c r="BG28" s="1027"/>
      <c r="BH28" s="1027"/>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row>
    <row r="29" spans="1:124" ht="15" customHeight="1">
      <c r="A29" s="44"/>
      <c r="B29" s="44"/>
      <c r="C29" s="44"/>
      <c r="D29" s="44"/>
      <c r="E29" s="44"/>
      <c r="F29" s="44"/>
      <c r="G29" s="44"/>
      <c r="H29" s="44"/>
      <c r="I29" s="44"/>
      <c r="J29" s="44"/>
      <c r="K29" s="1027"/>
      <c r="L29" s="1027"/>
      <c r="M29" s="1027"/>
      <c r="N29" s="1027"/>
      <c r="O29" s="1027"/>
      <c r="P29" s="1027"/>
      <c r="Q29" s="1027"/>
      <c r="R29" s="1027"/>
      <c r="S29" s="1027"/>
      <c r="T29" s="1027"/>
      <c r="U29" s="1027"/>
      <c r="V29" s="1027"/>
      <c r="W29" s="1027"/>
      <c r="X29" s="1027"/>
      <c r="Y29" s="1027"/>
      <c r="Z29" s="1027"/>
      <c r="AA29" s="1027"/>
      <c r="AB29" s="1027"/>
      <c r="AC29" s="1027"/>
      <c r="AD29" s="1027"/>
      <c r="AE29" s="1027"/>
      <c r="AF29" s="1027"/>
      <c r="AG29" s="1027"/>
      <c r="AH29" s="1027"/>
      <c r="AI29" s="1027"/>
      <c r="AJ29" s="1027"/>
      <c r="AK29" s="1027"/>
      <c r="AL29" s="1027"/>
      <c r="AM29" s="1027"/>
      <c r="AN29" s="1027"/>
      <c r="AO29" s="1027"/>
      <c r="AP29" s="1027"/>
      <c r="AQ29" s="1027"/>
      <c r="AR29" s="1027"/>
      <c r="AS29" s="1027"/>
      <c r="AT29" s="1027"/>
      <c r="AU29" s="1027"/>
      <c r="AV29" s="1027"/>
      <c r="AW29" s="1027"/>
      <c r="AX29" s="1027"/>
      <c r="AY29" s="1027"/>
      <c r="AZ29" s="1027"/>
      <c r="BA29" s="1027"/>
      <c r="BB29" s="1027"/>
      <c r="BC29" s="1027"/>
      <c r="BD29" s="1027"/>
      <c r="BE29" s="1027"/>
      <c r="BF29" s="1027"/>
      <c r="BG29" s="1027"/>
      <c r="BH29" s="1027"/>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row>
    <row r="30" spans="1:124" ht="15" customHeight="1">
      <c r="A30" s="44"/>
      <c r="B30" s="44"/>
      <c r="C30" s="44"/>
      <c r="D30" s="210"/>
      <c r="E30" s="210"/>
      <c r="F30" s="210"/>
      <c r="G30" s="210"/>
      <c r="H30" s="210"/>
      <c r="I30" s="210"/>
      <c r="J30" s="210"/>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row>
    <row r="31" spans="1:124" ht="15" customHeight="1">
      <c r="A31" s="44"/>
      <c r="B31" s="44"/>
      <c r="C31" s="44"/>
      <c r="D31" s="210"/>
      <c r="E31" s="210"/>
      <c r="F31" s="210"/>
      <c r="G31" s="210"/>
      <c r="H31" s="210"/>
      <c r="I31" s="210"/>
      <c r="J31" s="210"/>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row>
    <row r="32" spans="1:124" ht="15" customHeight="1">
      <c r="A32" s="44"/>
      <c r="B32" s="44"/>
      <c r="C32" s="44"/>
      <c r="D32" s="1415"/>
      <c r="E32" s="1415"/>
      <c r="F32" s="1415"/>
      <c r="G32" s="1415"/>
      <c r="H32" s="1415"/>
      <c r="I32" s="1415"/>
      <c r="J32" s="1415"/>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row>
    <row r="33" spans="1:134" ht="1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row>
    <row r="34" spans="1:134" ht="1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row>
    <row r="35" spans="1:134" ht="15"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row>
    <row r="36" spans="1:134" ht="15" customHeight="1">
      <c r="A36" s="44"/>
      <c r="B36" s="44"/>
      <c r="C36" s="44"/>
      <c r="D36" s="44"/>
      <c r="E36" s="44"/>
      <c r="F36" s="44"/>
      <c r="G36" s="44"/>
      <c r="H36" s="44"/>
      <c r="I36" s="44"/>
      <c r="J36" s="44"/>
      <c r="K36" s="1027"/>
      <c r="L36" s="1027"/>
      <c r="M36" s="1027"/>
      <c r="N36" s="1027"/>
      <c r="O36" s="1027"/>
      <c r="P36" s="1027"/>
      <c r="Q36" s="1027"/>
      <c r="R36" s="1027"/>
      <c r="S36" s="1027"/>
      <c r="T36" s="1027"/>
      <c r="U36" s="1027"/>
      <c r="V36" s="1027"/>
      <c r="W36" s="1027"/>
      <c r="X36" s="1027"/>
      <c r="Y36" s="1027"/>
      <c r="Z36" s="1027"/>
      <c r="AA36" s="1027"/>
      <c r="AB36" s="44"/>
      <c r="AC36" s="1027"/>
      <c r="AD36" s="1027"/>
      <c r="AE36" s="1027"/>
      <c r="AF36" s="1027"/>
      <c r="AG36" s="1027"/>
      <c r="AH36" s="1027"/>
      <c r="AI36" s="1027"/>
      <c r="AJ36" s="1027"/>
      <c r="AK36" s="1027"/>
      <c r="AL36" s="1027"/>
      <c r="AM36" s="1027"/>
      <c r="AN36" s="1027"/>
      <c r="AO36" s="1027"/>
      <c r="AP36" s="1027"/>
      <c r="AQ36" s="1027"/>
      <c r="AR36" s="1027"/>
      <c r="AS36" s="1027"/>
      <c r="AT36" s="1027"/>
      <c r="AU36" s="1027"/>
      <c r="AV36" s="1027"/>
      <c r="AW36" s="1027"/>
      <c r="AX36" s="1027"/>
      <c r="AY36" s="1027"/>
      <c r="AZ36" s="1027"/>
      <c r="BA36" s="1027"/>
      <c r="BB36" s="1027"/>
      <c r="BC36" s="1027"/>
      <c r="BD36" s="1027"/>
      <c r="BE36" s="1027"/>
      <c r="BF36" s="1027"/>
      <c r="BG36" s="1027"/>
      <c r="BH36" s="1027"/>
      <c r="BI36" s="1027"/>
      <c r="BJ36" s="1027"/>
      <c r="BK36" s="1027"/>
      <c r="BL36" s="1027"/>
      <c r="BM36" s="1027"/>
      <c r="BN36" s="1027"/>
      <c r="BO36" s="1027"/>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row>
    <row r="37" spans="1:134" ht="15" customHeight="1">
      <c r="A37" s="44"/>
      <c r="B37" s="44"/>
      <c r="C37" s="44"/>
      <c r="D37" s="44"/>
      <c r="E37" s="44"/>
      <c r="F37" s="44"/>
      <c r="G37" s="44"/>
      <c r="H37" s="44"/>
      <c r="I37" s="44"/>
      <c r="J37" s="44"/>
      <c r="K37" s="1027"/>
      <c r="L37" s="1027"/>
      <c r="M37" s="1027"/>
      <c r="N37" s="1027"/>
      <c r="O37" s="1027"/>
      <c r="P37" s="1027"/>
      <c r="Q37" s="1027"/>
      <c r="R37" s="1027"/>
      <c r="S37" s="1027"/>
      <c r="T37" s="1027"/>
      <c r="U37" s="1027"/>
      <c r="V37" s="1027"/>
      <c r="W37" s="1027"/>
      <c r="X37" s="1027"/>
      <c r="Y37" s="1027"/>
      <c r="Z37" s="1027"/>
      <c r="AA37" s="1027"/>
      <c r="AB37" s="44"/>
      <c r="AC37" s="1421"/>
      <c r="AD37" s="1421"/>
      <c r="AE37" s="1421"/>
      <c r="AF37" s="1421"/>
      <c r="AG37" s="1421"/>
      <c r="AH37" s="1421"/>
      <c r="AI37" s="1421"/>
      <c r="AJ37" s="1027"/>
      <c r="AK37" s="1027"/>
      <c r="AL37" s="1027"/>
      <c r="AM37" s="1027"/>
      <c r="AN37" s="1027"/>
      <c r="AO37" s="1027"/>
      <c r="AP37" s="1027"/>
      <c r="AQ37" s="1027"/>
      <c r="AR37" s="1421"/>
      <c r="AS37" s="1421"/>
      <c r="AT37" s="1421"/>
      <c r="AU37" s="1421"/>
      <c r="AV37" s="1421"/>
      <c r="AW37" s="1421"/>
      <c r="AX37" s="1421"/>
      <c r="AY37" s="1421"/>
      <c r="AZ37" s="1027"/>
      <c r="BA37" s="1027"/>
      <c r="BB37" s="1027"/>
      <c r="BC37" s="1027"/>
      <c r="BD37" s="1027"/>
      <c r="BE37" s="1027"/>
      <c r="BF37" s="1027"/>
      <c r="BG37" s="1027"/>
      <c r="BH37" s="1421"/>
      <c r="BI37" s="1421"/>
      <c r="BJ37" s="1421"/>
      <c r="BK37" s="1421"/>
      <c r="BL37" s="1421"/>
      <c r="BM37" s="1421"/>
      <c r="BN37" s="1421"/>
      <c r="BO37" s="1421"/>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row>
    <row r="38" spans="1:134" ht="15" customHeight="1">
      <c r="A38" s="44"/>
      <c r="B38" s="44"/>
      <c r="C38" s="44"/>
      <c r="D38" s="44"/>
      <c r="E38" s="44"/>
      <c r="F38" s="44"/>
      <c r="G38" s="44"/>
      <c r="H38" s="44"/>
      <c r="I38" s="44"/>
      <c r="J38" s="44"/>
      <c r="K38" s="1418"/>
      <c r="L38" s="1418"/>
      <c r="M38" s="1418"/>
      <c r="N38" s="1418"/>
      <c r="O38" s="1418"/>
      <c r="P38" s="1418"/>
      <c r="Q38" s="1418"/>
      <c r="R38" s="1418"/>
      <c r="S38" s="1418"/>
      <c r="T38" s="1419"/>
      <c r="U38" s="1419"/>
      <c r="V38" s="1419"/>
      <c r="W38" s="1419"/>
      <c r="X38" s="1419"/>
      <c r="Y38" s="1419"/>
      <c r="Z38" s="1419"/>
      <c r="AA38" s="1419"/>
      <c r="AB38" s="44"/>
      <c r="AC38" s="1419"/>
      <c r="AD38" s="1419"/>
      <c r="AE38" s="1419"/>
      <c r="AF38" s="1419"/>
      <c r="AG38" s="1419"/>
      <c r="AH38" s="1419"/>
      <c r="AI38" s="1419"/>
      <c r="AJ38" s="1419"/>
      <c r="AK38" s="1419"/>
      <c r="AL38" s="1419"/>
      <c r="AM38" s="1419"/>
      <c r="AN38" s="1419"/>
      <c r="AO38" s="1419"/>
      <c r="AP38" s="1419"/>
      <c r="AQ38" s="1419"/>
      <c r="AR38" s="1419"/>
      <c r="AS38" s="1419"/>
      <c r="AT38" s="1419"/>
      <c r="AU38" s="1419"/>
      <c r="AV38" s="1419"/>
      <c r="AW38" s="1419"/>
      <c r="AX38" s="1419"/>
      <c r="AY38" s="1419"/>
      <c r="AZ38" s="1419"/>
      <c r="BA38" s="1419"/>
      <c r="BB38" s="1419"/>
      <c r="BC38" s="1419"/>
      <c r="BD38" s="1419"/>
      <c r="BE38" s="1419"/>
      <c r="BF38" s="1419"/>
      <c r="BG38" s="1419"/>
      <c r="BH38" s="1419"/>
      <c r="BI38" s="1419"/>
      <c r="BJ38" s="1419"/>
      <c r="BK38" s="1419"/>
      <c r="BL38" s="1419"/>
      <c r="BM38" s="1419"/>
      <c r="BN38" s="1419"/>
      <c r="BO38" s="1419"/>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row>
    <row r="39" spans="1:134" ht="15" customHeight="1">
      <c r="A39" s="44"/>
      <c r="B39" s="44"/>
      <c r="C39" s="44"/>
      <c r="D39" s="44"/>
      <c r="E39" s="44"/>
      <c r="F39" s="44"/>
      <c r="G39" s="44"/>
      <c r="H39" s="44"/>
      <c r="I39" s="44"/>
      <c r="J39" s="44"/>
      <c r="K39" s="1418"/>
      <c r="L39" s="1418"/>
      <c r="M39" s="1418"/>
      <c r="N39" s="1418"/>
      <c r="O39" s="1418"/>
      <c r="P39" s="1418"/>
      <c r="Q39" s="1418"/>
      <c r="R39" s="1418"/>
      <c r="S39" s="1418"/>
      <c r="T39" s="1419"/>
      <c r="U39" s="1419"/>
      <c r="V39" s="1419"/>
      <c r="W39" s="1419"/>
      <c r="X39" s="1419"/>
      <c r="Y39" s="1419"/>
      <c r="Z39" s="1419"/>
      <c r="AA39" s="1419"/>
      <c r="AB39" s="1419"/>
      <c r="AC39" s="1419"/>
      <c r="AD39" s="1419"/>
      <c r="AE39" s="1419"/>
      <c r="AF39" s="1419"/>
      <c r="AG39" s="1419"/>
      <c r="AH39" s="1419"/>
      <c r="AI39" s="1419"/>
      <c r="AJ39" s="1419"/>
      <c r="AK39" s="1419"/>
      <c r="AL39" s="1419"/>
      <c r="AM39" s="1419"/>
      <c r="AN39" s="1419"/>
      <c r="AO39" s="1419"/>
      <c r="AP39" s="1419"/>
      <c r="AQ39" s="1419"/>
      <c r="AR39" s="1419"/>
      <c r="AS39" s="1419"/>
      <c r="AT39" s="1419"/>
      <c r="AU39" s="1419"/>
      <c r="AV39" s="1419"/>
      <c r="AW39" s="1419"/>
      <c r="AX39" s="1419"/>
      <c r="AY39" s="1419"/>
      <c r="AZ39" s="1419"/>
      <c r="BA39" s="1419"/>
      <c r="BB39" s="1419"/>
      <c r="BC39" s="1419"/>
      <c r="BD39" s="1419"/>
      <c r="BE39" s="1419"/>
      <c r="BF39" s="1419"/>
      <c r="BG39" s="1419"/>
      <c r="BH39" s="1419"/>
      <c r="BI39" s="1419"/>
      <c r="BJ39" s="1419"/>
      <c r="BK39" s="1419"/>
      <c r="BL39" s="1419"/>
      <c r="BM39" s="1419"/>
      <c r="BN39" s="1419"/>
      <c r="BO39" s="1419"/>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row>
    <row r="40" spans="1:134" ht="15" customHeight="1">
      <c r="A40" s="44"/>
      <c r="B40" s="44"/>
      <c r="C40" s="44"/>
      <c r="D40" s="44"/>
      <c r="E40" s="44"/>
      <c r="F40" s="44"/>
      <c r="G40" s="44"/>
      <c r="H40" s="44"/>
      <c r="I40" s="44"/>
      <c r="J40" s="44"/>
      <c r="K40" s="1419"/>
      <c r="L40" s="1419"/>
      <c r="M40" s="1419"/>
      <c r="N40" s="1419"/>
      <c r="O40" s="1419"/>
      <c r="P40" s="1419"/>
      <c r="Q40" s="1419"/>
      <c r="R40" s="1419"/>
      <c r="S40" s="1419"/>
      <c r="T40" s="1419"/>
      <c r="U40" s="1419"/>
      <c r="V40" s="1419"/>
      <c r="W40" s="1419"/>
      <c r="X40" s="1419"/>
      <c r="Y40" s="1419"/>
      <c r="Z40" s="1419"/>
      <c r="AA40" s="1419"/>
      <c r="AB40" s="1419"/>
      <c r="AC40" s="1419"/>
      <c r="AD40" s="1419"/>
      <c r="AE40" s="1419"/>
      <c r="AF40" s="1419"/>
      <c r="AG40" s="1419"/>
      <c r="AH40" s="1419"/>
      <c r="AI40" s="1419"/>
      <c r="AJ40" s="1419"/>
      <c r="AK40" s="1419"/>
      <c r="AL40" s="1419"/>
      <c r="AM40" s="1419"/>
      <c r="AN40" s="1419"/>
      <c r="AO40" s="1419"/>
      <c r="AP40" s="1419"/>
      <c r="AQ40" s="1419"/>
      <c r="AR40" s="1419"/>
      <c r="AS40" s="1419"/>
      <c r="AT40" s="1419"/>
      <c r="AU40" s="1419"/>
      <c r="AV40" s="1419"/>
      <c r="AW40" s="1419"/>
      <c r="AX40" s="1419"/>
      <c r="AY40" s="1419"/>
      <c r="AZ40" s="1419"/>
      <c r="BA40" s="1419"/>
      <c r="BB40" s="1419"/>
      <c r="BC40" s="1419"/>
      <c r="BD40" s="1419"/>
      <c r="BE40" s="1419"/>
      <c r="BF40" s="1419"/>
      <c r="BG40" s="1419"/>
      <c r="BH40" s="1419"/>
      <c r="BI40" s="1419"/>
      <c r="BJ40" s="1419"/>
      <c r="BK40" s="1419"/>
      <c r="BL40" s="1419"/>
      <c r="BM40" s="1419"/>
      <c r="BN40" s="1419"/>
      <c r="BO40" s="1419"/>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row>
    <row r="41" spans="1:134" ht="15" customHeight="1">
      <c r="A41" s="44"/>
      <c r="B41" s="44"/>
      <c r="C41" s="44"/>
      <c r="D41" s="44"/>
      <c r="E41" s="44"/>
      <c r="F41" s="44"/>
      <c r="G41" s="44"/>
      <c r="H41" s="44"/>
      <c r="I41" s="44"/>
      <c r="J41" s="44"/>
      <c r="K41" s="1420"/>
      <c r="L41" s="1420"/>
      <c r="M41" s="1420"/>
      <c r="N41" s="1420"/>
      <c r="O41" s="1420"/>
      <c r="P41" s="1420"/>
      <c r="Q41" s="1420"/>
      <c r="R41" s="1420"/>
      <c r="S41" s="1420"/>
      <c r="T41" s="1420"/>
      <c r="U41" s="1420"/>
      <c r="V41" s="1420"/>
      <c r="W41" s="1420"/>
      <c r="X41" s="1420"/>
      <c r="Y41" s="1418"/>
      <c r="Z41" s="1418"/>
      <c r="AA41" s="1418"/>
      <c r="AB41" s="1418"/>
      <c r="AC41" s="1418"/>
      <c r="AD41" s="1418"/>
      <c r="AE41" s="1418"/>
      <c r="AF41" s="1418"/>
      <c r="AG41" s="1418"/>
      <c r="AH41" s="1418"/>
      <c r="AI41" s="1418"/>
      <c r="AJ41" s="1418"/>
      <c r="AK41" s="1418"/>
      <c r="AL41" s="1418"/>
      <c r="AM41" s="1418"/>
      <c r="AN41" s="1418"/>
      <c r="AO41" s="1418"/>
      <c r="AP41" s="1418"/>
      <c r="AQ41" s="1418"/>
      <c r="AR41" s="1418"/>
      <c r="AS41" s="1418"/>
      <c r="AT41" s="1418"/>
      <c r="AU41" s="1418"/>
      <c r="AV41" s="1418"/>
      <c r="AW41" s="1418"/>
      <c r="AX41" s="1418"/>
      <c r="AY41" s="1418"/>
      <c r="AZ41" s="1418"/>
      <c r="BA41" s="1418"/>
      <c r="BB41" s="1418"/>
      <c r="BC41" s="1418"/>
      <c r="BD41" s="1418"/>
      <c r="BE41" s="1418"/>
      <c r="BF41" s="1418"/>
      <c r="BG41" s="1418"/>
      <c r="BH41" s="1418"/>
      <c r="BI41" s="1418"/>
      <c r="BJ41" s="1418"/>
      <c r="BK41" s="1418"/>
      <c r="BL41" s="1419"/>
      <c r="BM41" s="1419"/>
      <c r="BN41" s="1419"/>
      <c r="BO41" s="1419"/>
      <c r="BP41" s="1419"/>
      <c r="BQ41" s="1419"/>
      <c r="BR41" s="1419"/>
      <c r="BS41" s="1419"/>
      <c r="BT41" s="1419"/>
      <c r="BU41" s="1419"/>
      <c r="BV41" s="1419"/>
      <c r="BW41" s="1419"/>
      <c r="BX41" s="1419"/>
      <c r="BY41" s="1419"/>
      <c r="BZ41" s="1419"/>
      <c r="CA41" s="1419"/>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row>
    <row r="42" spans="1:134" ht="15" customHeight="1">
      <c r="A42" s="44"/>
      <c r="B42" s="44"/>
      <c r="C42" s="44"/>
      <c r="D42" s="44"/>
      <c r="E42" s="44"/>
      <c r="F42" s="44"/>
      <c r="G42" s="44"/>
      <c r="H42" s="44"/>
      <c r="I42" s="44"/>
      <c r="J42" s="44"/>
      <c r="K42" s="1027"/>
      <c r="L42" s="1027"/>
      <c r="M42" s="1027"/>
      <c r="N42" s="1027"/>
      <c r="O42" s="1027"/>
      <c r="P42" s="1027"/>
      <c r="Q42" s="1027"/>
      <c r="R42" s="1027"/>
      <c r="S42" s="1027"/>
      <c r="T42" s="1027"/>
      <c r="U42" s="1027"/>
      <c r="V42" s="1027"/>
      <c r="W42" s="1027"/>
      <c r="X42" s="1027"/>
      <c r="Y42" s="1418"/>
      <c r="Z42" s="1418"/>
      <c r="AA42" s="1418"/>
      <c r="AB42" s="1418"/>
      <c r="AC42" s="1418"/>
      <c r="AD42" s="1418"/>
      <c r="AE42" s="1418"/>
      <c r="AF42" s="1418"/>
      <c r="AG42" s="1418"/>
      <c r="AH42" s="1418"/>
      <c r="AI42" s="1418"/>
      <c r="AJ42" s="1418"/>
      <c r="AK42" s="1418"/>
      <c r="AL42" s="1418"/>
      <c r="AM42" s="1418"/>
      <c r="AN42" s="1418"/>
      <c r="AO42" s="1418"/>
      <c r="AP42" s="1418"/>
      <c r="AQ42" s="1418"/>
      <c r="AR42" s="1418"/>
      <c r="AS42" s="1418"/>
      <c r="AT42" s="1418"/>
      <c r="AU42" s="1418"/>
      <c r="AV42" s="1418"/>
      <c r="AW42" s="1418"/>
      <c r="AX42" s="1418"/>
      <c r="AY42" s="1418"/>
      <c r="AZ42" s="1418"/>
      <c r="BA42" s="1418"/>
      <c r="BB42" s="1418"/>
      <c r="BC42" s="1418"/>
      <c r="BD42" s="1418"/>
      <c r="BE42" s="1418"/>
      <c r="BF42" s="1418"/>
      <c r="BG42" s="1418"/>
      <c r="BH42" s="1419"/>
      <c r="BI42" s="1419"/>
      <c r="BJ42" s="1419"/>
      <c r="BK42" s="1419"/>
      <c r="BL42" s="1419"/>
      <c r="BM42" s="1419"/>
      <c r="BN42" s="1419"/>
      <c r="BO42" s="1419"/>
      <c r="BP42" s="1419"/>
      <c r="BQ42" s="1419"/>
      <c r="BR42" s="1419"/>
      <c r="BS42" s="1419"/>
      <c r="BT42" s="1419"/>
      <c r="BU42" s="1419"/>
      <c r="BV42" s="1419"/>
      <c r="BW42" s="1419"/>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row>
    <row r="43" spans="1:134" ht="15" customHeight="1">
      <c r="A43" s="44"/>
      <c r="B43" s="44"/>
      <c r="C43" s="44"/>
      <c r="D43" s="44"/>
      <c r="E43" s="44"/>
      <c r="F43" s="44"/>
      <c r="G43" s="44"/>
      <c r="H43" s="44"/>
      <c r="I43" s="44"/>
      <c r="J43" s="44"/>
      <c r="K43" s="1027"/>
      <c r="L43" s="1027"/>
      <c r="M43" s="1027"/>
      <c r="N43" s="1027"/>
      <c r="O43" s="1027"/>
      <c r="P43" s="1027"/>
      <c r="Q43" s="1027"/>
      <c r="R43" s="1027"/>
      <c r="S43" s="1027"/>
      <c r="T43" s="1027"/>
      <c r="U43" s="1027"/>
      <c r="V43" s="1027"/>
      <c r="W43" s="1027"/>
      <c r="X43" s="1027"/>
      <c r="Y43" s="1027"/>
      <c r="Z43" s="1027"/>
      <c r="AA43" s="1027"/>
      <c r="AB43" s="1027"/>
      <c r="AC43" s="1027"/>
      <c r="AD43" s="1027"/>
      <c r="AE43" s="1027"/>
      <c r="AF43" s="1027"/>
      <c r="AG43" s="1027"/>
      <c r="AH43" s="1027"/>
      <c r="AI43" s="1027"/>
      <c r="AJ43" s="1027"/>
      <c r="AK43" s="1027"/>
      <c r="AL43" s="1027"/>
      <c r="AM43" s="1027"/>
      <c r="AN43" s="1027"/>
      <c r="AO43" s="1027"/>
      <c r="AP43" s="1027"/>
      <c r="AQ43" s="1027"/>
      <c r="AR43" s="1027"/>
      <c r="AS43" s="1027"/>
      <c r="AT43" s="1027"/>
      <c r="AU43" s="1027"/>
      <c r="AV43" s="1027"/>
      <c r="AW43" s="1027"/>
      <c r="AX43" s="1027"/>
      <c r="AY43" s="1027"/>
      <c r="AZ43" s="1027"/>
      <c r="BA43" s="1027"/>
      <c r="BB43" s="1027"/>
      <c r="BC43" s="1027"/>
      <c r="BD43" s="1027"/>
      <c r="BE43" s="1027"/>
      <c r="BF43" s="1027"/>
      <c r="BG43" s="1027"/>
      <c r="BH43" s="1027"/>
      <c r="BI43" s="1027"/>
      <c r="BJ43" s="1027"/>
      <c r="BK43" s="1027"/>
      <c r="BL43" s="1027"/>
      <c r="BM43" s="1027"/>
      <c r="BN43" s="1027"/>
      <c r="BO43" s="1027"/>
      <c r="BP43" s="1027"/>
      <c r="BQ43" s="1027"/>
      <c r="BR43" s="1027"/>
      <c r="BS43" s="1027"/>
      <c r="BT43" s="1027"/>
      <c r="BU43" s="1027"/>
      <c r="BV43" s="1027"/>
      <c r="BW43" s="1027"/>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row>
    <row r="44" spans="1:134" ht="15" customHeight="1">
      <c r="A44" s="44"/>
      <c r="B44" s="44"/>
      <c r="C44" s="44"/>
      <c r="D44" s="44"/>
      <c r="E44" s="44"/>
      <c r="F44" s="44"/>
      <c r="G44" s="44"/>
      <c r="H44" s="44"/>
      <c r="I44" s="44"/>
      <c r="J44" s="44"/>
      <c r="K44" s="1418"/>
      <c r="L44" s="1418"/>
      <c r="M44" s="1418"/>
      <c r="N44" s="1418"/>
      <c r="O44" s="1418"/>
      <c r="P44" s="1418"/>
      <c r="Q44" s="1418"/>
      <c r="R44" s="1418"/>
      <c r="S44" s="1418"/>
      <c r="T44" s="1418"/>
      <c r="U44" s="1418"/>
      <c r="V44" s="1418"/>
      <c r="W44" s="1418"/>
      <c r="X44" s="1418"/>
      <c r="Y44" s="1027"/>
      <c r="Z44" s="1027"/>
      <c r="AA44" s="1027"/>
      <c r="AB44" s="1027"/>
      <c r="AC44" s="1027"/>
      <c r="AD44" s="1027"/>
      <c r="AE44" s="1027"/>
      <c r="AF44" s="1027"/>
      <c r="AG44" s="1027"/>
      <c r="AH44" s="1027"/>
      <c r="AI44" s="1027"/>
      <c r="AJ44" s="1027"/>
      <c r="AK44" s="1027"/>
      <c r="AL44" s="1027"/>
      <c r="AM44" s="1027"/>
      <c r="AN44" s="1027"/>
      <c r="AO44" s="1027"/>
      <c r="AP44" s="1027"/>
      <c r="AQ44" s="1027"/>
      <c r="AR44" s="1027"/>
      <c r="AS44" s="1027"/>
      <c r="AT44" s="1027"/>
      <c r="AU44" s="1027"/>
      <c r="AV44" s="1027"/>
      <c r="AW44" s="1027"/>
      <c r="AX44" s="1027"/>
      <c r="AY44" s="1027"/>
      <c r="AZ44" s="1027"/>
      <c r="BA44" s="1027"/>
      <c r="BB44" s="1027"/>
      <c r="BC44" s="1027"/>
      <c r="BD44" s="1027"/>
      <c r="BE44" s="1027"/>
      <c r="BF44" s="1027"/>
      <c r="BG44" s="1027"/>
      <c r="BH44" s="1027"/>
      <c r="BI44" s="1027"/>
      <c r="BJ44" s="1027"/>
      <c r="BK44" s="1027"/>
      <c r="BL44" s="1027"/>
      <c r="BM44" s="1027"/>
      <c r="BN44" s="1027"/>
      <c r="BO44" s="1027"/>
      <c r="BP44" s="1027"/>
      <c r="BQ44" s="1027"/>
      <c r="BR44" s="1027"/>
      <c r="BS44" s="1027"/>
      <c r="BT44" s="1027"/>
      <c r="BU44" s="1027"/>
      <c r="BV44" s="1027"/>
      <c r="BW44" s="1027"/>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row>
    <row r="45" spans="1:134" ht="15" customHeight="1">
      <c r="A45" s="44"/>
      <c r="B45" s="44"/>
      <c r="C45" s="44"/>
      <c r="D45" s="44"/>
      <c r="E45" s="44"/>
      <c r="F45" s="44"/>
      <c r="G45" s="44"/>
      <c r="H45" s="44"/>
      <c r="I45" s="44"/>
      <c r="J45" s="44"/>
      <c r="K45" s="1419"/>
      <c r="L45" s="1419"/>
      <c r="M45" s="1419"/>
      <c r="N45" s="1419"/>
      <c r="O45" s="1419"/>
      <c r="P45" s="1419"/>
      <c r="Q45" s="1419"/>
      <c r="R45" s="1419"/>
      <c r="S45" s="1419"/>
      <c r="T45" s="1419"/>
      <c r="U45" s="1419"/>
      <c r="V45" s="1419"/>
      <c r="W45" s="1419"/>
      <c r="X45" s="1419"/>
      <c r="Y45" s="1419"/>
      <c r="Z45" s="1419"/>
      <c r="AA45" s="1419"/>
      <c r="AB45" s="1419"/>
      <c r="AC45" s="1419"/>
      <c r="AD45" s="1419"/>
      <c r="AE45" s="1419"/>
      <c r="AF45" s="1419"/>
      <c r="AG45" s="1419"/>
      <c r="AH45" s="1419"/>
      <c r="AI45" s="1419"/>
      <c r="AJ45" s="1419"/>
      <c r="AK45" s="1419"/>
      <c r="AL45" s="1419"/>
      <c r="AM45" s="1419"/>
      <c r="AN45" s="1419"/>
      <c r="AO45" s="1419"/>
      <c r="AP45" s="1419"/>
      <c r="AQ45" s="1419"/>
      <c r="AR45" s="1419"/>
      <c r="AS45" s="1419"/>
      <c r="AT45" s="1419"/>
      <c r="AU45" s="1419"/>
      <c r="AV45" s="1419"/>
      <c r="AW45" s="1419"/>
      <c r="AX45" s="1419"/>
      <c r="AY45" s="1419"/>
      <c r="AZ45" s="1419"/>
      <c r="BA45" s="1419"/>
      <c r="BB45" s="1419"/>
      <c r="BC45" s="1419"/>
      <c r="BD45" s="1419"/>
      <c r="BE45" s="1419"/>
      <c r="BF45" s="1419"/>
      <c r="BG45" s="1419"/>
      <c r="BH45" s="1419"/>
      <c r="BI45" s="1419"/>
      <c r="BJ45" s="1419"/>
      <c r="BK45" s="1419"/>
      <c r="BL45" s="1419"/>
      <c r="BM45" s="1419"/>
      <c r="BN45" s="1419"/>
      <c r="BO45" s="1419"/>
      <c r="BP45" s="1419"/>
      <c r="BQ45" s="1419"/>
      <c r="BR45" s="1419"/>
      <c r="BS45" s="1419"/>
      <c r="BT45" s="1419"/>
      <c r="BU45" s="1419"/>
      <c r="BV45" s="1419"/>
      <c r="BW45" s="1419"/>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row>
    <row r="46" spans="1:134" ht="15" customHeight="1">
      <c r="A46" s="44"/>
      <c r="B46" s="44"/>
      <c r="C46" s="44"/>
      <c r="D46" s="44"/>
      <c r="E46" s="44"/>
      <c r="F46" s="44"/>
      <c r="G46" s="44"/>
      <c r="H46" s="44"/>
      <c r="I46" s="44"/>
      <c r="J46" s="44"/>
      <c r="K46" s="1419"/>
      <c r="L46" s="1419"/>
      <c r="M46" s="1419"/>
      <c r="N46" s="1419"/>
      <c r="O46" s="1419"/>
      <c r="P46" s="1419"/>
      <c r="Q46" s="1419"/>
      <c r="R46" s="1419"/>
      <c r="S46" s="1419"/>
      <c r="T46" s="1419"/>
      <c r="U46" s="1419"/>
      <c r="V46" s="1419"/>
      <c r="W46" s="1419"/>
      <c r="X46" s="1419"/>
      <c r="Y46" s="1419"/>
      <c r="Z46" s="1419"/>
      <c r="AA46" s="1419"/>
      <c r="AB46" s="1419"/>
      <c r="AC46" s="1419"/>
      <c r="AD46" s="1419"/>
      <c r="AE46" s="1419"/>
      <c r="AF46" s="1419"/>
      <c r="AG46" s="1419"/>
      <c r="AH46" s="1419"/>
      <c r="AI46" s="1419"/>
      <c r="AJ46" s="1419"/>
      <c r="AK46" s="1419"/>
      <c r="AL46" s="1419"/>
      <c r="AM46" s="1419"/>
      <c r="AN46" s="1419"/>
      <c r="AO46" s="1419"/>
      <c r="AP46" s="1419"/>
      <c r="AQ46" s="1419"/>
      <c r="AR46" s="1419"/>
      <c r="AS46" s="1419"/>
      <c r="AT46" s="1419"/>
      <c r="AU46" s="1419"/>
      <c r="AV46" s="1419"/>
      <c r="AW46" s="1419"/>
      <c r="AX46" s="1419"/>
      <c r="AY46" s="1419"/>
      <c r="AZ46" s="1419"/>
      <c r="BA46" s="1419"/>
      <c r="BB46" s="1419"/>
      <c r="BC46" s="1419"/>
      <c r="BD46" s="1419"/>
      <c r="BE46" s="1419"/>
      <c r="BF46" s="1419"/>
      <c r="BG46" s="1419"/>
      <c r="BH46" s="1419"/>
      <c r="BI46" s="1419"/>
      <c r="BJ46" s="1419"/>
      <c r="BK46" s="1419"/>
      <c r="BL46" s="1419"/>
      <c r="BM46" s="1419"/>
      <c r="BN46" s="1419"/>
      <c r="BO46" s="1419"/>
      <c r="BP46" s="1419"/>
      <c r="BQ46" s="1419"/>
      <c r="BR46" s="1419"/>
      <c r="BS46" s="1419"/>
      <c r="BT46" s="1419"/>
      <c r="BU46" s="1419"/>
      <c r="BV46" s="1419"/>
      <c r="BW46" s="1419"/>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row>
    <row r="47" spans="1:134" ht="15" customHeight="1">
      <c r="A47" s="44"/>
      <c r="B47" s="44"/>
      <c r="C47" s="44"/>
      <c r="D47" s="44"/>
      <c r="E47" s="44"/>
      <c r="F47" s="44"/>
      <c r="G47" s="44"/>
      <c r="H47" s="44"/>
      <c r="I47" s="44"/>
      <c r="J47" s="44"/>
      <c r="K47" s="1419"/>
      <c r="L47" s="1419"/>
      <c r="M47" s="1419"/>
      <c r="N47" s="1419"/>
      <c r="O47" s="1419"/>
      <c r="P47" s="1419"/>
      <c r="Q47" s="1419"/>
      <c r="R47" s="1419"/>
      <c r="S47" s="1418"/>
      <c r="T47" s="1418"/>
      <c r="U47" s="1418"/>
      <c r="V47" s="1418"/>
      <c r="W47" s="1418"/>
      <c r="X47" s="1418"/>
      <c r="Y47" s="1419"/>
      <c r="Z47" s="1419"/>
      <c r="AA47" s="1419"/>
      <c r="AB47" s="1419"/>
      <c r="AC47" s="1419"/>
      <c r="AD47" s="1419"/>
      <c r="AE47" s="1419"/>
      <c r="AF47" s="1419"/>
      <c r="AG47" s="1419"/>
      <c r="AH47" s="1419"/>
      <c r="AI47" s="1419"/>
      <c r="AJ47" s="1419"/>
      <c r="AK47" s="1419"/>
      <c r="AL47" s="1419"/>
      <c r="AM47" s="1419"/>
      <c r="AN47" s="1419"/>
      <c r="AO47" s="1419"/>
      <c r="AP47" s="1419"/>
      <c r="AQ47" s="1419"/>
      <c r="AR47" s="1419"/>
      <c r="AS47" s="1419"/>
      <c r="AT47" s="1419"/>
      <c r="AU47" s="1419"/>
      <c r="AV47" s="1419"/>
      <c r="AW47" s="1419"/>
      <c r="AX47" s="1419"/>
      <c r="AY47" s="1419"/>
      <c r="AZ47" s="1419"/>
      <c r="BA47" s="1419"/>
      <c r="BB47" s="1419"/>
      <c r="BC47" s="1419"/>
      <c r="BD47" s="1419"/>
      <c r="BE47" s="1419"/>
      <c r="BF47" s="1419"/>
      <c r="BG47" s="1419"/>
      <c r="BH47" s="1422"/>
      <c r="BI47" s="1422"/>
      <c r="BJ47" s="1422"/>
      <c r="BK47" s="1422"/>
      <c r="BL47" s="1422"/>
      <c r="BM47" s="1422"/>
      <c r="BN47" s="1422"/>
      <c r="BO47" s="1422"/>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row>
    <row r="48" spans="1:134">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row>
    <row r="49" spans="1:134">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row>
    <row r="50" spans="1:134">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row>
    <row r="51" spans="1:134">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row>
    <row r="52" spans="1:13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row>
    <row r="53" spans="1:13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row>
    <row r="54" spans="1:13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row>
    <row r="55" spans="1:13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row>
    <row r="56" spans="1:13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row>
    <row r="57" spans="1:13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row>
    <row r="58" spans="1:13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row>
    <row r="59" spans="1:13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row>
    <row r="60" spans="1:13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row>
    <row r="61" spans="1:13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row>
    <row r="62" spans="1:13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row>
    <row r="63" spans="1:13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row>
    <row r="64" spans="1:13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row>
    <row r="65" spans="11:13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row>
    <row r="66" spans="11:13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row>
    <row r="67" spans="11:13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row>
    <row r="68" spans="11:13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row>
    <row r="69" spans="11:13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row>
    <row r="70" spans="11:13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row>
    <row r="71" spans="11:13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row>
    <row r="72" spans="11:13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row>
    <row r="73" spans="11:13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row>
    <row r="74" spans="11:13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row>
    <row r="75" spans="11:13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row>
    <row r="76" spans="11:13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row>
    <row r="77" spans="11:13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row>
    <row r="78" spans="11:13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row>
    <row r="79" spans="11:13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c r="DO79" s="44"/>
      <c r="DP79" s="44"/>
      <c r="DQ79" s="44"/>
      <c r="DR79" s="44"/>
      <c r="DS79" s="44"/>
      <c r="DT79" s="44"/>
      <c r="DU79" s="44"/>
      <c r="DV79" s="44"/>
      <c r="DW79" s="44"/>
      <c r="DX79" s="44"/>
      <c r="DY79" s="44"/>
      <c r="DZ79" s="44"/>
      <c r="EA79" s="44"/>
      <c r="EB79" s="44"/>
      <c r="EC79" s="44"/>
      <c r="ED79" s="44"/>
    </row>
    <row r="80" spans="11:13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row>
    <row r="81" spans="11:13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c r="DO81" s="44"/>
      <c r="DP81" s="44"/>
      <c r="DQ81" s="44"/>
      <c r="DR81" s="44"/>
      <c r="DS81" s="44"/>
      <c r="DT81" s="44"/>
      <c r="DU81" s="44"/>
      <c r="DV81" s="44"/>
      <c r="DW81" s="44"/>
      <c r="DX81" s="44"/>
      <c r="DY81" s="44"/>
      <c r="DZ81" s="44"/>
      <c r="EA81" s="44"/>
      <c r="EB81" s="44"/>
      <c r="EC81" s="44"/>
      <c r="ED81" s="44"/>
    </row>
    <row r="82" spans="11:13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c r="DF82" s="44"/>
      <c r="DG82" s="44"/>
      <c r="DH82" s="44"/>
      <c r="DI82" s="44"/>
      <c r="DJ82" s="44"/>
      <c r="DK82" s="44"/>
      <c r="DL82" s="44"/>
      <c r="DM82" s="44"/>
      <c r="DN82" s="44"/>
      <c r="DO82" s="44"/>
      <c r="DP82" s="44"/>
      <c r="DQ82" s="44"/>
      <c r="DR82" s="44"/>
      <c r="DS82" s="44"/>
      <c r="DT82" s="44"/>
      <c r="DU82" s="44"/>
      <c r="DV82" s="44"/>
      <c r="DW82" s="44"/>
      <c r="DX82" s="44"/>
      <c r="DY82" s="44"/>
      <c r="DZ82" s="44"/>
      <c r="EA82" s="44"/>
      <c r="EB82" s="44"/>
      <c r="EC82" s="44"/>
      <c r="ED82" s="44"/>
    </row>
    <row r="83" spans="11:13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c r="DW83" s="44"/>
      <c r="DX83" s="44"/>
      <c r="DY83" s="44"/>
      <c r="DZ83" s="44"/>
      <c r="EA83" s="44"/>
      <c r="EB83" s="44"/>
      <c r="EC83" s="44"/>
      <c r="ED83" s="44"/>
    </row>
    <row r="84" spans="11:13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row>
  </sheetData>
  <mergeCells count="12">
    <mergeCell ref="E4:G4"/>
    <mergeCell ref="E17:G17"/>
    <mergeCell ref="A4:C5"/>
    <mergeCell ref="D4:D5"/>
    <mergeCell ref="H4:H5"/>
    <mergeCell ref="I4:I5"/>
    <mergeCell ref="J4:J5"/>
    <mergeCell ref="A17:C18"/>
    <mergeCell ref="D17:D18"/>
    <mergeCell ref="H17:H18"/>
    <mergeCell ref="I17:I18"/>
    <mergeCell ref="J17:J18"/>
  </mergeCells>
  <phoneticPr fontId="39"/>
  <dataValidations count="1">
    <dataValidation imeMode="off" allowBlank="1" showDropDown="0" showInputMessage="1" showErrorMessage="1" sqref="M42 S42 T48:U103 S44:S103 M44:M103 P44:P103 W48:AB103 Q48:R103 V44:V103 N48:O103 K48:L103"/>
  </dataValidations>
  <printOptions horizontalCentered="1"/>
  <pageMargins left="0.39370078740157483" right="0" top="0.55118110236220474" bottom="0.55118110236220474" header="0.19685039370078741" footer="0.35433070866141736"/>
  <pageSetup paperSize="9" scale="90" fitToWidth="1" fitToHeight="1" orientation="portrait" usePrinterDefaults="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1:EG61"/>
  <sheetViews>
    <sheetView showGridLines="0" zoomScale="130" zoomScaleNormal="130" zoomScaleSheetLayoutView="100" workbookViewId="0">
      <selection activeCell="C29" sqref="C29"/>
    </sheetView>
  </sheetViews>
  <sheetFormatPr defaultRowHeight="12"/>
  <cols>
    <col min="1" max="1" width="8" style="1019" customWidth="1"/>
    <col min="2" max="2" width="5.109375" style="1019" customWidth="1"/>
    <col min="3" max="3" width="6.6640625" style="1019" customWidth="1"/>
    <col min="4" max="13" width="8.625" style="1019" customWidth="1"/>
    <col min="14" max="27" width="4.625" style="1019" customWidth="1"/>
    <col min="28" max="31" width="8.625" style="1019" customWidth="1"/>
    <col min="32" max="121" width="10.625" style="1019" customWidth="1"/>
    <col min="122" max="16384" width="9" style="1019" customWidth="1"/>
  </cols>
  <sheetData>
    <row r="1" spans="1:137">
      <c r="E1" s="1350"/>
      <c r="F1" s="1350"/>
      <c r="G1" s="1350"/>
      <c r="H1" s="1350"/>
      <c r="I1" s="1350"/>
    </row>
    <row r="2" spans="1:137" ht="18" customHeight="1">
      <c r="A2" s="44"/>
      <c r="B2" s="44"/>
      <c r="C2" s="44"/>
      <c r="D2" s="44"/>
      <c r="E2" s="1341"/>
      <c r="F2" s="1453" t="s">
        <v>37</v>
      </c>
      <c r="G2" s="1350"/>
      <c r="H2" s="1341"/>
      <c r="I2" s="1341"/>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row>
    <row r="3" spans="1:137" ht="14.45" customHeight="1">
      <c r="A3" s="1027" t="s">
        <v>300</v>
      </c>
      <c r="B3" s="44"/>
      <c r="C3" s="44"/>
      <c r="D3" s="44"/>
      <c r="E3" s="1341"/>
      <c r="F3" s="1341"/>
      <c r="G3" s="1456" t="s">
        <v>342</v>
      </c>
      <c r="H3" s="1456"/>
      <c r="I3" s="1341"/>
      <c r="J3" s="44"/>
      <c r="K3" s="44"/>
      <c r="L3" s="44"/>
      <c r="M3" s="1188" t="s">
        <v>41</v>
      </c>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row>
    <row r="4" spans="1:137" ht="15" customHeight="1">
      <c r="A4" s="1423" t="s">
        <v>730</v>
      </c>
      <c r="B4" s="1423"/>
      <c r="C4" s="1434"/>
      <c r="D4" s="1440" t="s">
        <v>887</v>
      </c>
      <c r="E4" s="1446"/>
      <c r="F4" s="1446"/>
      <c r="G4" s="1446"/>
      <c r="H4" s="1446"/>
      <c r="I4" s="1446"/>
      <c r="J4" s="1446"/>
      <c r="K4" s="1446"/>
      <c r="L4" s="1446"/>
      <c r="M4" s="1446"/>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row>
    <row r="5" spans="1:137" ht="15" customHeight="1">
      <c r="A5" s="1424"/>
      <c r="B5" s="1424"/>
      <c r="C5" s="1435"/>
      <c r="D5" s="1440" t="s">
        <v>737</v>
      </c>
      <c r="E5" s="1447"/>
      <c r="F5" s="1440" t="s">
        <v>667</v>
      </c>
      <c r="G5" s="1447"/>
      <c r="H5" s="1440" t="s">
        <v>888</v>
      </c>
      <c r="I5" s="1447"/>
      <c r="J5" s="1440" t="s">
        <v>162</v>
      </c>
      <c r="K5" s="1447"/>
      <c r="L5" s="1440" t="s">
        <v>574</v>
      </c>
      <c r="M5" s="1446"/>
      <c r="N5" s="1027"/>
      <c r="O5" s="1027"/>
      <c r="P5" s="1027"/>
      <c r="Q5" s="1027"/>
      <c r="R5" s="1027"/>
      <c r="S5" s="1027"/>
      <c r="T5" s="1027"/>
      <c r="U5" s="1027"/>
      <c r="V5" s="1027"/>
      <c r="W5" s="1027"/>
      <c r="X5" s="1027"/>
      <c r="Y5" s="1027"/>
      <c r="Z5" s="1027"/>
      <c r="AA5" s="1027"/>
      <c r="AB5" s="1027"/>
      <c r="AC5" s="1027"/>
      <c r="AD5" s="1027"/>
      <c r="AE5" s="1027"/>
      <c r="AF5" s="1027"/>
      <c r="AG5" s="1027"/>
      <c r="AH5" s="1027"/>
      <c r="AI5" s="1027"/>
      <c r="AJ5" s="1027"/>
      <c r="AK5" s="1027"/>
      <c r="AL5" s="1027"/>
      <c r="AM5" s="1027"/>
      <c r="AN5" s="1027"/>
      <c r="AO5" s="1027"/>
      <c r="AP5" s="1027"/>
      <c r="AQ5" s="1027"/>
      <c r="AR5" s="1027"/>
      <c r="AS5" s="1027"/>
      <c r="AT5" s="1027"/>
      <c r="AU5" s="1027"/>
      <c r="AV5" s="1027"/>
      <c r="AW5" s="1027"/>
      <c r="AX5" s="1027"/>
      <c r="AY5" s="1027"/>
      <c r="AZ5" s="1027"/>
      <c r="BA5" s="1027"/>
      <c r="BB5" s="1027"/>
      <c r="BC5" s="1027"/>
      <c r="BD5" s="1027"/>
      <c r="BE5" s="1027"/>
      <c r="BF5" s="1027"/>
      <c r="BG5" s="1027"/>
      <c r="BH5" s="1027"/>
      <c r="BI5" s="1027"/>
      <c r="BJ5" s="1027"/>
      <c r="BK5" s="1027"/>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row>
    <row r="6" spans="1:137" ht="15" customHeight="1">
      <c r="A6" s="1425"/>
      <c r="B6" s="1425"/>
      <c r="C6" s="1436"/>
      <c r="D6" s="1440" t="s">
        <v>562</v>
      </c>
      <c r="E6" s="1440" t="s">
        <v>889</v>
      </c>
      <c r="F6" s="1440" t="s">
        <v>562</v>
      </c>
      <c r="G6" s="1440" t="s">
        <v>889</v>
      </c>
      <c r="H6" s="1440" t="s">
        <v>562</v>
      </c>
      <c r="I6" s="1440" t="s">
        <v>889</v>
      </c>
      <c r="J6" s="1440" t="s">
        <v>562</v>
      </c>
      <c r="K6" s="1440" t="s">
        <v>889</v>
      </c>
      <c r="L6" s="1464" t="s">
        <v>562</v>
      </c>
      <c r="M6" s="1440" t="s">
        <v>889</v>
      </c>
      <c r="N6" s="1027"/>
      <c r="O6" s="1027"/>
      <c r="P6" s="1027"/>
      <c r="Q6" s="1027"/>
      <c r="R6" s="1027"/>
      <c r="S6" s="1027"/>
      <c r="T6" s="1027"/>
      <c r="U6" s="1027"/>
      <c r="V6" s="1027"/>
      <c r="W6" s="1027"/>
      <c r="X6" s="1027"/>
      <c r="Y6" s="1027"/>
      <c r="Z6" s="1027"/>
      <c r="AA6" s="1027"/>
      <c r="AB6" s="1027"/>
      <c r="AC6" s="1027"/>
      <c r="AD6" s="1027"/>
      <c r="AE6" s="1027"/>
      <c r="AF6" s="1027"/>
      <c r="AG6" s="1027"/>
      <c r="AH6" s="1027"/>
      <c r="AI6" s="1027"/>
      <c r="AJ6" s="1027"/>
      <c r="AK6" s="1027"/>
      <c r="AL6" s="1027"/>
      <c r="AM6" s="1027"/>
      <c r="AN6" s="1027"/>
      <c r="AO6" s="1027"/>
      <c r="AP6" s="1027"/>
      <c r="AQ6" s="1027"/>
      <c r="AR6" s="1027"/>
      <c r="AS6" s="1027"/>
      <c r="AT6" s="1027"/>
      <c r="AU6" s="1027"/>
      <c r="AV6" s="1027"/>
      <c r="AW6" s="1027"/>
      <c r="AX6" s="1027"/>
      <c r="AY6" s="1027"/>
      <c r="AZ6" s="1027"/>
      <c r="BA6" s="1027"/>
      <c r="BB6" s="1027"/>
      <c r="BC6" s="1027"/>
      <c r="BD6" s="1027"/>
      <c r="BE6" s="1027"/>
      <c r="BF6" s="1027"/>
      <c r="BG6" s="1027"/>
      <c r="BH6" s="1027"/>
      <c r="BI6" s="1027"/>
      <c r="BJ6" s="1027"/>
      <c r="BK6" s="1027"/>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row>
    <row r="7" spans="1:137" ht="15" customHeight="1">
      <c r="A7" s="1426" t="s">
        <v>244</v>
      </c>
      <c r="B7" s="1433">
        <v>6</v>
      </c>
      <c r="C7" s="1437" t="s">
        <v>890</v>
      </c>
      <c r="D7" s="1441">
        <v>52313</v>
      </c>
      <c r="E7" s="1448">
        <v>53984</v>
      </c>
      <c r="F7" s="1441">
        <v>13726</v>
      </c>
      <c r="G7" s="1448">
        <v>13559</v>
      </c>
      <c r="H7" s="1441">
        <v>17085</v>
      </c>
      <c r="I7" s="1448">
        <v>17620</v>
      </c>
      <c r="J7" s="1441">
        <v>72698</v>
      </c>
      <c r="K7" s="1448">
        <v>72478</v>
      </c>
      <c r="L7" s="1441">
        <v>1623</v>
      </c>
      <c r="M7" s="1460">
        <v>1644</v>
      </c>
      <c r="N7" s="1418"/>
      <c r="O7" s="1418"/>
      <c r="P7" s="1418"/>
      <c r="Q7" s="1418"/>
      <c r="R7" s="1418"/>
      <c r="S7" s="1418"/>
      <c r="T7" s="1418"/>
      <c r="U7" s="1418"/>
      <c r="V7" s="1418"/>
      <c r="W7" s="1418"/>
      <c r="X7" s="1418"/>
      <c r="Y7" s="1418"/>
      <c r="Z7" s="1418"/>
      <c r="AA7" s="1418"/>
      <c r="AB7" s="1418"/>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row>
    <row r="8" spans="1:137" ht="15" customHeight="1">
      <c r="A8" s="1427" t="s">
        <v>688</v>
      </c>
      <c r="B8" s="1430">
        <v>7</v>
      </c>
      <c r="C8" s="1438" t="s">
        <v>145</v>
      </c>
      <c r="D8" s="1442">
        <v>5072</v>
      </c>
      <c r="E8" s="1449">
        <v>4860</v>
      </c>
      <c r="F8" s="1454">
        <v>2093</v>
      </c>
      <c r="G8" s="1457">
        <v>2178</v>
      </c>
      <c r="H8" s="1454">
        <v>1260</v>
      </c>
      <c r="I8" s="1457">
        <v>1213</v>
      </c>
      <c r="J8" s="1444">
        <v>5132</v>
      </c>
      <c r="K8" s="1451">
        <v>5063</v>
      </c>
      <c r="L8" s="1465">
        <v>0</v>
      </c>
      <c r="M8" s="1468">
        <v>0</v>
      </c>
      <c r="N8" s="1419"/>
      <c r="O8" s="1419"/>
      <c r="P8" s="1419"/>
      <c r="Q8" s="1419"/>
      <c r="R8" s="1419"/>
      <c r="S8" s="1419"/>
      <c r="T8" s="1419"/>
      <c r="U8" s="1419"/>
      <c r="V8" s="1419"/>
      <c r="W8" s="1419"/>
      <c r="X8" s="1419"/>
      <c r="Y8" s="1419"/>
      <c r="Z8" s="1419"/>
      <c r="AA8" s="1419"/>
      <c r="AB8" s="1419"/>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row>
    <row r="9" spans="1:137" ht="15" customHeight="1">
      <c r="A9" s="1428"/>
      <c r="B9" s="1430">
        <v>8</v>
      </c>
      <c r="C9" s="1438"/>
      <c r="D9" s="1442">
        <v>6319</v>
      </c>
      <c r="E9" s="1449">
        <v>6444</v>
      </c>
      <c r="F9" s="1454">
        <v>2341</v>
      </c>
      <c r="G9" s="1457">
        <v>2380</v>
      </c>
      <c r="H9" s="1454">
        <v>1608</v>
      </c>
      <c r="I9" s="1457">
        <v>1738</v>
      </c>
      <c r="J9" s="1444">
        <v>5945</v>
      </c>
      <c r="K9" s="1451">
        <v>6091</v>
      </c>
      <c r="L9" s="1465">
        <v>631</v>
      </c>
      <c r="M9" s="1468">
        <v>528</v>
      </c>
      <c r="N9" s="1419"/>
      <c r="O9" s="1419"/>
      <c r="P9" s="1419"/>
      <c r="Q9" s="1419"/>
      <c r="R9" s="1419"/>
      <c r="S9" s="1419"/>
      <c r="T9" s="1419"/>
      <c r="U9" s="1419"/>
      <c r="V9" s="1419"/>
      <c r="W9" s="1419"/>
      <c r="X9" s="1419"/>
      <c r="Y9" s="1419"/>
      <c r="Z9" s="1419"/>
      <c r="AA9" s="1419"/>
      <c r="AB9" s="1419"/>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row>
    <row r="10" spans="1:137" ht="15" customHeight="1">
      <c r="A10" s="1429"/>
      <c r="B10" s="1431">
        <v>9</v>
      </c>
      <c r="C10" s="1439"/>
      <c r="D10" s="1443">
        <v>5418</v>
      </c>
      <c r="E10" s="1450">
        <v>5587</v>
      </c>
      <c r="F10" s="1455">
        <v>2122</v>
      </c>
      <c r="G10" s="1458">
        <v>2129</v>
      </c>
      <c r="H10" s="1455">
        <v>1623</v>
      </c>
      <c r="I10" s="1458">
        <v>1604</v>
      </c>
      <c r="J10" s="1445">
        <v>5149</v>
      </c>
      <c r="K10" s="1452">
        <v>5214</v>
      </c>
      <c r="L10" s="1466">
        <v>0</v>
      </c>
      <c r="M10" s="1469">
        <v>0</v>
      </c>
      <c r="N10" s="1418"/>
      <c r="O10" s="1418"/>
      <c r="P10" s="1418"/>
      <c r="Q10" s="1418"/>
      <c r="R10" s="1418"/>
      <c r="S10" s="1418"/>
      <c r="T10" s="1418"/>
      <c r="U10" s="1418"/>
      <c r="V10" s="1418"/>
      <c r="W10" s="1418"/>
      <c r="X10" s="1418"/>
      <c r="Y10" s="1418"/>
      <c r="Z10" s="1418"/>
      <c r="AA10" s="1418"/>
      <c r="AB10" s="1418"/>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row>
    <row r="11" spans="1:137" ht="15" customHeight="1">
      <c r="A11" s="1423" t="s">
        <v>730</v>
      </c>
      <c r="B11" s="1423"/>
      <c r="C11" s="1423"/>
      <c r="D11" s="1440" t="s">
        <v>887</v>
      </c>
      <c r="E11" s="1446"/>
      <c r="F11" s="1446"/>
      <c r="G11" s="1447"/>
      <c r="H11" s="1440" t="s">
        <v>891</v>
      </c>
      <c r="I11" s="1446"/>
      <c r="J11" s="1446"/>
      <c r="K11" s="1446"/>
      <c r="L11" s="1446"/>
      <c r="M11" s="1446"/>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row>
    <row r="12" spans="1:137" ht="15" customHeight="1">
      <c r="A12" s="1424"/>
      <c r="B12" s="1424"/>
      <c r="C12" s="1424"/>
      <c r="D12" s="1440" t="s">
        <v>820</v>
      </c>
      <c r="E12" s="1447"/>
      <c r="F12" s="1440" t="s">
        <v>520</v>
      </c>
      <c r="G12" s="1447"/>
      <c r="H12" s="1440" t="s">
        <v>892</v>
      </c>
      <c r="I12" s="1447"/>
      <c r="J12" s="1440" t="s">
        <v>893</v>
      </c>
      <c r="K12" s="1446"/>
      <c r="L12" s="1440" t="s">
        <v>895</v>
      </c>
      <c r="M12" s="1446"/>
      <c r="N12" s="1027"/>
      <c r="O12" s="1027"/>
      <c r="P12" s="1027"/>
      <c r="Q12" s="1027"/>
      <c r="R12" s="1027"/>
      <c r="S12" s="1027"/>
      <c r="T12" s="1027"/>
      <c r="U12" s="1027"/>
      <c r="V12" s="1027"/>
      <c r="W12" s="1027"/>
      <c r="X12" s="1027"/>
      <c r="Y12" s="1027"/>
      <c r="Z12" s="1027"/>
      <c r="AA12" s="1027"/>
      <c r="AB12" s="1027"/>
      <c r="AC12" s="1027"/>
      <c r="AD12" s="1027"/>
      <c r="AE12" s="1027"/>
      <c r="AF12" s="1027"/>
      <c r="AG12" s="1027"/>
      <c r="AH12" s="1027"/>
      <c r="AI12" s="1027"/>
      <c r="AJ12" s="1027"/>
      <c r="AK12" s="1027"/>
      <c r="AL12" s="1027"/>
      <c r="AM12" s="1027"/>
      <c r="AN12" s="1027"/>
      <c r="AO12" s="1027"/>
      <c r="AP12" s="1027"/>
      <c r="AQ12" s="1027"/>
      <c r="AR12" s="1027"/>
      <c r="AS12" s="1027"/>
      <c r="AT12" s="1027"/>
      <c r="AU12" s="1027"/>
      <c r="AV12" s="1027"/>
      <c r="AW12" s="1027"/>
      <c r="AX12" s="1027"/>
      <c r="AY12" s="1027"/>
      <c r="AZ12" s="1027"/>
      <c r="BA12" s="1027"/>
      <c r="BB12" s="1027"/>
      <c r="BC12" s="1027"/>
      <c r="BD12" s="1027"/>
      <c r="BE12" s="1027"/>
      <c r="BF12" s="1027"/>
      <c r="BG12" s="1027"/>
      <c r="BH12" s="1027"/>
      <c r="BI12" s="1027"/>
      <c r="BJ12" s="1027"/>
      <c r="BK12" s="1027"/>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row>
    <row r="13" spans="1:137" ht="15" customHeight="1">
      <c r="A13" s="1425"/>
      <c r="B13" s="1425"/>
      <c r="C13" s="1425"/>
      <c r="D13" s="1440" t="s">
        <v>562</v>
      </c>
      <c r="E13" s="1440" t="s">
        <v>889</v>
      </c>
      <c r="F13" s="1440" t="s">
        <v>562</v>
      </c>
      <c r="G13" s="1440" t="s">
        <v>889</v>
      </c>
      <c r="H13" s="1440" t="s">
        <v>562</v>
      </c>
      <c r="I13" s="1440" t="s">
        <v>889</v>
      </c>
      <c r="J13" s="1440" t="s">
        <v>562</v>
      </c>
      <c r="K13" s="1440" t="s">
        <v>889</v>
      </c>
      <c r="L13" s="1440" t="s">
        <v>562</v>
      </c>
      <c r="M13" s="1440" t="s">
        <v>889</v>
      </c>
      <c r="N13" s="1027"/>
      <c r="O13" s="1027"/>
      <c r="P13" s="1027"/>
      <c r="Q13" s="1027"/>
      <c r="R13" s="1027"/>
      <c r="S13" s="1027"/>
      <c r="T13" s="1027"/>
      <c r="U13" s="1027"/>
      <c r="V13" s="1027"/>
      <c r="W13" s="1027"/>
      <c r="X13" s="1027"/>
      <c r="Y13" s="1027"/>
      <c r="Z13" s="1027"/>
      <c r="AA13" s="1027"/>
      <c r="AB13" s="1027"/>
      <c r="AC13" s="1027"/>
      <c r="AD13" s="1027"/>
      <c r="AE13" s="1027"/>
      <c r="AF13" s="1027"/>
      <c r="AG13" s="1027"/>
      <c r="AH13" s="1027"/>
      <c r="AI13" s="1027"/>
      <c r="AJ13" s="1027"/>
      <c r="AK13" s="1027"/>
      <c r="AL13" s="1027"/>
      <c r="AM13" s="1027"/>
      <c r="AN13" s="1027"/>
      <c r="AO13" s="1027"/>
      <c r="AP13" s="1027"/>
      <c r="AQ13" s="1027"/>
      <c r="AR13" s="1027"/>
      <c r="AS13" s="1027"/>
      <c r="AT13" s="1027"/>
      <c r="AU13" s="1027"/>
      <c r="AV13" s="1027"/>
      <c r="AW13" s="1027"/>
      <c r="AX13" s="1027"/>
      <c r="AY13" s="1027"/>
      <c r="AZ13" s="1027"/>
      <c r="BA13" s="1027"/>
      <c r="BB13" s="1027"/>
      <c r="BC13" s="1027"/>
      <c r="BD13" s="1027"/>
      <c r="BE13" s="1027"/>
      <c r="BF13" s="1027"/>
      <c r="BG13" s="1027"/>
      <c r="BH13" s="1027"/>
      <c r="BI13" s="1027"/>
      <c r="BJ13" s="1027"/>
      <c r="BK13" s="1027"/>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row>
    <row r="14" spans="1:137" ht="15" customHeight="1">
      <c r="A14" s="1426" t="s">
        <v>244</v>
      </c>
      <c r="B14" s="1433">
        <v>6</v>
      </c>
      <c r="C14" s="1437" t="s">
        <v>890</v>
      </c>
      <c r="D14" s="1441">
        <v>21310</v>
      </c>
      <c r="E14" s="1448">
        <v>21455</v>
      </c>
      <c r="F14" s="1441">
        <v>31865</v>
      </c>
      <c r="G14" s="1448">
        <v>31002</v>
      </c>
      <c r="H14" s="1441">
        <v>74718</v>
      </c>
      <c r="I14" s="1448">
        <v>73362</v>
      </c>
      <c r="J14" s="1441">
        <v>16587</v>
      </c>
      <c r="K14" s="1448">
        <v>16491</v>
      </c>
      <c r="L14" s="1441">
        <v>3264</v>
      </c>
      <c r="M14" s="1460">
        <v>3479</v>
      </c>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row>
    <row r="15" spans="1:137" ht="15" customHeight="1">
      <c r="A15" s="1427" t="s">
        <v>688</v>
      </c>
      <c r="B15" s="1430">
        <v>7</v>
      </c>
      <c r="C15" s="1430" t="s">
        <v>263</v>
      </c>
      <c r="D15" s="1442">
        <v>1535</v>
      </c>
      <c r="E15" s="1449">
        <v>1494</v>
      </c>
      <c r="F15" s="1454">
        <v>3758</v>
      </c>
      <c r="G15" s="1457">
        <v>3657</v>
      </c>
      <c r="H15" s="1454">
        <v>6461</v>
      </c>
      <c r="I15" s="1457">
        <v>6756</v>
      </c>
      <c r="J15" s="1454">
        <v>1428</v>
      </c>
      <c r="K15" s="1457">
        <v>1629</v>
      </c>
      <c r="L15" s="1454" t="s">
        <v>33</v>
      </c>
      <c r="M15" s="1457" t="s">
        <v>33</v>
      </c>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row>
    <row r="16" spans="1:137" ht="15" customHeight="1">
      <c r="A16" s="1430"/>
      <c r="B16" s="1430">
        <v>8</v>
      </c>
      <c r="C16" s="1430"/>
      <c r="D16" s="1442">
        <v>1920</v>
      </c>
      <c r="E16" s="1449">
        <v>1998</v>
      </c>
      <c r="F16" s="1454">
        <v>4558</v>
      </c>
      <c r="G16" s="1457">
        <v>4805</v>
      </c>
      <c r="H16" s="1454">
        <v>8966</v>
      </c>
      <c r="I16" s="1457">
        <v>8417</v>
      </c>
      <c r="J16" s="1454">
        <v>2098</v>
      </c>
      <c r="K16" s="1457">
        <v>1821</v>
      </c>
      <c r="L16" s="1454" t="s">
        <v>33</v>
      </c>
      <c r="M16" s="1457" t="s">
        <v>33</v>
      </c>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row>
    <row r="17" spans="1:137" ht="15" customHeight="1">
      <c r="A17" s="1431"/>
      <c r="B17" s="1431">
        <v>9</v>
      </c>
      <c r="C17" s="1431"/>
      <c r="D17" s="1443">
        <v>1593</v>
      </c>
      <c r="E17" s="1450">
        <v>1581</v>
      </c>
      <c r="F17" s="1455">
        <v>3719</v>
      </c>
      <c r="G17" s="1458">
        <v>3650</v>
      </c>
      <c r="H17" s="1455">
        <v>8346</v>
      </c>
      <c r="I17" s="1458">
        <v>8771</v>
      </c>
      <c r="J17" s="1455">
        <v>1568</v>
      </c>
      <c r="K17" s="1458">
        <v>2059</v>
      </c>
      <c r="L17" s="1455" t="s">
        <v>33</v>
      </c>
      <c r="M17" s="1461" t="s">
        <v>33</v>
      </c>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row>
    <row r="18" spans="1:137" ht="15" customHeight="1">
      <c r="A18" s="1423" t="s">
        <v>730</v>
      </c>
      <c r="B18" s="1423"/>
      <c r="C18" s="1423"/>
      <c r="D18" s="1440" t="s">
        <v>891</v>
      </c>
      <c r="E18" s="1446"/>
      <c r="F18" s="1446"/>
      <c r="G18" s="1446"/>
      <c r="H18" s="1446"/>
      <c r="I18" s="1446"/>
      <c r="J18" s="1463"/>
      <c r="K18" s="1463"/>
      <c r="L18" s="1463"/>
      <c r="M18" s="1463"/>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row>
    <row r="19" spans="1:137" ht="15" customHeight="1">
      <c r="A19" s="1424"/>
      <c r="B19" s="1424"/>
      <c r="C19" s="1424"/>
      <c r="D19" s="1440" t="s">
        <v>925</v>
      </c>
      <c r="E19" s="1446"/>
      <c r="F19" s="1440" t="s">
        <v>31</v>
      </c>
      <c r="G19" s="1446"/>
      <c r="H19" s="1440" t="s">
        <v>855</v>
      </c>
      <c r="I19" s="1446"/>
      <c r="J19" s="1374"/>
      <c r="K19" s="1374"/>
      <c r="L19" s="1467"/>
      <c r="M19" s="137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row>
    <row r="20" spans="1:137" ht="15" customHeight="1">
      <c r="A20" s="1425"/>
      <c r="B20" s="1425"/>
      <c r="C20" s="1425"/>
      <c r="D20" s="1440" t="s">
        <v>562</v>
      </c>
      <c r="E20" s="1440" t="s">
        <v>889</v>
      </c>
      <c r="F20" s="1440" t="s">
        <v>562</v>
      </c>
      <c r="G20" s="1459" t="s">
        <v>889</v>
      </c>
      <c r="H20" s="1440" t="s">
        <v>562</v>
      </c>
      <c r="I20" s="1440" t="s">
        <v>889</v>
      </c>
      <c r="J20" s="1374"/>
      <c r="K20" s="1374"/>
      <c r="L20" s="1467"/>
      <c r="M20" s="1374"/>
      <c r="N20" s="1027"/>
      <c r="O20" s="1027"/>
      <c r="P20" s="1027"/>
      <c r="Q20" s="1027"/>
      <c r="R20" s="1027"/>
      <c r="S20" s="1027"/>
      <c r="T20" s="1027"/>
      <c r="U20" s="1027"/>
      <c r="V20" s="1027"/>
      <c r="W20" s="1027"/>
      <c r="X20" s="1027"/>
      <c r="Y20" s="1027"/>
      <c r="Z20" s="1027"/>
      <c r="AA20" s="1027"/>
      <c r="AB20" s="1027"/>
      <c r="AC20" s="1027"/>
      <c r="AD20" s="1027"/>
      <c r="AE20" s="44"/>
      <c r="AF20" s="1027"/>
      <c r="AG20" s="1027"/>
      <c r="AH20" s="1027"/>
      <c r="AI20" s="1027"/>
      <c r="AJ20" s="1027"/>
      <c r="AK20" s="1027"/>
      <c r="AL20" s="1027"/>
      <c r="AM20" s="1027"/>
      <c r="AN20" s="1027"/>
      <c r="AO20" s="1027"/>
      <c r="AP20" s="1027"/>
      <c r="AQ20" s="1027"/>
      <c r="AR20" s="1027"/>
      <c r="AS20" s="1027"/>
      <c r="AT20" s="1027"/>
      <c r="AU20" s="1027"/>
      <c r="AV20" s="1027"/>
      <c r="AW20" s="1027"/>
      <c r="AX20" s="1027"/>
      <c r="AY20" s="1027"/>
      <c r="AZ20" s="1027"/>
      <c r="BA20" s="1027"/>
      <c r="BB20" s="1027"/>
      <c r="BC20" s="1027"/>
      <c r="BD20" s="1027"/>
      <c r="BE20" s="1027"/>
      <c r="BF20" s="1027"/>
      <c r="BG20" s="1027"/>
      <c r="BH20" s="1027"/>
      <c r="BI20" s="1027"/>
      <c r="BJ20" s="1027"/>
      <c r="BK20" s="1027"/>
      <c r="BL20" s="1027"/>
      <c r="BM20" s="1027"/>
      <c r="BN20" s="1027"/>
      <c r="BO20" s="1027"/>
      <c r="BP20" s="1027"/>
      <c r="BQ20" s="1027"/>
      <c r="BR20" s="1027"/>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row>
    <row r="21" spans="1:137" ht="15" customHeight="1">
      <c r="A21" s="1426" t="s">
        <v>244</v>
      </c>
      <c r="B21" s="1433">
        <v>6</v>
      </c>
      <c r="C21" s="1437" t="s">
        <v>890</v>
      </c>
      <c r="D21" s="1441">
        <v>853</v>
      </c>
      <c r="E21" s="1448">
        <v>853</v>
      </c>
      <c r="F21" s="1441">
        <v>6312</v>
      </c>
      <c r="G21" s="1460">
        <v>7264</v>
      </c>
      <c r="H21" s="1441">
        <v>0</v>
      </c>
      <c r="I21" s="1460">
        <v>0</v>
      </c>
      <c r="J21" s="1374"/>
      <c r="K21" s="1374"/>
      <c r="L21" s="1467"/>
      <c r="M21" s="1374"/>
      <c r="N21" s="1027"/>
      <c r="O21" s="1027"/>
      <c r="P21" s="1027"/>
      <c r="Q21" s="1027"/>
      <c r="R21" s="1027"/>
      <c r="S21" s="1027"/>
      <c r="T21" s="1027"/>
      <c r="U21" s="1027"/>
      <c r="V21" s="1027"/>
      <c r="W21" s="1027"/>
      <c r="X21" s="1027"/>
      <c r="Y21" s="1027"/>
      <c r="Z21" s="1027"/>
      <c r="AA21" s="1027"/>
      <c r="AB21" s="1027"/>
      <c r="AC21" s="1027"/>
      <c r="AD21" s="1027"/>
      <c r="AE21" s="44"/>
      <c r="AF21" s="1421"/>
      <c r="AG21" s="1421"/>
      <c r="AH21" s="1421"/>
      <c r="AI21" s="1421"/>
      <c r="AJ21" s="1421"/>
      <c r="AK21" s="1421"/>
      <c r="AL21" s="1421"/>
      <c r="AM21" s="1027"/>
      <c r="AN21" s="1027"/>
      <c r="AO21" s="1027"/>
      <c r="AP21" s="1027"/>
      <c r="AQ21" s="1027"/>
      <c r="AR21" s="1027"/>
      <c r="AS21" s="1027"/>
      <c r="AT21" s="1027"/>
      <c r="AU21" s="1421"/>
      <c r="AV21" s="1421"/>
      <c r="AW21" s="1421"/>
      <c r="AX21" s="1421"/>
      <c r="AY21" s="1421"/>
      <c r="AZ21" s="1421"/>
      <c r="BA21" s="1421"/>
      <c r="BB21" s="1421"/>
      <c r="BC21" s="1027"/>
      <c r="BD21" s="1027"/>
      <c r="BE21" s="1027"/>
      <c r="BF21" s="1027"/>
      <c r="BG21" s="1027"/>
      <c r="BH21" s="1027"/>
      <c r="BI21" s="1027"/>
      <c r="BJ21" s="1027"/>
      <c r="BK21" s="1421"/>
      <c r="BL21" s="1421"/>
      <c r="BM21" s="1421"/>
      <c r="BN21" s="1421"/>
      <c r="BO21" s="1421"/>
      <c r="BP21" s="1421"/>
      <c r="BQ21" s="1421"/>
      <c r="BR21" s="1421"/>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row>
    <row r="22" spans="1:137" ht="15" customHeight="1">
      <c r="A22" s="1427" t="s">
        <v>688</v>
      </c>
      <c r="B22" s="1430">
        <v>7</v>
      </c>
      <c r="C22" s="1430" t="s">
        <v>263</v>
      </c>
      <c r="D22" s="1444">
        <v>0</v>
      </c>
      <c r="E22" s="1451">
        <v>0</v>
      </c>
      <c r="F22" s="1454" t="s">
        <v>713</v>
      </c>
      <c r="G22" s="1457" t="s">
        <v>713</v>
      </c>
      <c r="H22" s="1444">
        <v>339</v>
      </c>
      <c r="I22" s="1451">
        <v>355</v>
      </c>
      <c r="J22" s="1374"/>
      <c r="K22" s="1374"/>
      <c r="L22" s="1374"/>
      <c r="M22" s="1374"/>
      <c r="N22" s="1418"/>
      <c r="O22" s="1418"/>
      <c r="P22" s="1418"/>
      <c r="Q22" s="1418"/>
      <c r="R22" s="1418"/>
      <c r="S22" s="1418"/>
      <c r="T22" s="1418"/>
      <c r="U22" s="1418"/>
      <c r="V22" s="1418"/>
      <c r="W22" s="1419"/>
      <c r="X22" s="1419"/>
      <c r="Y22" s="1419"/>
      <c r="Z22" s="1419"/>
      <c r="AA22" s="1419"/>
      <c r="AB22" s="1419"/>
      <c r="AC22" s="1419"/>
      <c r="AD22" s="1419"/>
      <c r="AE22" s="44"/>
      <c r="AF22" s="1419"/>
      <c r="AG22" s="1419"/>
      <c r="AH22" s="1419"/>
      <c r="AI22" s="1419"/>
      <c r="AJ22" s="1419"/>
      <c r="AK22" s="1419"/>
      <c r="AL22" s="1419"/>
      <c r="AM22" s="1419"/>
      <c r="AN22" s="1419"/>
      <c r="AO22" s="1419"/>
      <c r="AP22" s="1419"/>
      <c r="AQ22" s="1419"/>
      <c r="AR22" s="1419"/>
      <c r="AS22" s="1419"/>
      <c r="AT22" s="1419"/>
      <c r="AU22" s="1419"/>
      <c r="AV22" s="1419"/>
      <c r="AW22" s="1419"/>
      <c r="AX22" s="1419"/>
      <c r="AY22" s="1419"/>
      <c r="AZ22" s="1419"/>
      <c r="BA22" s="1419"/>
      <c r="BB22" s="1419"/>
      <c r="BC22" s="1419"/>
      <c r="BD22" s="1419"/>
      <c r="BE22" s="1419"/>
      <c r="BF22" s="1419"/>
      <c r="BG22" s="1419"/>
      <c r="BH22" s="1419"/>
      <c r="BI22" s="1419"/>
      <c r="BJ22" s="1419"/>
      <c r="BK22" s="1419"/>
      <c r="BL22" s="1419"/>
      <c r="BM22" s="1419"/>
      <c r="BN22" s="1419"/>
      <c r="BO22" s="1419"/>
      <c r="BP22" s="1419"/>
      <c r="BQ22" s="1419"/>
      <c r="BR22" s="1419"/>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row>
    <row r="23" spans="1:137" ht="15" customHeight="1">
      <c r="A23" s="1430"/>
      <c r="B23" s="1430">
        <v>8</v>
      </c>
      <c r="C23" s="1430"/>
      <c r="D23" s="1444">
        <v>0</v>
      </c>
      <c r="E23" s="1451">
        <v>0</v>
      </c>
      <c r="F23" s="1454" t="s">
        <v>713</v>
      </c>
      <c r="G23" s="1457" t="s">
        <v>713</v>
      </c>
      <c r="H23" s="1444">
        <v>556</v>
      </c>
      <c r="I23" s="1451">
        <v>466</v>
      </c>
      <c r="J23" s="1374"/>
      <c r="K23" s="1374"/>
      <c r="L23" s="1374"/>
      <c r="M23" s="1374"/>
      <c r="N23" s="1418"/>
      <c r="O23" s="1418"/>
      <c r="P23" s="1418"/>
      <c r="Q23" s="1418"/>
      <c r="R23" s="1418"/>
      <c r="S23" s="1418"/>
      <c r="T23" s="1418"/>
      <c r="U23" s="1418"/>
      <c r="V23" s="1418"/>
      <c r="W23" s="1419"/>
      <c r="X23" s="1419"/>
      <c r="Y23" s="1419"/>
      <c r="Z23" s="1419"/>
      <c r="AA23" s="1419"/>
      <c r="AB23" s="1419"/>
      <c r="AC23" s="1419"/>
      <c r="AD23" s="1419"/>
      <c r="AE23" s="1419"/>
      <c r="AF23" s="1419"/>
      <c r="AG23" s="1419"/>
      <c r="AH23" s="1419"/>
      <c r="AI23" s="1419"/>
      <c r="AJ23" s="1419"/>
      <c r="AK23" s="1419"/>
      <c r="AL23" s="1419"/>
      <c r="AM23" s="1419"/>
      <c r="AN23" s="1419"/>
      <c r="AO23" s="1419"/>
      <c r="AP23" s="1419"/>
      <c r="AQ23" s="1419"/>
      <c r="AR23" s="1419"/>
      <c r="AS23" s="1419"/>
      <c r="AT23" s="1419"/>
      <c r="AU23" s="1419"/>
      <c r="AV23" s="1419"/>
      <c r="AW23" s="1419"/>
      <c r="AX23" s="1419"/>
      <c r="AY23" s="1419"/>
      <c r="AZ23" s="1419"/>
      <c r="BA23" s="1419"/>
      <c r="BB23" s="1419"/>
      <c r="BC23" s="1419"/>
      <c r="BD23" s="1419"/>
      <c r="BE23" s="1419"/>
      <c r="BF23" s="1419"/>
      <c r="BG23" s="1419"/>
      <c r="BH23" s="1419"/>
      <c r="BI23" s="1419"/>
      <c r="BJ23" s="1419"/>
      <c r="BK23" s="1419"/>
      <c r="BL23" s="1419"/>
      <c r="BM23" s="1419"/>
      <c r="BN23" s="1419"/>
      <c r="BO23" s="1419"/>
      <c r="BP23" s="1419"/>
      <c r="BQ23" s="1419"/>
      <c r="BR23" s="1419"/>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row>
    <row r="24" spans="1:137" ht="15" customHeight="1">
      <c r="A24" s="1431"/>
      <c r="B24" s="1431">
        <v>9</v>
      </c>
      <c r="C24" s="1431"/>
      <c r="D24" s="1445">
        <v>0</v>
      </c>
      <c r="E24" s="1452">
        <v>0</v>
      </c>
      <c r="F24" s="1455" t="s">
        <v>713</v>
      </c>
      <c r="G24" s="1461" t="s">
        <v>713</v>
      </c>
      <c r="H24" s="1445">
        <v>197</v>
      </c>
      <c r="I24" s="1462">
        <v>259</v>
      </c>
      <c r="J24" s="1374"/>
      <c r="K24" s="1374"/>
      <c r="L24" s="1374"/>
      <c r="M24" s="1374"/>
      <c r="N24" s="1419"/>
      <c r="O24" s="1419"/>
      <c r="P24" s="1419"/>
      <c r="Q24" s="1419"/>
      <c r="R24" s="1419"/>
      <c r="S24" s="1419"/>
      <c r="T24" s="1419"/>
      <c r="U24" s="1419"/>
      <c r="V24" s="1419"/>
      <c r="W24" s="1419"/>
      <c r="X24" s="1419"/>
      <c r="Y24" s="1419"/>
      <c r="Z24" s="1419"/>
      <c r="AA24" s="1419"/>
      <c r="AB24" s="1419"/>
      <c r="AC24" s="1419"/>
      <c r="AD24" s="1419"/>
      <c r="AE24" s="1419"/>
      <c r="AF24" s="1419"/>
      <c r="AG24" s="1419"/>
      <c r="AH24" s="1419"/>
      <c r="AI24" s="1419"/>
      <c r="AJ24" s="1419"/>
      <c r="AK24" s="1419"/>
      <c r="AL24" s="1419"/>
      <c r="AM24" s="1419"/>
      <c r="AN24" s="1419"/>
      <c r="AO24" s="1419"/>
      <c r="AP24" s="1419"/>
      <c r="AQ24" s="1419"/>
      <c r="AR24" s="1419"/>
      <c r="AS24" s="1419"/>
      <c r="AT24" s="1419"/>
      <c r="AU24" s="1419"/>
      <c r="AV24" s="1419"/>
      <c r="AW24" s="1419"/>
      <c r="AX24" s="1419"/>
      <c r="AY24" s="1419"/>
      <c r="AZ24" s="1419"/>
      <c r="BA24" s="1419"/>
      <c r="BB24" s="1419"/>
      <c r="BC24" s="1419"/>
      <c r="BD24" s="1419"/>
      <c r="BE24" s="1419"/>
      <c r="BF24" s="1419"/>
      <c r="BG24" s="1419"/>
      <c r="BH24" s="1419"/>
      <c r="BI24" s="1419"/>
      <c r="BJ24" s="1419"/>
      <c r="BK24" s="1419"/>
      <c r="BL24" s="1419"/>
      <c r="BM24" s="1419"/>
      <c r="BN24" s="1419"/>
      <c r="BO24" s="1419"/>
      <c r="BP24" s="1419"/>
      <c r="BQ24" s="1419"/>
      <c r="BR24" s="1419"/>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row>
    <row r="25" spans="1:137">
      <c r="A25" s="527" t="s">
        <v>383</v>
      </c>
      <c r="B25" s="527"/>
      <c r="C25" s="527"/>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527"/>
      <c r="AV25" s="527"/>
      <c r="AW25" s="527"/>
      <c r="AX25" s="527"/>
      <c r="AY25" s="527"/>
      <c r="AZ25" s="527"/>
      <c r="BA25" s="527"/>
      <c r="BB25" s="527"/>
      <c r="BC25" s="527"/>
      <c r="BD25" s="527"/>
      <c r="BE25" s="527"/>
      <c r="BF25" s="527"/>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row>
    <row r="26" spans="1:137">
      <c r="A26" s="1432" t="s">
        <v>1006</v>
      </c>
      <c r="B26" s="527"/>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527"/>
      <c r="AV26" s="527"/>
      <c r="AW26" s="527"/>
      <c r="AX26" s="527"/>
      <c r="AY26" s="527"/>
      <c r="AZ26" s="527"/>
      <c r="BA26" s="527"/>
      <c r="BB26" s="527"/>
      <c r="BC26" s="527"/>
      <c r="BD26" s="527"/>
      <c r="BE26" s="527"/>
      <c r="BF26" s="527"/>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row>
    <row r="27" spans="1:137">
      <c r="A27" s="1019" t="s">
        <v>912</v>
      </c>
      <c r="B27" s="1432" t="s">
        <v>269</v>
      </c>
      <c r="C27" s="1432"/>
      <c r="D27" s="1432"/>
      <c r="E27" s="1432"/>
      <c r="F27" s="1432"/>
      <c r="G27" s="1432"/>
      <c r="H27" s="1432"/>
      <c r="I27" s="1432"/>
      <c r="J27" s="1432"/>
      <c r="K27" s="1432"/>
      <c r="L27" s="1432"/>
      <c r="M27" s="1432"/>
      <c r="N27" s="1432"/>
      <c r="O27" s="1432"/>
      <c r="P27" s="1432"/>
      <c r="Q27" s="1432"/>
      <c r="R27" s="1432"/>
      <c r="S27" s="1432"/>
      <c r="T27" s="1432"/>
      <c r="U27" s="1432"/>
      <c r="V27" s="1432"/>
      <c r="W27" s="1432"/>
      <c r="X27" s="1432"/>
      <c r="Y27" s="1432"/>
      <c r="Z27" s="1432"/>
      <c r="AA27" s="1432"/>
      <c r="AB27" s="1432"/>
      <c r="AC27" s="1432"/>
      <c r="AD27" s="1432"/>
      <c r="AE27" s="1432"/>
      <c r="AF27" s="1432"/>
      <c r="AG27" s="1432"/>
      <c r="AH27" s="1432"/>
      <c r="AI27" s="1432"/>
      <c r="AJ27" s="1432"/>
      <c r="AK27" s="1432"/>
      <c r="AL27" s="1432"/>
      <c r="AM27" s="1432"/>
      <c r="AN27" s="1432"/>
      <c r="AO27" s="1432"/>
      <c r="AP27" s="1432"/>
      <c r="AQ27" s="1432"/>
      <c r="AR27" s="1432"/>
      <c r="AS27" s="1432"/>
      <c r="AT27" s="1432"/>
      <c r="AU27" s="1432"/>
      <c r="AV27" s="1432"/>
      <c r="AW27" s="1432"/>
      <c r="AX27" s="1432"/>
      <c r="AY27" s="1432"/>
      <c r="AZ27" s="1432"/>
      <c r="BA27" s="1432"/>
      <c r="BB27" s="527"/>
      <c r="BC27" s="527"/>
      <c r="BD27" s="527"/>
      <c r="BE27" s="527"/>
      <c r="BF27" s="527"/>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row>
    <row r="28" spans="1:137">
      <c r="A28" s="1432"/>
      <c r="B28" s="1432"/>
      <c r="C28" s="1432"/>
      <c r="D28" s="1432"/>
      <c r="E28" s="1432"/>
      <c r="F28" s="1432"/>
      <c r="G28" s="1432"/>
      <c r="H28" s="1432"/>
      <c r="I28" s="1432"/>
      <c r="J28" s="1432"/>
      <c r="K28" s="1432"/>
      <c r="L28" s="1432"/>
      <c r="M28" s="1432"/>
      <c r="N28" s="1432"/>
      <c r="O28" s="1432"/>
      <c r="P28" s="1432"/>
      <c r="Q28" s="1432"/>
      <c r="R28" s="1432"/>
      <c r="S28" s="1432"/>
      <c r="T28" s="1432"/>
      <c r="U28" s="1432"/>
      <c r="V28" s="1432"/>
      <c r="W28" s="1432"/>
      <c r="X28" s="1432"/>
      <c r="Y28" s="1432"/>
      <c r="Z28" s="1432"/>
      <c r="AA28" s="1432"/>
      <c r="AB28" s="1432"/>
      <c r="AC28" s="1432"/>
      <c r="AD28" s="1432"/>
      <c r="AE28" s="1432"/>
      <c r="AF28" s="1432"/>
      <c r="AG28" s="1432"/>
      <c r="AH28" s="1432"/>
      <c r="AI28" s="1432"/>
      <c r="AJ28" s="1432"/>
      <c r="AK28" s="1432"/>
      <c r="AL28" s="1432"/>
      <c r="AM28" s="1432"/>
      <c r="AN28" s="1432"/>
      <c r="AO28" s="1432"/>
      <c r="AP28" s="1432"/>
      <c r="AQ28" s="1432"/>
      <c r="AR28" s="1432"/>
      <c r="AS28" s="1432"/>
      <c r="AT28" s="1432"/>
      <c r="AU28" s="1432"/>
      <c r="AV28" s="1432"/>
      <c r="AW28" s="1432"/>
      <c r="AX28" s="1432"/>
      <c r="AY28" s="1432"/>
      <c r="AZ28" s="1432"/>
      <c r="BA28" s="1432"/>
      <c r="BB28" s="1432"/>
      <c r="BC28" s="1432"/>
      <c r="BD28" s="1432"/>
      <c r="BE28" s="1432"/>
      <c r="BF28" s="1432"/>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row>
    <row r="29" spans="1:137">
      <c r="B29" s="1432"/>
      <c r="C29" s="1432"/>
      <c r="D29" s="1432"/>
      <c r="E29" s="1432"/>
      <c r="F29" s="1432"/>
      <c r="G29" s="1432"/>
      <c r="H29" s="1432"/>
      <c r="I29" s="1432"/>
      <c r="J29" s="1432"/>
      <c r="K29" s="1432"/>
      <c r="L29" s="1432"/>
      <c r="M29" s="1432"/>
      <c r="N29" s="1432"/>
      <c r="O29" s="1432"/>
      <c r="P29" s="1432"/>
      <c r="Q29" s="1432"/>
      <c r="R29" s="1432"/>
      <c r="S29" s="1432"/>
      <c r="T29" s="1432"/>
      <c r="U29" s="1432"/>
      <c r="V29" s="1432"/>
      <c r="W29" s="1432"/>
      <c r="X29" s="1432"/>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row>
    <row r="30" spans="1:137">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row>
    <row r="31" spans="1:137">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row>
    <row r="32" spans="1:137">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row>
    <row r="33" spans="1:137">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row>
    <row r="34" spans="1:137">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row>
    <row r="35" spans="1:137">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row>
    <row r="36" spans="1:137">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row>
    <row r="37" spans="1:137">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row>
    <row r="38" spans="1:137">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row>
    <row r="39" spans="1:137">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row>
    <row r="40" spans="1:137">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row>
    <row r="41" spans="1:137">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row>
    <row r="42" spans="1:137">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row>
    <row r="43" spans="1:137">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row>
    <row r="44" spans="1:137">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row>
    <row r="45" spans="1:137">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row>
    <row r="46" spans="1:137">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row>
    <row r="47" spans="1:137">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row>
    <row r="48" spans="1:137">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row>
    <row r="49" spans="1:137">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row>
    <row r="50" spans="1:137">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row>
    <row r="51" spans="1:137">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row>
    <row r="52" spans="1:137">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row>
    <row r="53" spans="1:137">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row>
    <row r="54" spans="1:137">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row>
    <row r="55" spans="1:137">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row>
    <row r="56" spans="1:137">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row>
    <row r="57" spans="1:137">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row>
    <row r="58" spans="1:137">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row>
    <row r="59" spans="1:137">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row>
    <row r="60" spans="1:137">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row>
    <row r="61" spans="1:137">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row>
  </sheetData>
  <mergeCells count="21">
    <mergeCell ref="G3:H3"/>
    <mergeCell ref="D4:M4"/>
    <mergeCell ref="D5:E5"/>
    <mergeCell ref="F5:G5"/>
    <mergeCell ref="H5:I5"/>
    <mergeCell ref="J5:K5"/>
    <mergeCell ref="L5:M5"/>
    <mergeCell ref="D11:G11"/>
    <mergeCell ref="H11:M11"/>
    <mergeCell ref="D12:E12"/>
    <mergeCell ref="F12:G12"/>
    <mergeCell ref="H12:I12"/>
    <mergeCell ref="J12:K12"/>
    <mergeCell ref="L12:M12"/>
    <mergeCell ref="D18:I18"/>
    <mergeCell ref="D19:E19"/>
    <mergeCell ref="F19:G19"/>
    <mergeCell ref="H19:I19"/>
    <mergeCell ref="A4:C6"/>
    <mergeCell ref="A11:C13"/>
    <mergeCell ref="A18:C20"/>
  </mergeCells>
  <phoneticPr fontId="39"/>
  <dataValidations count="1">
    <dataValidation imeMode="off" allowBlank="1" showDropDown="0" showInputMessage="1" showErrorMessage="1" sqref="D21:I24 J22:M24 B15:M17 J19:K21 H19 F19 L12 B8:B10 A16:A17 H11:H12 F12 D18:D19 L5 B22:C24 A23:A24 D7:M7 J12 E8:M10 D4:D5 D8:D12 D14:M14 F5 H5 J5 J30:X80 Y29:AE80 J2:L3 M2 N2:AE3"/>
  </dataValidations>
  <printOptions horizontalCentered="1"/>
  <pageMargins left="0.39370078740157483" right="0" top="0.55118110236220474" bottom="0.55118110236220474" header="0.19685039370078741" footer="0.35433070866141736"/>
  <pageSetup paperSize="9" scale="92" fitToWidth="1" fitToHeight="1" orientation="portrait" usePrinterDefaults="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2:J18"/>
  <sheetViews>
    <sheetView showGridLines="0" zoomScale="130" zoomScaleNormal="130" zoomScaleSheetLayoutView="100" workbookViewId="0">
      <selection activeCell="H15" sqref="H15"/>
    </sheetView>
  </sheetViews>
  <sheetFormatPr defaultRowHeight="12"/>
  <cols>
    <col min="1" max="1" width="5.875" style="1019" customWidth="1"/>
    <col min="2" max="2" width="4.875" style="1019" customWidth="1"/>
    <col min="3" max="3" width="14.125" style="1019" customWidth="1"/>
    <col min="4" max="6" width="12.375" style="1019" customWidth="1"/>
    <col min="7" max="7" width="7.875" style="1019" customWidth="1"/>
    <col min="8" max="8" width="4" style="1019" customWidth="1"/>
    <col min="9" max="9" width="3.625" style="1019" customWidth="1"/>
    <col min="10" max="10" width="12.625" style="1019" customWidth="1"/>
    <col min="11" max="17" width="8.625" style="1019" customWidth="1"/>
    <col min="18" max="16384" width="9" style="1019" customWidth="1"/>
  </cols>
  <sheetData>
    <row r="1" spans="1:10" ht="12.75" customHeight="1"/>
    <row r="2" spans="1:10" ht="19.5" customHeight="1">
      <c r="D2" s="1416" t="s">
        <v>588</v>
      </c>
    </row>
    <row r="3" spans="1:10" ht="13.5" customHeight="1">
      <c r="A3" s="1470" t="s">
        <v>589</v>
      </c>
      <c r="E3" s="1492" t="s">
        <v>1009</v>
      </c>
      <c r="J3" s="244" t="s">
        <v>606</v>
      </c>
    </row>
    <row r="4" spans="1:10" ht="13.5" customHeight="1">
      <c r="A4" s="1471"/>
      <c r="B4" s="1476"/>
      <c r="C4" s="1476"/>
      <c r="D4" s="1488" t="s">
        <v>1007</v>
      </c>
      <c r="E4" s="1488" t="s">
        <v>1008</v>
      </c>
      <c r="F4" s="1496" t="s">
        <v>154</v>
      </c>
      <c r="G4" s="1502" t="s">
        <v>512</v>
      </c>
      <c r="H4" s="1506"/>
      <c r="I4" s="1507"/>
      <c r="J4" s="1502" t="s">
        <v>1007</v>
      </c>
    </row>
    <row r="5" spans="1:10" ht="13.5" customHeight="1">
      <c r="A5" s="1471"/>
      <c r="B5" s="1476"/>
      <c r="C5" s="1476"/>
      <c r="D5" s="1488"/>
      <c r="E5" s="1488"/>
      <c r="F5" s="1497"/>
      <c r="G5" s="1503" t="s">
        <v>860</v>
      </c>
      <c r="H5" s="1430">
        <v>10</v>
      </c>
      <c r="I5" s="1508" t="s">
        <v>145</v>
      </c>
      <c r="J5" s="1511">
        <v>2046</v>
      </c>
    </row>
    <row r="6" spans="1:10" ht="13.5" customHeight="1">
      <c r="A6" s="1472" t="s">
        <v>439</v>
      </c>
      <c r="B6" s="1477"/>
      <c r="C6" s="1483"/>
      <c r="D6" s="1489">
        <v>1403</v>
      </c>
      <c r="E6" s="1493">
        <v>-12.585669781931463</v>
      </c>
      <c r="F6" s="1498">
        <v>3.2376747608535692</v>
      </c>
      <c r="G6" s="1503"/>
      <c r="H6" s="1430">
        <v>11</v>
      </c>
      <c r="I6" s="1508"/>
      <c r="J6" s="1511">
        <v>1396</v>
      </c>
    </row>
    <row r="7" spans="1:10" ht="13.5" customHeight="1">
      <c r="A7" s="1473" t="s">
        <v>345</v>
      </c>
      <c r="B7" s="1478" t="s">
        <v>210</v>
      </c>
      <c r="C7" s="1484"/>
      <c r="D7" s="1490">
        <v>669</v>
      </c>
      <c r="E7" s="1494">
        <v>-9.5945945945945947</v>
      </c>
      <c r="F7" s="1499">
        <v>-8.7312414733969987</v>
      </c>
      <c r="G7" s="1503"/>
      <c r="H7" s="1430">
        <v>12</v>
      </c>
      <c r="I7" s="1508"/>
      <c r="J7" s="1511">
        <v>1047</v>
      </c>
    </row>
    <row r="8" spans="1:10" ht="13.5" customHeight="1">
      <c r="A8" s="1474"/>
      <c r="B8" s="1478" t="s">
        <v>7</v>
      </c>
      <c r="C8" s="1484"/>
      <c r="D8" s="1490">
        <v>506</v>
      </c>
      <c r="E8" s="1494">
        <v>-19.169329073482427</v>
      </c>
      <c r="F8" s="1499">
        <v>11.453744493392071</v>
      </c>
      <c r="G8" s="1503" t="s">
        <v>688</v>
      </c>
      <c r="H8" s="1430">
        <v>1</v>
      </c>
      <c r="I8" s="1508" t="s">
        <v>145</v>
      </c>
      <c r="J8" s="1511">
        <v>1995</v>
      </c>
    </row>
    <row r="9" spans="1:10" ht="13.5" customHeight="1">
      <c r="A9" s="1474"/>
      <c r="B9" s="1478" t="s">
        <v>237</v>
      </c>
      <c r="C9" s="1484"/>
      <c r="D9" s="1490">
        <v>1</v>
      </c>
      <c r="E9" s="1494">
        <v>-88.888888888888886</v>
      </c>
      <c r="F9" s="1499">
        <v>-85.714285714285708</v>
      </c>
      <c r="G9" s="1504"/>
      <c r="H9" s="1430">
        <v>2</v>
      </c>
      <c r="I9" s="1509"/>
      <c r="J9" s="1511">
        <v>1381</v>
      </c>
    </row>
    <row r="10" spans="1:10" ht="13.5" customHeight="1">
      <c r="A10" s="1474"/>
      <c r="B10" s="1479" t="s">
        <v>484</v>
      </c>
      <c r="C10" s="1485"/>
      <c r="D10" s="1490">
        <v>227</v>
      </c>
      <c r="E10" s="1494">
        <v>-1.3043478260869565</v>
      </c>
      <c r="F10" s="1499">
        <v>37.575757575757571</v>
      </c>
      <c r="G10" s="1504"/>
      <c r="H10" s="1430">
        <v>3</v>
      </c>
      <c r="I10" s="1510"/>
      <c r="J10" s="1512">
        <v>1525</v>
      </c>
    </row>
    <row r="11" spans="1:10" ht="13.5" customHeight="1">
      <c r="A11" s="1475" t="s">
        <v>590</v>
      </c>
      <c r="B11" s="1480" t="s">
        <v>468</v>
      </c>
      <c r="C11" s="1480"/>
      <c r="D11" s="1490">
        <v>1147</v>
      </c>
      <c r="E11" s="1494">
        <v>-16.76342525399129</v>
      </c>
      <c r="F11" s="1499">
        <v>1.5044247787610618</v>
      </c>
      <c r="G11" s="1504"/>
      <c r="H11" s="1430">
        <v>4</v>
      </c>
      <c r="I11" s="1510"/>
      <c r="J11" s="1512">
        <v>1412</v>
      </c>
    </row>
    <row r="12" spans="1:10" ht="13.5" customHeight="1">
      <c r="A12" s="1474"/>
      <c r="B12" s="1481" t="s">
        <v>49</v>
      </c>
      <c r="C12" s="1486"/>
      <c r="D12" s="1490">
        <v>256</v>
      </c>
      <c r="E12" s="1494">
        <v>12.77533039647577</v>
      </c>
      <c r="F12" s="1500">
        <v>11.790393013100436</v>
      </c>
      <c r="G12" s="1504"/>
      <c r="H12" s="1430">
        <v>5</v>
      </c>
      <c r="I12" s="1430"/>
      <c r="J12" s="1511">
        <v>1174</v>
      </c>
    </row>
    <row r="13" spans="1:10" ht="13.5" customHeight="1">
      <c r="A13" s="1475"/>
      <c r="B13" s="1482"/>
      <c r="C13" s="1487" t="s">
        <v>1005</v>
      </c>
      <c r="D13" s="1490">
        <v>10</v>
      </c>
      <c r="E13" s="1494">
        <v>-44.444444444444443</v>
      </c>
      <c r="F13" s="1499">
        <v>-44.444444444444443</v>
      </c>
      <c r="G13" s="1504"/>
      <c r="H13" s="1430">
        <v>6</v>
      </c>
      <c r="I13" s="1430"/>
      <c r="J13" s="1511">
        <v>1364</v>
      </c>
    </row>
    <row r="14" spans="1:10" ht="13.5" customHeight="1">
      <c r="A14" s="1474" t="s">
        <v>652</v>
      </c>
      <c r="B14" s="1481" t="s">
        <v>320</v>
      </c>
      <c r="C14" s="1486"/>
      <c r="D14" s="1490">
        <v>934</v>
      </c>
      <c r="E14" s="1494">
        <v>-24.677419354838708</v>
      </c>
      <c r="F14" s="1499">
        <v>1.8538713195201746</v>
      </c>
      <c r="G14" s="1504"/>
      <c r="H14" s="1430">
        <v>7</v>
      </c>
      <c r="I14" s="1430"/>
      <c r="J14" s="1511">
        <v>1662</v>
      </c>
    </row>
    <row r="15" spans="1:10" ht="13.5" customHeight="1">
      <c r="A15" s="1475"/>
      <c r="B15" s="1480" t="s">
        <v>495</v>
      </c>
      <c r="C15" s="1480"/>
      <c r="D15" s="1490">
        <v>469</v>
      </c>
      <c r="E15" s="1494">
        <v>28.493150684931507</v>
      </c>
      <c r="F15" s="1499">
        <v>6.1085972850678729</v>
      </c>
      <c r="G15" s="1504"/>
      <c r="H15" s="1430">
        <v>8</v>
      </c>
      <c r="I15" s="1430"/>
      <c r="J15" s="1511">
        <v>1605</v>
      </c>
    </row>
    <row r="16" spans="1:10" ht="13.5" customHeight="1">
      <c r="A16" s="1472" t="s">
        <v>591</v>
      </c>
      <c r="B16" s="1477"/>
      <c r="C16" s="1477"/>
      <c r="D16" s="1491">
        <v>63570</v>
      </c>
      <c r="E16" s="1495">
        <v>5.4666113645790135</v>
      </c>
      <c r="F16" s="1501">
        <v>-7.2620645387173957</v>
      </c>
      <c r="G16" s="1505"/>
      <c r="H16" s="1431">
        <v>9</v>
      </c>
      <c r="I16" s="1431"/>
      <c r="J16" s="1513">
        <v>1403</v>
      </c>
    </row>
    <row r="17" spans="2:10" ht="12.6" customHeight="1">
      <c r="J17" s="1369"/>
    </row>
    <row r="18" spans="2:10">
      <c r="B18" s="44"/>
    </row>
  </sheetData>
  <mergeCells count="18">
    <mergeCell ref="G4:I4"/>
    <mergeCell ref="A6:C6"/>
    <mergeCell ref="B7:C7"/>
    <mergeCell ref="B8:C8"/>
    <mergeCell ref="B9:C9"/>
    <mergeCell ref="B10:C10"/>
    <mergeCell ref="B11:C11"/>
    <mergeCell ref="B12:C12"/>
    <mergeCell ref="B14:C14"/>
    <mergeCell ref="B15:C15"/>
    <mergeCell ref="A16:C16"/>
    <mergeCell ref="A4:C5"/>
    <mergeCell ref="D4:D5"/>
    <mergeCell ref="E4:E5"/>
    <mergeCell ref="F4:F5"/>
    <mergeCell ref="A7:A10"/>
    <mergeCell ref="A11:A13"/>
    <mergeCell ref="A14:A15"/>
  </mergeCells>
  <phoneticPr fontId="39"/>
  <printOptions horizontalCentered="1"/>
  <pageMargins left="0.39370078740157483" right="0.19685039370078741" top="0.55118110236220474" bottom="0.27559055118110237" header="0.19685039370078741" footer="0.19685039370078741"/>
  <pageSetup paperSize="9" scale="101" fitToWidth="1" fitToHeight="1" orientation="portrait" usePrinterDefaults="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2:K49"/>
  <sheetViews>
    <sheetView showGridLines="0" zoomScale="145" zoomScaleNormal="145" zoomScaleSheetLayoutView="100" workbookViewId="0">
      <selection activeCell="F4" sqref="F4"/>
    </sheetView>
  </sheetViews>
  <sheetFormatPr defaultRowHeight="12"/>
  <cols>
    <col min="1" max="1" width="9" style="1019" bestFit="1" customWidth="1"/>
    <col min="2" max="11" width="8.625" style="1019" customWidth="1"/>
    <col min="12" max="16384" width="9" style="1019" customWidth="1"/>
  </cols>
  <sheetData>
    <row r="2" spans="1:11" ht="19.5" customHeight="1">
      <c r="D2" s="1416" t="s">
        <v>181</v>
      </c>
    </row>
    <row r="3" spans="1:11" ht="13.5" customHeight="1">
      <c r="F3" s="1492" t="s">
        <v>1009</v>
      </c>
    </row>
    <row r="4" spans="1:11" ht="13.5" customHeight="1">
      <c r="A4" s="1027" t="s">
        <v>283</v>
      </c>
      <c r="K4" s="244" t="s">
        <v>606</v>
      </c>
    </row>
    <row r="5" spans="1:11" ht="15" customHeight="1">
      <c r="A5" s="1514" t="s">
        <v>75</v>
      </c>
      <c r="B5" s="1523" t="s">
        <v>1010</v>
      </c>
      <c r="C5" s="1533"/>
      <c r="D5" s="1523" t="s">
        <v>251</v>
      </c>
      <c r="E5" s="1533"/>
      <c r="F5" s="1523" t="s">
        <v>212</v>
      </c>
      <c r="G5" s="1533"/>
      <c r="H5" s="1523" t="s">
        <v>369</v>
      </c>
      <c r="I5" s="1533"/>
      <c r="J5" s="1523" t="s">
        <v>214</v>
      </c>
      <c r="K5" s="1542"/>
    </row>
    <row r="6" spans="1:11" ht="12" customHeight="1">
      <c r="A6" s="1515"/>
      <c r="B6" s="1524" t="s">
        <v>22</v>
      </c>
      <c r="C6" s="1534"/>
      <c r="D6" s="1524" t="s">
        <v>22</v>
      </c>
      <c r="E6" s="1534"/>
      <c r="F6" s="1524" t="s">
        <v>22</v>
      </c>
      <c r="G6" s="1534"/>
      <c r="H6" s="1524" t="s">
        <v>22</v>
      </c>
      <c r="I6" s="1534"/>
      <c r="J6" s="1524" t="s">
        <v>22</v>
      </c>
      <c r="K6" s="1543"/>
    </row>
    <row r="7" spans="1:11" ht="12" customHeight="1">
      <c r="A7" s="1515"/>
      <c r="B7" s="1525"/>
      <c r="C7" s="1525" t="s">
        <v>29</v>
      </c>
      <c r="D7" s="1525"/>
      <c r="E7" s="1525" t="s">
        <v>29</v>
      </c>
      <c r="F7" s="1525"/>
      <c r="G7" s="1525" t="s">
        <v>29</v>
      </c>
      <c r="H7" s="1525"/>
      <c r="I7" s="1525" t="s">
        <v>29</v>
      </c>
      <c r="J7" s="1525"/>
      <c r="K7" s="1544" t="s">
        <v>29</v>
      </c>
    </row>
    <row r="8" spans="1:11" ht="12" customHeight="1">
      <c r="A8" s="1515"/>
      <c r="B8" s="1525"/>
      <c r="C8" s="1525" t="s">
        <v>1011</v>
      </c>
      <c r="D8" s="1525"/>
      <c r="E8" s="1525" t="s">
        <v>1011</v>
      </c>
      <c r="F8" s="1525"/>
      <c r="G8" s="1525" t="s">
        <v>1011</v>
      </c>
      <c r="H8" s="1525"/>
      <c r="I8" s="1525" t="s">
        <v>1011</v>
      </c>
      <c r="J8" s="1525"/>
      <c r="K8" s="1544" t="s">
        <v>1011</v>
      </c>
    </row>
    <row r="9" spans="1:11" ht="12" customHeight="1">
      <c r="A9" s="1516"/>
      <c r="B9" s="1526"/>
      <c r="C9" s="1535"/>
      <c r="D9" s="1526"/>
      <c r="E9" s="1535"/>
      <c r="F9" s="1526"/>
      <c r="G9" s="1535"/>
      <c r="H9" s="1526"/>
      <c r="I9" s="1535"/>
      <c r="J9" s="1526"/>
      <c r="K9" s="1545"/>
    </row>
    <row r="10" spans="1:11" s="1020" customFormat="1" ht="12.75" customHeight="1">
      <c r="A10" s="1517" t="s">
        <v>358</v>
      </c>
      <c r="B10" s="1527">
        <v>1403</v>
      </c>
      <c r="C10" s="1527">
        <v>124637</v>
      </c>
      <c r="D10" s="1527">
        <v>669</v>
      </c>
      <c r="E10" s="1527">
        <v>75024</v>
      </c>
      <c r="F10" s="1527">
        <v>506</v>
      </c>
      <c r="G10" s="1527">
        <v>27064</v>
      </c>
      <c r="H10" s="1527">
        <v>1</v>
      </c>
      <c r="I10" s="1527">
        <v>157</v>
      </c>
      <c r="J10" s="1527">
        <v>227</v>
      </c>
      <c r="K10" s="1527">
        <v>22392</v>
      </c>
    </row>
    <row r="11" spans="1:11" s="1020" customFormat="1" ht="12.75" customHeight="1">
      <c r="A11" s="1518" t="s">
        <v>377</v>
      </c>
      <c r="B11" s="1527">
        <v>1313</v>
      </c>
      <c r="C11" s="1527">
        <v>116969</v>
      </c>
      <c r="D11" s="1527">
        <v>629</v>
      </c>
      <c r="E11" s="1527">
        <v>70524</v>
      </c>
      <c r="F11" s="1527">
        <v>466</v>
      </c>
      <c r="G11" s="1527">
        <v>24902</v>
      </c>
      <c r="H11" s="1527">
        <v>1</v>
      </c>
      <c r="I11" s="1527">
        <v>157</v>
      </c>
      <c r="J11" s="1527">
        <v>217</v>
      </c>
      <c r="K11" s="1527">
        <v>21386</v>
      </c>
    </row>
    <row r="12" spans="1:11" s="1020" customFormat="1" ht="12.75" customHeight="1">
      <c r="A12" s="1518" t="s">
        <v>690</v>
      </c>
      <c r="B12" s="1527">
        <v>90</v>
      </c>
      <c r="C12" s="1527">
        <v>7668</v>
      </c>
      <c r="D12" s="1527">
        <v>40</v>
      </c>
      <c r="E12" s="1527">
        <v>4500</v>
      </c>
      <c r="F12" s="1527">
        <v>40</v>
      </c>
      <c r="G12" s="1527">
        <v>2162</v>
      </c>
      <c r="H12" s="1527" t="s">
        <v>33</v>
      </c>
      <c r="I12" s="1527" t="s">
        <v>33</v>
      </c>
      <c r="J12" s="1527">
        <v>10</v>
      </c>
      <c r="K12" s="1527">
        <v>1006</v>
      </c>
    </row>
    <row r="13" spans="1:11" ht="12.75" customHeight="1">
      <c r="A13" s="1519"/>
      <c r="B13" s="1528"/>
      <c r="C13" s="1536"/>
      <c r="D13" s="1537"/>
      <c r="E13" s="1537"/>
      <c r="F13" s="1536"/>
      <c r="G13" s="1537"/>
      <c r="H13" s="1536"/>
      <c r="I13" s="1537"/>
      <c r="J13" s="1536"/>
      <c r="K13" s="1537"/>
    </row>
    <row r="14" spans="1:11" ht="12.75" customHeight="1">
      <c r="A14" s="1519" t="s">
        <v>311</v>
      </c>
      <c r="B14" s="1527">
        <v>389</v>
      </c>
      <c r="C14" s="1527">
        <v>31377</v>
      </c>
      <c r="D14" s="1527">
        <v>123</v>
      </c>
      <c r="E14" s="1527">
        <v>14382</v>
      </c>
      <c r="F14" s="1527">
        <v>223</v>
      </c>
      <c r="G14" s="1527">
        <v>12514</v>
      </c>
      <c r="H14" s="1527">
        <v>1</v>
      </c>
      <c r="I14" s="1527">
        <v>157</v>
      </c>
      <c r="J14" s="1527">
        <v>42</v>
      </c>
      <c r="K14" s="1527">
        <v>4324</v>
      </c>
    </row>
    <row r="15" spans="1:11" ht="12.75" customHeight="1">
      <c r="A15" s="1519" t="s">
        <v>421</v>
      </c>
      <c r="B15" s="1527">
        <v>226</v>
      </c>
      <c r="C15" s="1527">
        <v>20166</v>
      </c>
      <c r="D15" s="1527">
        <v>118</v>
      </c>
      <c r="E15" s="1527">
        <v>13130</v>
      </c>
      <c r="F15" s="1527">
        <v>62</v>
      </c>
      <c r="G15" s="1527">
        <v>3327</v>
      </c>
      <c r="H15" s="1527" t="s">
        <v>33</v>
      </c>
      <c r="I15" s="1527" t="s">
        <v>33</v>
      </c>
      <c r="J15" s="1527">
        <v>46</v>
      </c>
      <c r="K15" s="1527">
        <v>3709</v>
      </c>
    </row>
    <row r="16" spans="1:11" ht="12.75" customHeight="1">
      <c r="A16" s="1519" t="s">
        <v>328</v>
      </c>
      <c r="B16" s="1527">
        <v>79</v>
      </c>
      <c r="C16" s="1527">
        <v>7974</v>
      </c>
      <c r="D16" s="1527">
        <v>43</v>
      </c>
      <c r="E16" s="1527">
        <v>4748</v>
      </c>
      <c r="F16" s="1527">
        <v>9</v>
      </c>
      <c r="G16" s="1527">
        <v>479</v>
      </c>
      <c r="H16" s="1527" t="s">
        <v>33</v>
      </c>
      <c r="I16" s="1527" t="s">
        <v>33</v>
      </c>
      <c r="J16" s="1527">
        <v>27</v>
      </c>
      <c r="K16" s="1527">
        <v>2747</v>
      </c>
    </row>
    <row r="17" spans="1:11" ht="12.75" customHeight="1">
      <c r="A17" s="1519" t="s">
        <v>123</v>
      </c>
      <c r="B17" s="1527">
        <v>3</v>
      </c>
      <c r="C17" s="1527">
        <v>579</v>
      </c>
      <c r="D17" s="1527">
        <v>3</v>
      </c>
      <c r="E17" s="1527">
        <v>579</v>
      </c>
      <c r="F17" s="1527" t="s">
        <v>33</v>
      </c>
      <c r="G17" s="1527" t="s">
        <v>33</v>
      </c>
      <c r="H17" s="1527" t="s">
        <v>33</v>
      </c>
      <c r="I17" s="1527" t="s">
        <v>33</v>
      </c>
      <c r="J17" s="1527" t="s">
        <v>33</v>
      </c>
      <c r="K17" s="1527" t="s">
        <v>33</v>
      </c>
    </row>
    <row r="18" spans="1:11" ht="12.75" customHeight="1">
      <c r="A18" s="1519" t="s">
        <v>137</v>
      </c>
      <c r="B18" s="1527">
        <v>18</v>
      </c>
      <c r="C18" s="1527">
        <v>1937</v>
      </c>
      <c r="D18" s="1527">
        <v>13</v>
      </c>
      <c r="E18" s="1527">
        <v>1453</v>
      </c>
      <c r="F18" s="1527" t="s">
        <v>33</v>
      </c>
      <c r="G18" s="1527" t="s">
        <v>33</v>
      </c>
      <c r="H18" s="1527" t="s">
        <v>33</v>
      </c>
      <c r="I18" s="1527" t="s">
        <v>33</v>
      </c>
      <c r="J18" s="1527">
        <v>5</v>
      </c>
      <c r="K18" s="1527">
        <v>484</v>
      </c>
    </row>
    <row r="19" spans="1:11" ht="12.75" customHeight="1">
      <c r="A19" s="1519" t="s">
        <v>92</v>
      </c>
      <c r="B19" s="1527">
        <v>52</v>
      </c>
      <c r="C19" s="1527">
        <v>5419</v>
      </c>
      <c r="D19" s="1527">
        <v>31</v>
      </c>
      <c r="E19" s="1527">
        <v>3360</v>
      </c>
      <c r="F19" s="1527">
        <v>4</v>
      </c>
      <c r="G19" s="1527">
        <v>248</v>
      </c>
      <c r="H19" s="1527" t="s">
        <v>33</v>
      </c>
      <c r="I19" s="1527" t="s">
        <v>33</v>
      </c>
      <c r="J19" s="1527">
        <v>17</v>
      </c>
      <c r="K19" s="1527">
        <v>1811</v>
      </c>
    </row>
    <row r="20" spans="1:11" ht="12.75" customHeight="1">
      <c r="A20" s="1519" t="s">
        <v>348</v>
      </c>
      <c r="B20" s="1527">
        <v>15</v>
      </c>
      <c r="C20" s="1527">
        <v>1674</v>
      </c>
      <c r="D20" s="1527">
        <v>9</v>
      </c>
      <c r="E20" s="1527">
        <v>1007</v>
      </c>
      <c r="F20" s="1527" t="s">
        <v>33</v>
      </c>
      <c r="G20" s="1527" t="s">
        <v>33</v>
      </c>
      <c r="H20" s="1527" t="s">
        <v>33</v>
      </c>
      <c r="I20" s="1527" t="s">
        <v>33</v>
      </c>
      <c r="J20" s="1527">
        <v>6</v>
      </c>
      <c r="K20" s="1527">
        <v>667</v>
      </c>
    </row>
    <row r="21" spans="1:11">
      <c r="A21" s="1519" t="s">
        <v>211</v>
      </c>
      <c r="B21" s="1527">
        <v>25</v>
      </c>
      <c r="C21" s="1527">
        <v>2136</v>
      </c>
      <c r="D21" s="1527">
        <v>12</v>
      </c>
      <c r="E21" s="1527">
        <v>1270</v>
      </c>
      <c r="F21" s="1527">
        <v>8</v>
      </c>
      <c r="G21" s="1527">
        <v>382</v>
      </c>
      <c r="H21" s="1527" t="s">
        <v>33</v>
      </c>
      <c r="I21" s="1527" t="s">
        <v>33</v>
      </c>
      <c r="J21" s="1527">
        <v>5</v>
      </c>
      <c r="K21" s="1527">
        <v>484</v>
      </c>
    </row>
    <row r="22" spans="1:11" ht="12.75" customHeight="1">
      <c r="A22" s="1519" t="s">
        <v>66</v>
      </c>
      <c r="B22" s="1527">
        <v>126</v>
      </c>
      <c r="C22" s="1527">
        <v>11441</v>
      </c>
      <c r="D22" s="1527">
        <v>70</v>
      </c>
      <c r="E22" s="1527">
        <v>7681</v>
      </c>
      <c r="F22" s="1527">
        <v>42</v>
      </c>
      <c r="G22" s="1527">
        <v>2231</v>
      </c>
      <c r="H22" s="1527" t="s">
        <v>33</v>
      </c>
      <c r="I22" s="1527" t="s">
        <v>33</v>
      </c>
      <c r="J22" s="1527">
        <v>14</v>
      </c>
      <c r="K22" s="1527">
        <v>1529</v>
      </c>
    </row>
    <row r="23" spans="1:11" ht="12.75" customHeight="1">
      <c r="A23" s="1519" t="s">
        <v>330</v>
      </c>
      <c r="B23" s="1527">
        <v>64</v>
      </c>
      <c r="C23" s="1527">
        <v>5827</v>
      </c>
      <c r="D23" s="1527">
        <v>32</v>
      </c>
      <c r="E23" s="1527">
        <v>3261</v>
      </c>
      <c r="F23" s="1527">
        <v>16</v>
      </c>
      <c r="G23" s="1527">
        <v>908</v>
      </c>
      <c r="H23" s="1527" t="s">
        <v>33</v>
      </c>
      <c r="I23" s="1527" t="s">
        <v>33</v>
      </c>
      <c r="J23" s="1527">
        <v>16</v>
      </c>
      <c r="K23" s="1527">
        <v>1658</v>
      </c>
    </row>
    <row r="24" spans="1:11" ht="12.75" customHeight="1">
      <c r="A24" s="1519" t="s">
        <v>437</v>
      </c>
      <c r="B24" s="1527">
        <v>45</v>
      </c>
      <c r="C24" s="1527">
        <v>4016</v>
      </c>
      <c r="D24" s="1527">
        <v>27</v>
      </c>
      <c r="E24" s="1527">
        <v>2874</v>
      </c>
      <c r="F24" s="1527">
        <v>12</v>
      </c>
      <c r="G24" s="1527">
        <v>527</v>
      </c>
      <c r="H24" s="1527" t="s">
        <v>33</v>
      </c>
      <c r="I24" s="1527" t="s">
        <v>33</v>
      </c>
      <c r="J24" s="1527">
        <v>6</v>
      </c>
      <c r="K24" s="1527">
        <v>615</v>
      </c>
    </row>
    <row r="25" spans="1:11" ht="12.75" customHeight="1">
      <c r="A25" s="1519" t="s">
        <v>268</v>
      </c>
      <c r="B25" s="1527">
        <v>54</v>
      </c>
      <c r="C25" s="1527">
        <v>5030</v>
      </c>
      <c r="D25" s="1527">
        <v>35</v>
      </c>
      <c r="E25" s="1527">
        <v>3813</v>
      </c>
      <c r="F25" s="1527">
        <v>14</v>
      </c>
      <c r="G25" s="1527">
        <v>729</v>
      </c>
      <c r="H25" s="1527" t="s">
        <v>33</v>
      </c>
      <c r="I25" s="1527" t="s">
        <v>33</v>
      </c>
      <c r="J25" s="1527">
        <v>5</v>
      </c>
      <c r="K25" s="1527">
        <v>488</v>
      </c>
    </row>
    <row r="26" spans="1:11" ht="12.75" customHeight="1">
      <c r="A26" s="1519" t="s">
        <v>135</v>
      </c>
      <c r="B26" s="1527">
        <v>52</v>
      </c>
      <c r="C26" s="1527">
        <v>5272</v>
      </c>
      <c r="D26" s="1527">
        <v>34</v>
      </c>
      <c r="E26" s="1527">
        <v>4142</v>
      </c>
      <c r="F26" s="1527">
        <v>12</v>
      </c>
      <c r="G26" s="1527">
        <v>542</v>
      </c>
      <c r="H26" s="1527" t="s">
        <v>33</v>
      </c>
      <c r="I26" s="1527" t="s">
        <v>33</v>
      </c>
      <c r="J26" s="1527">
        <v>6</v>
      </c>
      <c r="K26" s="1527">
        <v>588</v>
      </c>
    </row>
    <row r="27" spans="1:11" ht="12.75" customHeight="1">
      <c r="A27" s="1519" t="s">
        <v>592</v>
      </c>
      <c r="B27" s="1527">
        <v>44</v>
      </c>
      <c r="C27" s="1527">
        <v>3338</v>
      </c>
      <c r="D27" s="1527">
        <v>10</v>
      </c>
      <c r="E27" s="1527">
        <v>1279</v>
      </c>
      <c r="F27" s="1527">
        <v>25</v>
      </c>
      <c r="G27" s="1527">
        <v>1156</v>
      </c>
      <c r="H27" s="1527" t="s">
        <v>33</v>
      </c>
      <c r="I27" s="1527" t="s">
        <v>33</v>
      </c>
      <c r="J27" s="1527">
        <v>9</v>
      </c>
      <c r="K27" s="1527">
        <v>903</v>
      </c>
    </row>
    <row r="28" spans="1:11" ht="12.75" customHeight="1">
      <c r="A28" s="1519" t="s">
        <v>276</v>
      </c>
      <c r="B28" s="1527">
        <v>27</v>
      </c>
      <c r="C28" s="1527">
        <v>3030</v>
      </c>
      <c r="D28" s="1527">
        <v>22</v>
      </c>
      <c r="E28" s="1527">
        <v>2485</v>
      </c>
      <c r="F28" s="1527" t="s">
        <v>33</v>
      </c>
      <c r="G28" s="1527" t="s">
        <v>33</v>
      </c>
      <c r="H28" s="1527" t="s">
        <v>33</v>
      </c>
      <c r="I28" s="1527" t="s">
        <v>33</v>
      </c>
      <c r="J28" s="1527">
        <v>5</v>
      </c>
      <c r="K28" s="1527">
        <v>545</v>
      </c>
    </row>
    <row r="29" spans="1:11" ht="12.75" customHeight="1">
      <c r="A29" s="1039" t="s">
        <v>247</v>
      </c>
      <c r="B29" s="1527">
        <v>2</v>
      </c>
      <c r="C29" s="1527">
        <v>170</v>
      </c>
      <c r="D29" s="1527">
        <v>2</v>
      </c>
      <c r="E29" s="1527">
        <v>170</v>
      </c>
      <c r="F29" s="1527" t="s">
        <v>33</v>
      </c>
      <c r="G29" s="1527" t="s">
        <v>33</v>
      </c>
      <c r="H29" s="1527" t="s">
        <v>33</v>
      </c>
      <c r="I29" s="1527" t="s">
        <v>33</v>
      </c>
      <c r="J29" s="1527" t="s">
        <v>33</v>
      </c>
      <c r="K29" s="1527" t="s">
        <v>33</v>
      </c>
    </row>
    <row r="30" spans="1:11" ht="12.75" customHeight="1">
      <c r="A30" s="1519" t="s">
        <v>593</v>
      </c>
      <c r="B30" s="1527">
        <v>5</v>
      </c>
      <c r="C30" s="1527">
        <v>542</v>
      </c>
      <c r="D30" s="1527">
        <v>4</v>
      </c>
      <c r="E30" s="1527">
        <v>444</v>
      </c>
      <c r="F30" s="1527" t="s">
        <v>33</v>
      </c>
      <c r="G30" s="1527" t="s">
        <v>33</v>
      </c>
      <c r="H30" s="1527" t="s">
        <v>33</v>
      </c>
      <c r="I30" s="1527" t="s">
        <v>33</v>
      </c>
      <c r="J30" s="1527">
        <v>1</v>
      </c>
      <c r="K30" s="1527">
        <v>98</v>
      </c>
    </row>
    <row r="31" spans="1:11" ht="12.75" customHeight="1">
      <c r="A31" s="1519" t="s">
        <v>32</v>
      </c>
      <c r="B31" s="1527">
        <v>42</v>
      </c>
      <c r="C31" s="1527">
        <v>2852</v>
      </c>
      <c r="D31" s="1527">
        <v>10</v>
      </c>
      <c r="E31" s="1527">
        <v>979</v>
      </c>
      <c r="F31" s="1527">
        <v>27</v>
      </c>
      <c r="G31" s="1527">
        <v>1343</v>
      </c>
      <c r="H31" s="1527" t="s">
        <v>33</v>
      </c>
      <c r="I31" s="1527" t="s">
        <v>33</v>
      </c>
      <c r="J31" s="1527">
        <v>5</v>
      </c>
      <c r="K31" s="1527">
        <v>530</v>
      </c>
    </row>
    <row r="32" spans="1:11" ht="12.75" customHeight="1">
      <c r="A32" s="1519" t="s">
        <v>691</v>
      </c>
      <c r="B32" s="1527">
        <v>4</v>
      </c>
      <c r="C32" s="1527">
        <v>411</v>
      </c>
      <c r="D32" s="1527">
        <v>4</v>
      </c>
      <c r="E32" s="1527">
        <v>411</v>
      </c>
      <c r="F32" s="1527" t="s">
        <v>33</v>
      </c>
      <c r="G32" s="1527" t="s">
        <v>33</v>
      </c>
      <c r="H32" s="1527" t="s">
        <v>33</v>
      </c>
      <c r="I32" s="1527" t="s">
        <v>33</v>
      </c>
      <c r="J32" s="1527" t="s">
        <v>33</v>
      </c>
      <c r="K32" s="1527" t="s">
        <v>33</v>
      </c>
    </row>
    <row r="33" spans="1:11" ht="12.75" customHeight="1">
      <c r="A33" s="1519" t="s">
        <v>454</v>
      </c>
      <c r="B33" s="1527">
        <v>8</v>
      </c>
      <c r="C33" s="1527">
        <v>477</v>
      </c>
      <c r="D33" s="1527">
        <v>2</v>
      </c>
      <c r="E33" s="1527">
        <v>226</v>
      </c>
      <c r="F33" s="1527">
        <v>6</v>
      </c>
      <c r="G33" s="1527">
        <v>251</v>
      </c>
      <c r="H33" s="1527" t="s">
        <v>33</v>
      </c>
      <c r="I33" s="1527" t="s">
        <v>33</v>
      </c>
      <c r="J33" s="1527" t="s">
        <v>33</v>
      </c>
      <c r="K33" s="1527" t="s">
        <v>33</v>
      </c>
    </row>
    <row r="34" spans="1:11" ht="12.75" customHeight="1">
      <c r="A34" s="1519" t="s">
        <v>134</v>
      </c>
      <c r="B34" s="1527">
        <v>13</v>
      </c>
      <c r="C34" s="1527">
        <v>1065</v>
      </c>
      <c r="D34" s="1527">
        <v>7</v>
      </c>
      <c r="E34" s="1527">
        <v>800</v>
      </c>
      <c r="F34" s="1527">
        <v>6</v>
      </c>
      <c r="G34" s="1527">
        <v>265</v>
      </c>
      <c r="H34" s="1527" t="s">
        <v>33</v>
      </c>
      <c r="I34" s="1527" t="s">
        <v>33</v>
      </c>
      <c r="J34" s="1527" t="s">
        <v>33</v>
      </c>
      <c r="K34" s="1527" t="s">
        <v>33</v>
      </c>
    </row>
    <row r="35" spans="1:11" ht="12.75" customHeight="1">
      <c r="A35" s="1520" t="s">
        <v>346</v>
      </c>
      <c r="B35" s="1527">
        <v>9</v>
      </c>
      <c r="C35" s="1527">
        <v>915</v>
      </c>
      <c r="D35" s="1527">
        <v>7</v>
      </c>
      <c r="E35" s="1527">
        <v>709</v>
      </c>
      <c r="F35" s="1527" t="s">
        <v>33</v>
      </c>
      <c r="G35" s="1527" t="s">
        <v>33</v>
      </c>
      <c r="H35" s="1527" t="s">
        <v>33</v>
      </c>
      <c r="I35" s="1527" t="s">
        <v>33</v>
      </c>
      <c r="J35" s="1527">
        <v>2</v>
      </c>
      <c r="K35" s="1527">
        <v>206</v>
      </c>
    </row>
    <row r="36" spans="1:11" ht="12.75" customHeight="1">
      <c r="A36" s="1519" t="s">
        <v>655</v>
      </c>
      <c r="B36" s="1527">
        <v>11</v>
      </c>
      <c r="C36" s="1527">
        <v>1321</v>
      </c>
      <c r="D36" s="1527">
        <v>11</v>
      </c>
      <c r="E36" s="1527">
        <v>1321</v>
      </c>
      <c r="F36" s="1527" t="s">
        <v>33</v>
      </c>
      <c r="G36" s="1527" t="s">
        <v>33</v>
      </c>
      <c r="H36" s="1527" t="s">
        <v>33</v>
      </c>
      <c r="I36" s="1527" t="s">
        <v>33</v>
      </c>
      <c r="J36" s="1527" t="s">
        <v>33</v>
      </c>
      <c r="K36" s="1527" t="s">
        <v>33</v>
      </c>
    </row>
    <row r="37" spans="1:11" ht="12.75" customHeight="1">
      <c r="A37" s="1519" t="s">
        <v>673</v>
      </c>
      <c r="B37" s="1529" t="s">
        <v>33</v>
      </c>
      <c r="C37" s="1537" t="s">
        <v>33</v>
      </c>
      <c r="D37" s="1529" t="s">
        <v>33</v>
      </c>
      <c r="E37" s="1537" t="s">
        <v>33</v>
      </c>
      <c r="F37" s="1529" t="s">
        <v>33</v>
      </c>
      <c r="G37" s="1529" t="s">
        <v>33</v>
      </c>
      <c r="H37" s="1529" t="s">
        <v>33</v>
      </c>
      <c r="I37" s="1529" t="s">
        <v>33</v>
      </c>
      <c r="J37" s="1529" t="s">
        <v>33</v>
      </c>
      <c r="K37" s="1529" t="s">
        <v>33</v>
      </c>
    </row>
    <row r="38" spans="1:11" ht="12.75" customHeight="1">
      <c r="A38" s="1519" t="s">
        <v>549</v>
      </c>
      <c r="B38" s="1529" t="s">
        <v>33</v>
      </c>
      <c r="C38" s="1537" t="s">
        <v>33</v>
      </c>
      <c r="D38" s="1529" t="s">
        <v>33</v>
      </c>
      <c r="E38" s="1537" t="s">
        <v>33</v>
      </c>
      <c r="F38" s="1529" t="s">
        <v>33</v>
      </c>
      <c r="G38" s="1529" t="s">
        <v>33</v>
      </c>
      <c r="H38" s="1529" t="s">
        <v>33</v>
      </c>
      <c r="I38" s="1529" t="s">
        <v>33</v>
      </c>
      <c r="J38" s="1529" t="s">
        <v>33</v>
      </c>
      <c r="K38" s="1529" t="s">
        <v>33</v>
      </c>
    </row>
    <row r="39" spans="1:11" ht="12.75" customHeight="1">
      <c r="A39" s="1519" t="s">
        <v>65</v>
      </c>
      <c r="B39" s="1529">
        <v>1</v>
      </c>
      <c r="C39" s="1537" t="s">
        <v>265</v>
      </c>
      <c r="D39" s="1529">
        <v>1</v>
      </c>
      <c r="E39" s="1537" t="s">
        <v>265</v>
      </c>
      <c r="F39" s="1529" t="s">
        <v>33</v>
      </c>
      <c r="G39" s="1529" t="s">
        <v>33</v>
      </c>
      <c r="H39" s="1529" t="s">
        <v>33</v>
      </c>
      <c r="I39" s="1529" t="s">
        <v>33</v>
      </c>
      <c r="J39" s="1529" t="s">
        <v>33</v>
      </c>
      <c r="K39" s="1529" t="s">
        <v>33</v>
      </c>
    </row>
    <row r="40" spans="1:11" ht="12.75" customHeight="1">
      <c r="A40" s="1519" t="s">
        <v>113</v>
      </c>
      <c r="B40" s="1529" t="s">
        <v>33</v>
      </c>
      <c r="C40" s="1529" t="s">
        <v>33</v>
      </c>
      <c r="D40" s="1529" t="s">
        <v>33</v>
      </c>
      <c r="E40" s="1529" t="s">
        <v>33</v>
      </c>
      <c r="F40" s="1529" t="s">
        <v>33</v>
      </c>
      <c r="G40" s="1529" t="s">
        <v>33</v>
      </c>
      <c r="H40" s="1529" t="s">
        <v>33</v>
      </c>
      <c r="I40" s="1529" t="s">
        <v>33</v>
      </c>
      <c r="J40" s="1529" t="s">
        <v>33</v>
      </c>
      <c r="K40" s="1529" t="s">
        <v>33</v>
      </c>
    </row>
    <row r="41" spans="1:11" ht="12.75" customHeight="1">
      <c r="A41" s="1519" t="s">
        <v>692</v>
      </c>
      <c r="B41" s="1529" t="s">
        <v>33</v>
      </c>
      <c r="C41" s="1529" t="s">
        <v>33</v>
      </c>
      <c r="D41" s="1529" t="s">
        <v>33</v>
      </c>
      <c r="E41" s="1529" t="s">
        <v>33</v>
      </c>
      <c r="F41" s="1529" t="s">
        <v>33</v>
      </c>
      <c r="G41" s="1529" t="s">
        <v>33</v>
      </c>
      <c r="H41" s="1529" t="s">
        <v>33</v>
      </c>
      <c r="I41" s="1529" t="s">
        <v>33</v>
      </c>
      <c r="J41" s="1529" t="s">
        <v>33</v>
      </c>
      <c r="K41" s="1529" t="s">
        <v>33</v>
      </c>
    </row>
    <row r="42" spans="1:11" ht="12.75" customHeight="1">
      <c r="A42" s="1519" t="s">
        <v>694</v>
      </c>
      <c r="B42" s="1529">
        <v>21</v>
      </c>
      <c r="C42" s="1537" t="s">
        <v>265</v>
      </c>
      <c r="D42" s="1529">
        <v>7</v>
      </c>
      <c r="E42" s="1537" t="s">
        <v>265</v>
      </c>
      <c r="F42" s="1529">
        <v>12</v>
      </c>
      <c r="G42" s="1537" t="s">
        <v>265</v>
      </c>
      <c r="H42" s="1529" t="s">
        <v>33</v>
      </c>
      <c r="I42" s="1529" t="s">
        <v>33</v>
      </c>
      <c r="J42" s="1529">
        <v>2</v>
      </c>
      <c r="K42" s="1537" t="s">
        <v>265</v>
      </c>
    </row>
    <row r="43" spans="1:11" ht="12.75" customHeight="1">
      <c r="A43" s="1519" t="s">
        <v>696</v>
      </c>
      <c r="B43" s="1530">
        <v>15</v>
      </c>
      <c r="C43" s="1537" t="s">
        <v>265</v>
      </c>
      <c r="D43" s="1540">
        <v>10</v>
      </c>
      <c r="E43" s="1537" t="s">
        <v>265</v>
      </c>
      <c r="F43" s="1540">
        <v>2</v>
      </c>
      <c r="G43" s="1537" t="s">
        <v>265</v>
      </c>
      <c r="H43" s="1540">
        <v>0</v>
      </c>
      <c r="I43" s="1537" t="s">
        <v>33</v>
      </c>
      <c r="J43" s="1540">
        <v>3</v>
      </c>
      <c r="K43" s="1537" t="s">
        <v>265</v>
      </c>
    </row>
    <row r="44" spans="1:11" ht="12.75" customHeight="1">
      <c r="A44" s="1519" t="s">
        <v>651</v>
      </c>
      <c r="B44" s="1528">
        <v>39</v>
      </c>
      <c r="C44" s="1537" t="s">
        <v>265</v>
      </c>
      <c r="D44" s="1540">
        <v>10</v>
      </c>
      <c r="E44" s="1537" t="s">
        <v>265</v>
      </c>
      <c r="F44" s="1540">
        <v>26</v>
      </c>
      <c r="G44" s="1537" t="s">
        <v>265</v>
      </c>
      <c r="H44" s="1540">
        <v>0</v>
      </c>
      <c r="I44" s="1537" t="s">
        <v>33</v>
      </c>
      <c r="J44" s="1540">
        <v>3</v>
      </c>
      <c r="K44" s="1537" t="s">
        <v>265</v>
      </c>
    </row>
    <row r="45" spans="1:11" ht="12.75" customHeight="1">
      <c r="A45" s="1519" t="s">
        <v>83</v>
      </c>
      <c r="B45" s="1528">
        <v>5</v>
      </c>
      <c r="C45" s="1537" t="s">
        <v>265</v>
      </c>
      <c r="D45" s="1540">
        <v>5</v>
      </c>
      <c r="E45" s="1537" t="s">
        <v>265</v>
      </c>
      <c r="F45" s="1540">
        <v>0</v>
      </c>
      <c r="G45" s="1537" t="s">
        <v>33</v>
      </c>
      <c r="H45" s="1540">
        <v>0</v>
      </c>
      <c r="I45" s="1537" t="s">
        <v>33</v>
      </c>
      <c r="J45" s="1540">
        <v>0</v>
      </c>
      <c r="K45" s="1537" t="s">
        <v>33</v>
      </c>
    </row>
    <row r="46" spans="1:11" ht="12.75" customHeight="1">
      <c r="A46" s="1519" t="s">
        <v>698</v>
      </c>
      <c r="B46" s="1528">
        <v>5</v>
      </c>
      <c r="C46" s="1537" t="s">
        <v>265</v>
      </c>
      <c r="D46" s="1540">
        <v>3</v>
      </c>
      <c r="E46" s="1537" t="s">
        <v>265</v>
      </c>
      <c r="F46" s="1540">
        <v>0</v>
      </c>
      <c r="G46" s="1537" t="s">
        <v>33</v>
      </c>
      <c r="H46" s="1540">
        <v>0</v>
      </c>
      <c r="I46" s="1537" t="s">
        <v>33</v>
      </c>
      <c r="J46" s="1540">
        <v>2</v>
      </c>
      <c r="K46" s="1537" t="s">
        <v>265</v>
      </c>
    </row>
    <row r="47" spans="1:11" ht="12.75" customHeight="1">
      <c r="A47" s="1519" t="s">
        <v>699</v>
      </c>
      <c r="B47" s="1528">
        <v>0</v>
      </c>
      <c r="C47" s="1537" t="s">
        <v>33</v>
      </c>
      <c r="D47" s="1540">
        <v>0</v>
      </c>
      <c r="E47" s="1537" t="s">
        <v>33</v>
      </c>
      <c r="F47" s="1540">
        <v>0</v>
      </c>
      <c r="G47" s="1537" t="s">
        <v>33</v>
      </c>
      <c r="H47" s="1540">
        <v>0</v>
      </c>
      <c r="I47" s="1537" t="s">
        <v>33</v>
      </c>
      <c r="J47" s="1540">
        <v>0</v>
      </c>
      <c r="K47" s="1537" t="s">
        <v>33</v>
      </c>
    </row>
    <row r="48" spans="1:11" ht="12.75" customHeight="1">
      <c r="A48" s="1521" t="s">
        <v>700</v>
      </c>
      <c r="B48" s="1531">
        <v>4</v>
      </c>
      <c r="C48" s="1538" t="s">
        <v>265</v>
      </c>
      <c r="D48" s="1541">
        <v>4</v>
      </c>
      <c r="E48" s="1538" t="s">
        <v>265</v>
      </c>
      <c r="F48" s="1541">
        <v>0</v>
      </c>
      <c r="G48" s="1538" t="s">
        <v>33</v>
      </c>
      <c r="H48" s="1541">
        <v>0</v>
      </c>
      <c r="I48" s="1538" t="s">
        <v>33</v>
      </c>
      <c r="J48" s="1541">
        <v>0</v>
      </c>
      <c r="K48" s="1538" t="s">
        <v>33</v>
      </c>
    </row>
    <row r="49" spans="1:11" ht="12.75" customHeight="1">
      <c r="A49" s="1522"/>
      <c r="B49" s="1532"/>
      <c r="C49" s="1539"/>
      <c r="D49" s="1539"/>
      <c r="E49" s="1532"/>
      <c r="F49" s="1532"/>
      <c r="G49" s="1532"/>
      <c r="H49" s="1532"/>
      <c r="I49" s="1532"/>
      <c r="J49" s="1532"/>
      <c r="K49" s="1532"/>
    </row>
  </sheetData>
  <mergeCells count="11">
    <mergeCell ref="B5:C5"/>
    <mergeCell ref="D5:E5"/>
    <mergeCell ref="F5:G5"/>
    <mergeCell ref="H5:I5"/>
    <mergeCell ref="J5:K5"/>
    <mergeCell ref="A5:A9"/>
    <mergeCell ref="B6:B9"/>
    <mergeCell ref="D6:D9"/>
    <mergeCell ref="F6:F9"/>
    <mergeCell ref="H6:H9"/>
    <mergeCell ref="J6:J9"/>
  </mergeCells>
  <phoneticPr fontId="39"/>
  <printOptions horizontalCentered="1"/>
  <pageMargins left="0.39370078740157483" right="0.19685039370078741" top="0.55118110236220474" bottom="0.27559055118110237" header="0.19685039370078741" footer="0.19685039370078741"/>
  <pageSetup paperSize="9" scale="101"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IV76"/>
  <sheetViews>
    <sheetView showGridLines="0" topLeftCell="A29" zoomScaleSheetLayoutView="100" workbookViewId="0">
      <selection activeCell="F22" sqref="F22"/>
    </sheetView>
  </sheetViews>
  <sheetFormatPr defaultRowHeight="12"/>
  <cols>
    <col min="1" max="1" width="7.625" style="104" customWidth="1"/>
    <col min="2" max="2" width="2.75" style="104" customWidth="1"/>
    <col min="3" max="3" width="2.5" style="104" customWidth="1"/>
    <col min="4" max="4" width="11.25" style="104" customWidth="1"/>
    <col min="5" max="5" width="10" style="104" customWidth="1"/>
    <col min="6" max="6" width="9" style="104" bestFit="1" customWidth="1"/>
    <col min="7" max="8" width="10.125" style="104" customWidth="1"/>
    <col min="9" max="9" width="8.875" style="104" customWidth="1"/>
    <col min="10" max="12" width="9.25" style="104" customWidth="1"/>
    <col min="13" max="13" width="9.375" style="104" customWidth="1"/>
    <col min="14" max="14" width="9.25" style="104" customWidth="1"/>
    <col min="15" max="20" width="13.375" style="104" customWidth="1"/>
    <col min="21" max="21" width="7.75" style="104" customWidth="1"/>
    <col min="22" max="256" width="9" style="104" bestFit="1" customWidth="1"/>
    <col min="257" max="257" width="7.625" style="104" customWidth="1"/>
    <col min="258" max="258" width="2.75" style="104" customWidth="1"/>
    <col min="259" max="259" width="2.5" style="104" customWidth="1"/>
    <col min="260" max="260" width="11.25" style="104" customWidth="1"/>
    <col min="261" max="261" width="10" style="104" customWidth="1"/>
    <col min="262" max="262" width="9" style="104" bestFit="1" customWidth="1"/>
    <col min="263" max="264" width="10.125" style="104" customWidth="1"/>
    <col min="265" max="265" width="8.875" style="104" customWidth="1"/>
    <col min="266" max="268" width="9.25" style="104" customWidth="1"/>
    <col min="269" max="269" width="9.375" style="104" customWidth="1"/>
    <col min="270" max="270" width="9.25" style="104" customWidth="1"/>
    <col min="271" max="276" width="13.375" style="104" customWidth="1"/>
    <col min="277" max="277" width="7.75" style="104" customWidth="1"/>
    <col min="278" max="512" width="9" style="104" customWidth="1"/>
    <col min="513" max="513" width="7.625" style="104" customWidth="1"/>
    <col min="514" max="514" width="2.75" style="104" customWidth="1"/>
    <col min="515" max="515" width="2.5" style="104" customWidth="1"/>
    <col min="516" max="516" width="11.25" style="104" customWidth="1"/>
    <col min="517" max="517" width="10" style="104" customWidth="1"/>
    <col min="518" max="518" width="9" style="104" bestFit="1" customWidth="1"/>
    <col min="519" max="520" width="10.125" style="104" customWidth="1"/>
    <col min="521" max="521" width="8.875" style="104" customWidth="1"/>
    <col min="522" max="524" width="9.25" style="104" customWidth="1"/>
    <col min="525" max="525" width="9.375" style="104" customWidth="1"/>
    <col min="526" max="526" width="9.25" style="104" customWidth="1"/>
    <col min="527" max="532" width="13.375" style="104" customWidth="1"/>
    <col min="533" max="533" width="7.75" style="104" customWidth="1"/>
    <col min="534" max="768" width="9" style="104" customWidth="1"/>
    <col min="769" max="769" width="7.625" style="104" customWidth="1"/>
    <col min="770" max="770" width="2.75" style="104" customWidth="1"/>
    <col min="771" max="771" width="2.5" style="104" customWidth="1"/>
    <col min="772" max="772" width="11.25" style="104" customWidth="1"/>
    <col min="773" max="773" width="10" style="104" customWidth="1"/>
    <col min="774" max="774" width="9" style="104" bestFit="1" customWidth="1"/>
    <col min="775" max="776" width="10.125" style="104" customWidth="1"/>
    <col min="777" max="777" width="8.875" style="104" customWidth="1"/>
    <col min="778" max="780" width="9.25" style="104" customWidth="1"/>
    <col min="781" max="781" width="9.375" style="104" customWidth="1"/>
    <col min="782" max="782" width="9.25" style="104" customWidth="1"/>
    <col min="783" max="788" width="13.375" style="104" customWidth="1"/>
    <col min="789" max="789" width="7.75" style="104" customWidth="1"/>
    <col min="790" max="1024" width="9" style="104" customWidth="1"/>
    <col min="1025" max="1025" width="7.625" style="104" customWidth="1"/>
    <col min="1026" max="1026" width="2.75" style="104" customWidth="1"/>
    <col min="1027" max="1027" width="2.5" style="104" customWidth="1"/>
    <col min="1028" max="1028" width="11.25" style="104" customWidth="1"/>
    <col min="1029" max="1029" width="10" style="104" customWidth="1"/>
    <col min="1030" max="1030" width="9" style="104" bestFit="1" customWidth="1"/>
    <col min="1031" max="1032" width="10.125" style="104" customWidth="1"/>
    <col min="1033" max="1033" width="8.875" style="104" customWidth="1"/>
    <col min="1034" max="1036" width="9.25" style="104" customWidth="1"/>
    <col min="1037" max="1037" width="9.375" style="104" customWidth="1"/>
    <col min="1038" max="1038" width="9.25" style="104" customWidth="1"/>
    <col min="1039" max="1044" width="13.375" style="104" customWidth="1"/>
    <col min="1045" max="1045" width="7.75" style="104" customWidth="1"/>
    <col min="1046" max="1280" width="9" style="104" customWidth="1"/>
    <col min="1281" max="1281" width="7.625" style="104" customWidth="1"/>
    <col min="1282" max="1282" width="2.75" style="104" customWidth="1"/>
    <col min="1283" max="1283" width="2.5" style="104" customWidth="1"/>
    <col min="1284" max="1284" width="11.25" style="104" customWidth="1"/>
    <col min="1285" max="1285" width="10" style="104" customWidth="1"/>
    <col min="1286" max="1286" width="9" style="104" bestFit="1" customWidth="1"/>
    <col min="1287" max="1288" width="10.125" style="104" customWidth="1"/>
    <col min="1289" max="1289" width="8.875" style="104" customWidth="1"/>
    <col min="1290" max="1292" width="9.25" style="104" customWidth="1"/>
    <col min="1293" max="1293" width="9.375" style="104" customWidth="1"/>
    <col min="1294" max="1294" width="9.25" style="104" customWidth="1"/>
    <col min="1295" max="1300" width="13.375" style="104" customWidth="1"/>
    <col min="1301" max="1301" width="7.75" style="104" customWidth="1"/>
    <col min="1302" max="1536" width="9" style="104" customWidth="1"/>
    <col min="1537" max="1537" width="7.625" style="104" customWidth="1"/>
    <col min="1538" max="1538" width="2.75" style="104" customWidth="1"/>
    <col min="1539" max="1539" width="2.5" style="104" customWidth="1"/>
    <col min="1540" max="1540" width="11.25" style="104" customWidth="1"/>
    <col min="1541" max="1541" width="10" style="104" customWidth="1"/>
    <col min="1542" max="1542" width="9" style="104" bestFit="1" customWidth="1"/>
    <col min="1543" max="1544" width="10.125" style="104" customWidth="1"/>
    <col min="1545" max="1545" width="8.875" style="104" customWidth="1"/>
    <col min="1546" max="1548" width="9.25" style="104" customWidth="1"/>
    <col min="1549" max="1549" width="9.375" style="104" customWidth="1"/>
    <col min="1550" max="1550" width="9.25" style="104" customWidth="1"/>
    <col min="1551" max="1556" width="13.375" style="104" customWidth="1"/>
    <col min="1557" max="1557" width="7.75" style="104" customWidth="1"/>
    <col min="1558" max="1792" width="9" style="104" customWidth="1"/>
    <col min="1793" max="1793" width="7.625" style="104" customWidth="1"/>
    <col min="1794" max="1794" width="2.75" style="104" customWidth="1"/>
    <col min="1795" max="1795" width="2.5" style="104" customWidth="1"/>
    <col min="1796" max="1796" width="11.25" style="104" customWidth="1"/>
    <col min="1797" max="1797" width="10" style="104" customWidth="1"/>
    <col min="1798" max="1798" width="9" style="104" bestFit="1" customWidth="1"/>
    <col min="1799" max="1800" width="10.125" style="104" customWidth="1"/>
    <col min="1801" max="1801" width="8.875" style="104" customWidth="1"/>
    <col min="1802" max="1804" width="9.25" style="104" customWidth="1"/>
    <col min="1805" max="1805" width="9.375" style="104" customWidth="1"/>
    <col min="1806" max="1806" width="9.25" style="104" customWidth="1"/>
    <col min="1807" max="1812" width="13.375" style="104" customWidth="1"/>
    <col min="1813" max="1813" width="7.75" style="104" customWidth="1"/>
    <col min="1814" max="2048" width="9" style="104" customWidth="1"/>
    <col min="2049" max="2049" width="7.625" style="104" customWidth="1"/>
    <col min="2050" max="2050" width="2.75" style="104" customWidth="1"/>
    <col min="2051" max="2051" width="2.5" style="104" customWidth="1"/>
    <col min="2052" max="2052" width="11.25" style="104" customWidth="1"/>
    <col min="2053" max="2053" width="10" style="104" customWidth="1"/>
    <col min="2054" max="2054" width="9" style="104" bestFit="1" customWidth="1"/>
    <col min="2055" max="2056" width="10.125" style="104" customWidth="1"/>
    <col min="2057" max="2057" width="8.875" style="104" customWidth="1"/>
    <col min="2058" max="2060" width="9.25" style="104" customWidth="1"/>
    <col min="2061" max="2061" width="9.375" style="104" customWidth="1"/>
    <col min="2062" max="2062" width="9.25" style="104" customWidth="1"/>
    <col min="2063" max="2068" width="13.375" style="104" customWidth="1"/>
    <col min="2069" max="2069" width="7.75" style="104" customWidth="1"/>
    <col min="2070" max="2304" width="9" style="104" customWidth="1"/>
    <col min="2305" max="2305" width="7.625" style="104" customWidth="1"/>
    <col min="2306" max="2306" width="2.75" style="104" customWidth="1"/>
    <col min="2307" max="2307" width="2.5" style="104" customWidth="1"/>
    <col min="2308" max="2308" width="11.25" style="104" customWidth="1"/>
    <col min="2309" max="2309" width="10" style="104" customWidth="1"/>
    <col min="2310" max="2310" width="9" style="104" bestFit="1" customWidth="1"/>
    <col min="2311" max="2312" width="10.125" style="104" customWidth="1"/>
    <col min="2313" max="2313" width="8.875" style="104" customWidth="1"/>
    <col min="2314" max="2316" width="9.25" style="104" customWidth="1"/>
    <col min="2317" max="2317" width="9.375" style="104" customWidth="1"/>
    <col min="2318" max="2318" width="9.25" style="104" customWidth="1"/>
    <col min="2319" max="2324" width="13.375" style="104" customWidth="1"/>
    <col min="2325" max="2325" width="7.75" style="104" customWidth="1"/>
    <col min="2326" max="2560" width="9" style="104" customWidth="1"/>
    <col min="2561" max="2561" width="7.625" style="104" customWidth="1"/>
    <col min="2562" max="2562" width="2.75" style="104" customWidth="1"/>
    <col min="2563" max="2563" width="2.5" style="104" customWidth="1"/>
    <col min="2564" max="2564" width="11.25" style="104" customWidth="1"/>
    <col min="2565" max="2565" width="10" style="104" customWidth="1"/>
    <col min="2566" max="2566" width="9" style="104" bestFit="1" customWidth="1"/>
    <col min="2567" max="2568" width="10.125" style="104" customWidth="1"/>
    <col min="2569" max="2569" width="8.875" style="104" customWidth="1"/>
    <col min="2570" max="2572" width="9.25" style="104" customWidth="1"/>
    <col min="2573" max="2573" width="9.375" style="104" customWidth="1"/>
    <col min="2574" max="2574" width="9.25" style="104" customWidth="1"/>
    <col min="2575" max="2580" width="13.375" style="104" customWidth="1"/>
    <col min="2581" max="2581" width="7.75" style="104" customWidth="1"/>
    <col min="2582" max="2816" width="9" style="104" customWidth="1"/>
    <col min="2817" max="2817" width="7.625" style="104" customWidth="1"/>
    <col min="2818" max="2818" width="2.75" style="104" customWidth="1"/>
    <col min="2819" max="2819" width="2.5" style="104" customWidth="1"/>
    <col min="2820" max="2820" width="11.25" style="104" customWidth="1"/>
    <col min="2821" max="2821" width="10" style="104" customWidth="1"/>
    <col min="2822" max="2822" width="9" style="104" bestFit="1" customWidth="1"/>
    <col min="2823" max="2824" width="10.125" style="104" customWidth="1"/>
    <col min="2825" max="2825" width="8.875" style="104" customWidth="1"/>
    <col min="2826" max="2828" width="9.25" style="104" customWidth="1"/>
    <col min="2829" max="2829" width="9.375" style="104" customWidth="1"/>
    <col min="2830" max="2830" width="9.25" style="104" customWidth="1"/>
    <col min="2831" max="2836" width="13.375" style="104" customWidth="1"/>
    <col min="2837" max="2837" width="7.75" style="104" customWidth="1"/>
    <col min="2838" max="3072" width="9" style="104" customWidth="1"/>
    <col min="3073" max="3073" width="7.625" style="104" customWidth="1"/>
    <col min="3074" max="3074" width="2.75" style="104" customWidth="1"/>
    <col min="3075" max="3075" width="2.5" style="104" customWidth="1"/>
    <col min="3076" max="3076" width="11.25" style="104" customWidth="1"/>
    <col min="3077" max="3077" width="10" style="104" customWidth="1"/>
    <col min="3078" max="3078" width="9" style="104" bestFit="1" customWidth="1"/>
    <col min="3079" max="3080" width="10.125" style="104" customWidth="1"/>
    <col min="3081" max="3081" width="8.875" style="104" customWidth="1"/>
    <col min="3082" max="3084" width="9.25" style="104" customWidth="1"/>
    <col min="3085" max="3085" width="9.375" style="104" customWidth="1"/>
    <col min="3086" max="3086" width="9.25" style="104" customWidth="1"/>
    <col min="3087" max="3092" width="13.375" style="104" customWidth="1"/>
    <col min="3093" max="3093" width="7.75" style="104" customWidth="1"/>
    <col min="3094" max="3328" width="9" style="104" customWidth="1"/>
    <col min="3329" max="3329" width="7.625" style="104" customWidth="1"/>
    <col min="3330" max="3330" width="2.75" style="104" customWidth="1"/>
    <col min="3331" max="3331" width="2.5" style="104" customWidth="1"/>
    <col min="3332" max="3332" width="11.25" style="104" customWidth="1"/>
    <col min="3333" max="3333" width="10" style="104" customWidth="1"/>
    <col min="3334" max="3334" width="9" style="104" bestFit="1" customWidth="1"/>
    <col min="3335" max="3336" width="10.125" style="104" customWidth="1"/>
    <col min="3337" max="3337" width="8.875" style="104" customWidth="1"/>
    <col min="3338" max="3340" width="9.25" style="104" customWidth="1"/>
    <col min="3341" max="3341" width="9.375" style="104" customWidth="1"/>
    <col min="3342" max="3342" width="9.25" style="104" customWidth="1"/>
    <col min="3343" max="3348" width="13.375" style="104" customWidth="1"/>
    <col min="3349" max="3349" width="7.75" style="104" customWidth="1"/>
    <col min="3350" max="3584" width="9" style="104" customWidth="1"/>
    <col min="3585" max="3585" width="7.625" style="104" customWidth="1"/>
    <col min="3586" max="3586" width="2.75" style="104" customWidth="1"/>
    <col min="3587" max="3587" width="2.5" style="104" customWidth="1"/>
    <col min="3588" max="3588" width="11.25" style="104" customWidth="1"/>
    <col min="3589" max="3589" width="10" style="104" customWidth="1"/>
    <col min="3590" max="3590" width="9" style="104" bestFit="1" customWidth="1"/>
    <col min="3591" max="3592" width="10.125" style="104" customWidth="1"/>
    <col min="3593" max="3593" width="8.875" style="104" customWidth="1"/>
    <col min="3594" max="3596" width="9.25" style="104" customWidth="1"/>
    <col min="3597" max="3597" width="9.375" style="104" customWidth="1"/>
    <col min="3598" max="3598" width="9.25" style="104" customWidth="1"/>
    <col min="3599" max="3604" width="13.375" style="104" customWidth="1"/>
    <col min="3605" max="3605" width="7.75" style="104" customWidth="1"/>
    <col min="3606" max="3840" width="9" style="104" customWidth="1"/>
    <col min="3841" max="3841" width="7.625" style="104" customWidth="1"/>
    <col min="3842" max="3842" width="2.75" style="104" customWidth="1"/>
    <col min="3843" max="3843" width="2.5" style="104" customWidth="1"/>
    <col min="3844" max="3844" width="11.25" style="104" customWidth="1"/>
    <col min="3845" max="3845" width="10" style="104" customWidth="1"/>
    <col min="3846" max="3846" width="9" style="104" bestFit="1" customWidth="1"/>
    <col min="3847" max="3848" width="10.125" style="104" customWidth="1"/>
    <col min="3849" max="3849" width="8.875" style="104" customWidth="1"/>
    <col min="3850" max="3852" width="9.25" style="104" customWidth="1"/>
    <col min="3853" max="3853" width="9.375" style="104" customWidth="1"/>
    <col min="3854" max="3854" width="9.25" style="104" customWidth="1"/>
    <col min="3855" max="3860" width="13.375" style="104" customWidth="1"/>
    <col min="3861" max="3861" width="7.75" style="104" customWidth="1"/>
    <col min="3862" max="4096" width="9" style="104" customWidth="1"/>
    <col min="4097" max="4097" width="7.625" style="104" customWidth="1"/>
    <col min="4098" max="4098" width="2.75" style="104" customWidth="1"/>
    <col min="4099" max="4099" width="2.5" style="104" customWidth="1"/>
    <col min="4100" max="4100" width="11.25" style="104" customWidth="1"/>
    <col min="4101" max="4101" width="10" style="104" customWidth="1"/>
    <col min="4102" max="4102" width="9" style="104" bestFit="1" customWidth="1"/>
    <col min="4103" max="4104" width="10.125" style="104" customWidth="1"/>
    <col min="4105" max="4105" width="8.875" style="104" customWidth="1"/>
    <col min="4106" max="4108" width="9.25" style="104" customWidth="1"/>
    <col min="4109" max="4109" width="9.375" style="104" customWidth="1"/>
    <col min="4110" max="4110" width="9.25" style="104" customWidth="1"/>
    <col min="4111" max="4116" width="13.375" style="104" customWidth="1"/>
    <col min="4117" max="4117" width="7.75" style="104" customWidth="1"/>
    <col min="4118" max="4352" width="9" style="104" customWidth="1"/>
    <col min="4353" max="4353" width="7.625" style="104" customWidth="1"/>
    <col min="4354" max="4354" width="2.75" style="104" customWidth="1"/>
    <col min="4355" max="4355" width="2.5" style="104" customWidth="1"/>
    <col min="4356" max="4356" width="11.25" style="104" customWidth="1"/>
    <col min="4357" max="4357" width="10" style="104" customWidth="1"/>
    <col min="4358" max="4358" width="9" style="104" bestFit="1" customWidth="1"/>
    <col min="4359" max="4360" width="10.125" style="104" customWidth="1"/>
    <col min="4361" max="4361" width="8.875" style="104" customWidth="1"/>
    <col min="4362" max="4364" width="9.25" style="104" customWidth="1"/>
    <col min="4365" max="4365" width="9.375" style="104" customWidth="1"/>
    <col min="4366" max="4366" width="9.25" style="104" customWidth="1"/>
    <col min="4367" max="4372" width="13.375" style="104" customWidth="1"/>
    <col min="4373" max="4373" width="7.75" style="104" customWidth="1"/>
    <col min="4374" max="4608" width="9" style="104" customWidth="1"/>
    <col min="4609" max="4609" width="7.625" style="104" customWidth="1"/>
    <col min="4610" max="4610" width="2.75" style="104" customWidth="1"/>
    <col min="4611" max="4611" width="2.5" style="104" customWidth="1"/>
    <col min="4612" max="4612" width="11.25" style="104" customWidth="1"/>
    <col min="4613" max="4613" width="10" style="104" customWidth="1"/>
    <col min="4614" max="4614" width="9" style="104" bestFit="1" customWidth="1"/>
    <col min="4615" max="4616" width="10.125" style="104" customWidth="1"/>
    <col min="4617" max="4617" width="8.875" style="104" customWidth="1"/>
    <col min="4618" max="4620" width="9.25" style="104" customWidth="1"/>
    <col min="4621" max="4621" width="9.375" style="104" customWidth="1"/>
    <col min="4622" max="4622" width="9.25" style="104" customWidth="1"/>
    <col min="4623" max="4628" width="13.375" style="104" customWidth="1"/>
    <col min="4629" max="4629" width="7.75" style="104" customWidth="1"/>
    <col min="4630" max="4864" width="9" style="104" customWidth="1"/>
    <col min="4865" max="4865" width="7.625" style="104" customWidth="1"/>
    <col min="4866" max="4866" width="2.75" style="104" customWidth="1"/>
    <col min="4867" max="4867" width="2.5" style="104" customWidth="1"/>
    <col min="4868" max="4868" width="11.25" style="104" customWidth="1"/>
    <col min="4869" max="4869" width="10" style="104" customWidth="1"/>
    <col min="4870" max="4870" width="9" style="104" bestFit="1" customWidth="1"/>
    <col min="4871" max="4872" width="10.125" style="104" customWidth="1"/>
    <col min="4873" max="4873" width="8.875" style="104" customWidth="1"/>
    <col min="4874" max="4876" width="9.25" style="104" customWidth="1"/>
    <col min="4877" max="4877" width="9.375" style="104" customWidth="1"/>
    <col min="4878" max="4878" width="9.25" style="104" customWidth="1"/>
    <col min="4879" max="4884" width="13.375" style="104" customWidth="1"/>
    <col min="4885" max="4885" width="7.75" style="104" customWidth="1"/>
    <col min="4886" max="5120" width="9" style="104" customWidth="1"/>
    <col min="5121" max="5121" width="7.625" style="104" customWidth="1"/>
    <col min="5122" max="5122" width="2.75" style="104" customWidth="1"/>
    <col min="5123" max="5123" width="2.5" style="104" customWidth="1"/>
    <col min="5124" max="5124" width="11.25" style="104" customWidth="1"/>
    <col min="5125" max="5125" width="10" style="104" customWidth="1"/>
    <col min="5126" max="5126" width="9" style="104" bestFit="1" customWidth="1"/>
    <col min="5127" max="5128" width="10.125" style="104" customWidth="1"/>
    <col min="5129" max="5129" width="8.875" style="104" customWidth="1"/>
    <col min="5130" max="5132" width="9.25" style="104" customWidth="1"/>
    <col min="5133" max="5133" width="9.375" style="104" customWidth="1"/>
    <col min="5134" max="5134" width="9.25" style="104" customWidth="1"/>
    <col min="5135" max="5140" width="13.375" style="104" customWidth="1"/>
    <col min="5141" max="5141" width="7.75" style="104" customWidth="1"/>
    <col min="5142" max="5376" width="9" style="104" customWidth="1"/>
    <col min="5377" max="5377" width="7.625" style="104" customWidth="1"/>
    <col min="5378" max="5378" width="2.75" style="104" customWidth="1"/>
    <col min="5379" max="5379" width="2.5" style="104" customWidth="1"/>
    <col min="5380" max="5380" width="11.25" style="104" customWidth="1"/>
    <col min="5381" max="5381" width="10" style="104" customWidth="1"/>
    <col min="5382" max="5382" width="9" style="104" bestFit="1" customWidth="1"/>
    <col min="5383" max="5384" width="10.125" style="104" customWidth="1"/>
    <col min="5385" max="5385" width="8.875" style="104" customWidth="1"/>
    <col min="5386" max="5388" width="9.25" style="104" customWidth="1"/>
    <col min="5389" max="5389" width="9.375" style="104" customWidth="1"/>
    <col min="5390" max="5390" width="9.25" style="104" customWidth="1"/>
    <col min="5391" max="5396" width="13.375" style="104" customWidth="1"/>
    <col min="5397" max="5397" width="7.75" style="104" customWidth="1"/>
    <col min="5398" max="5632" width="9" style="104" customWidth="1"/>
    <col min="5633" max="5633" width="7.625" style="104" customWidth="1"/>
    <col min="5634" max="5634" width="2.75" style="104" customWidth="1"/>
    <col min="5635" max="5635" width="2.5" style="104" customWidth="1"/>
    <col min="5636" max="5636" width="11.25" style="104" customWidth="1"/>
    <col min="5637" max="5637" width="10" style="104" customWidth="1"/>
    <col min="5638" max="5638" width="9" style="104" bestFit="1" customWidth="1"/>
    <col min="5639" max="5640" width="10.125" style="104" customWidth="1"/>
    <col min="5641" max="5641" width="8.875" style="104" customWidth="1"/>
    <col min="5642" max="5644" width="9.25" style="104" customWidth="1"/>
    <col min="5645" max="5645" width="9.375" style="104" customWidth="1"/>
    <col min="5646" max="5646" width="9.25" style="104" customWidth="1"/>
    <col min="5647" max="5652" width="13.375" style="104" customWidth="1"/>
    <col min="5653" max="5653" width="7.75" style="104" customWidth="1"/>
    <col min="5654" max="5888" width="9" style="104" customWidth="1"/>
    <col min="5889" max="5889" width="7.625" style="104" customWidth="1"/>
    <col min="5890" max="5890" width="2.75" style="104" customWidth="1"/>
    <col min="5891" max="5891" width="2.5" style="104" customWidth="1"/>
    <col min="5892" max="5892" width="11.25" style="104" customWidth="1"/>
    <col min="5893" max="5893" width="10" style="104" customWidth="1"/>
    <col min="5894" max="5894" width="9" style="104" bestFit="1" customWidth="1"/>
    <col min="5895" max="5896" width="10.125" style="104" customWidth="1"/>
    <col min="5897" max="5897" width="8.875" style="104" customWidth="1"/>
    <col min="5898" max="5900" width="9.25" style="104" customWidth="1"/>
    <col min="5901" max="5901" width="9.375" style="104" customWidth="1"/>
    <col min="5902" max="5902" width="9.25" style="104" customWidth="1"/>
    <col min="5903" max="5908" width="13.375" style="104" customWidth="1"/>
    <col min="5909" max="5909" width="7.75" style="104" customWidth="1"/>
    <col min="5910" max="6144" width="9" style="104" customWidth="1"/>
    <col min="6145" max="6145" width="7.625" style="104" customWidth="1"/>
    <col min="6146" max="6146" width="2.75" style="104" customWidth="1"/>
    <col min="6147" max="6147" width="2.5" style="104" customWidth="1"/>
    <col min="6148" max="6148" width="11.25" style="104" customWidth="1"/>
    <col min="6149" max="6149" width="10" style="104" customWidth="1"/>
    <col min="6150" max="6150" width="9" style="104" bestFit="1" customWidth="1"/>
    <col min="6151" max="6152" width="10.125" style="104" customWidth="1"/>
    <col min="6153" max="6153" width="8.875" style="104" customWidth="1"/>
    <col min="6154" max="6156" width="9.25" style="104" customWidth="1"/>
    <col min="6157" max="6157" width="9.375" style="104" customWidth="1"/>
    <col min="6158" max="6158" width="9.25" style="104" customWidth="1"/>
    <col min="6159" max="6164" width="13.375" style="104" customWidth="1"/>
    <col min="6165" max="6165" width="7.75" style="104" customWidth="1"/>
    <col min="6166" max="6400" width="9" style="104" customWidth="1"/>
    <col min="6401" max="6401" width="7.625" style="104" customWidth="1"/>
    <col min="6402" max="6402" width="2.75" style="104" customWidth="1"/>
    <col min="6403" max="6403" width="2.5" style="104" customWidth="1"/>
    <col min="6404" max="6404" width="11.25" style="104" customWidth="1"/>
    <col min="6405" max="6405" width="10" style="104" customWidth="1"/>
    <col min="6406" max="6406" width="9" style="104" bestFit="1" customWidth="1"/>
    <col min="6407" max="6408" width="10.125" style="104" customWidth="1"/>
    <col min="6409" max="6409" width="8.875" style="104" customWidth="1"/>
    <col min="6410" max="6412" width="9.25" style="104" customWidth="1"/>
    <col min="6413" max="6413" width="9.375" style="104" customWidth="1"/>
    <col min="6414" max="6414" width="9.25" style="104" customWidth="1"/>
    <col min="6415" max="6420" width="13.375" style="104" customWidth="1"/>
    <col min="6421" max="6421" width="7.75" style="104" customWidth="1"/>
    <col min="6422" max="6656" width="9" style="104" customWidth="1"/>
    <col min="6657" max="6657" width="7.625" style="104" customWidth="1"/>
    <col min="6658" max="6658" width="2.75" style="104" customWidth="1"/>
    <col min="6659" max="6659" width="2.5" style="104" customWidth="1"/>
    <col min="6660" max="6660" width="11.25" style="104" customWidth="1"/>
    <col min="6661" max="6661" width="10" style="104" customWidth="1"/>
    <col min="6662" max="6662" width="9" style="104" bestFit="1" customWidth="1"/>
    <col min="6663" max="6664" width="10.125" style="104" customWidth="1"/>
    <col min="6665" max="6665" width="8.875" style="104" customWidth="1"/>
    <col min="6666" max="6668" width="9.25" style="104" customWidth="1"/>
    <col min="6669" max="6669" width="9.375" style="104" customWidth="1"/>
    <col min="6670" max="6670" width="9.25" style="104" customWidth="1"/>
    <col min="6671" max="6676" width="13.375" style="104" customWidth="1"/>
    <col min="6677" max="6677" width="7.75" style="104" customWidth="1"/>
    <col min="6678" max="6912" width="9" style="104" customWidth="1"/>
    <col min="6913" max="6913" width="7.625" style="104" customWidth="1"/>
    <col min="6914" max="6914" width="2.75" style="104" customWidth="1"/>
    <col min="6915" max="6915" width="2.5" style="104" customWidth="1"/>
    <col min="6916" max="6916" width="11.25" style="104" customWidth="1"/>
    <col min="6917" max="6917" width="10" style="104" customWidth="1"/>
    <col min="6918" max="6918" width="9" style="104" bestFit="1" customWidth="1"/>
    <col min="6919" max="6920" width="10.125" style="104" customWidth="1"/>
    <col min="6921" max="6921" width="8.875" style="104" customWidth="1"/>
    <col min="6922" max="6924" width="9.25" style="104" customWidth="1"/>
    <col min="6925" max="6925" width="9.375" style="104" customWidth="1"/>
    <col min="6926" max="6926" width="9.25" style="104" customWidth="1"/>
    <col min="6927" max="6932" width="13.375" style="104" customWidth="1"/>
    <col min="6933" max="6933" width="7.75" style="104" customWidth="1"/>
    <col min="6934" max="7168" width="9" style="104" customWidth="1"/>
    <col min="7169" max="7169" width="7.625" style="104" customWidth="1"/>
    <col min="7170" max="7170" width="2.75" style="104" customWidth="1"/>
    <col min="7171" max="7171" width="2.5" style="104" customWidth="1"/>
    <col min="7172" max="7172" width="11.25" style="104" customWidth="1"/>
    <col min="7173" max="7173" width="10" style="104" customWidth="1"/>
    <col min="7174" max="7174" width="9" style="104" bestFit="1" customWidth="1"/>
    <col min="7175" max="7176" width="10.125" style="104" customWidth="1"/>
    <col min="7177" max="7177" width="8.875" style="104" customWidth="1"/>
    <col min="7178" max="7180" width="9.25" style="104" customWidth="1"/>
    <col min="7181" max="7181" width="9.375" style="104" customWidth="1"/>
    <col min="7182" max="7182" width="9.25" style="104" customWidth="1"/>
    <col min="7183" max="7188" width="13.375" style="104" customWidth="1"/>
    <col min="7189" max="7189" width="7.75" style="104" customWidth="1"/>
    <col min="7190" max="7424" width="9" style="104" customWidth="1"/>
    <col min="7425" max="7425" width="7.625" style="104" customWidth="1"/>
    <col min="7426" max="7426" width="2.75" style="104" customWidth="1"/>
    <col min="7427" max="7427" width="2.5" style="104" customWidth="1"/>
    <col min="7428" max="7428" width="11.25" style="104" customWidth="1"/>
    <col min="7429" max="7429" width="10" style="104" customWidth="1"/>
    <col min="7430" max="7430" width="9" style="104" bestFit="1" customWidth="1"/>
    <col min="7431" max="7432" width="10.125" style="104" customWidth="1"/>
    <col min="7433" max="7433" width="8.875" style="104" customWidth="1"/>
    <col min="7434" max="7436" width="9.25" style="104" customWidth="1"/>
    <col min="7437" max="7437" width="9.375" style="104" customWidth="1"/>
    <col min="7438" max="7438" width="9.25" style="104" customWidth="1"/>
    <col min="7439" max="7444" width="13.375" style="104" customWidth="1"/>
    <col min="7445" max="7445" width="7.75" style="104" customWidth="1"/>
    <col min="7446" max="7680" width="9" style="104" customWidth="1"/>
    <col min="7681" max="7681" width="7.625" style="104" customWidth="1"/>
    <col min="7682" max="7682" width="2.75" style="104" customWidth="1"/>
    <col min="7683" max="7683" width="2.5" style="104" customWidth="1"/>
    <col min="7684" max="7684" width="11.25" style="104" customWidth="1"/>
    <col min="7685" max="7685" width="10" style="104" customWidth="1"/>
    <col min="7686" max="7686" width="9" style="104" bestFit="1" customWidth="1"/>
    <col min="7687" max="7688" width="10.125" style="104" customWidth="1"/>
    <col min="7689" max="7689" width="8.875" style="104" customWidth="1"/>
    <col min="7690" max="7692" width="9.25" style="104" customWidth="1"/>
    <col min="7693" max="7693" width="9.375" style="104" customWidth="1"/>
    <col min="7694" max="7694" width="9.25" style="104" customWidth="1"/>
    <col min="7695" max="7700" width="13.375" style="104" customWidth="1"/>
    <col min="7701" max="7701" width="7.75" style="104" customWidth="1"/>
    <col min="7702" max="7936" width="9" style="104" customWidth="1"/>
    <col min="7937" max="7937" width="7.625" style="104" customWidth="1"/>
    <col min="7938" max="7938" width="2.75" style="104" customWidth="1"/>
    <col min="7939" max="7939" width="2.5" style="104" customWidth="1"/>
    <col min="7940" max="7940" width="11.25" style="104" customWidth="1"/>
    <col min="7941" max="7941" width="10" style="104" customWidth="1"/>
    <col min="7942" max="7942" width="9" style="104" bestFit="1" customWidth="1"/>
    <col min="7943" max="7944" width="10.125" style="104" customWidth="1"/>
    <col min="7945" max="7945" width="8.875" style="104" customWidth="1"/>
    <col min="7946" max="7948" width="9.25" style="104" customWidth="1"/>
    <col min="7949" max="7949" width="9.375" style="104" customWidth="1"/>
    <col min="7950" max="7950" width="9.25" style="104" customWidth="1"/>
    <col min="7951" max="7956" width="13.375" style="104" customWidth="1"/>
    <col min="7957" max="7957" width="7.75" style="104" customWidth="1"/>
    <col min="7958" max="8192" width="9" style="104" customWidth="1"/>
    <col min="8193" max="8193" width="7.625" style="104" customWidth="1"/>
    <col min="8194" max="8194" width="2.75" style="104" customWidth="1"/>
    <col min="8195" max="8195" width="2.5" style="104" customWidth="1"/>
    <col min="8196" max="8196" width="11.25" style="104" customWidth="1"/>
    <col min="8197" max="8197" width="10" style="104" customWidth="1"/>
    <col min="8198" max="8198" width="9" style="104" bestFit="1" customWidth="1"/>
    <col min="8199" max="8200" width="10.125" style="104" customWidth="1"/>
    <col min="8201" max="8201" width="8.875" style="104" customWidth="1"/>
    <col min="8202" max="8204" width="9.25" style="104" customWidth="1"/>
    <col min="8205" max="8205" width="9.375" style="104" customWidth="1"/>
    <col min="8206" max="8206" width="9.25" style="104" customWidth="1"/>
    <col min="8207" max="8212" width="13.375" style="104" customWidth="1"/>
    <col min="8213" max="8213" width="7.75" style="104" customWidth="1"/>
    <col min="8214" max="8448" width="9" style="104" customWidth="1"/>
    <col min="8449" max="8449" width="7.625" style="104" customWidth="1"/>
    <col min="8450" max="8450" width="2.75" style="104" customWidth="1"/>
    <col min="8451" max="8451" width="2.5" style="104" customWidth="1"/>
    <col min="8452" max="8452" width="11.25" style="104" customWidth="1"/>
    <col min="8453" max="8453" width="10" style="104" customWidth="1"/>
    <col min="8454" max="8454" width="9" style="104" bestFit="1" customWidth="1"/>
    <col min="8455" max="8456" width="10.125" style="104" customWidth="1"/>
    <col min="8457" max="8457" width="8.875" style="104" customWidth="1"/>
    <col min="8458" max="8460" width="9.25" style="104" customWidth="1"/>
    <col min="8461" max="8461" width="9.375" style="104" customWidth="1"/>
    <col min="8462" max="8462" width="9.25" style="104" customWidth="1"/>
    <col min="8463" max="8468" width="13.375" style="104" customWidth="1"/>
    <col min="8469" max="8469" width="7.75" style="104" customWidth="1"/>
    <col min="8470" max="8704" width="9" style="104" customWidth="1"/>
    <col min="8705" max="8705" width="7.625" style="104" customWidth="1"/>
    <col min="8706" max="8706" width="2.75" style="104" customWidth="1"/>
    <col min="8707" max="8707" width="2.5" style="104" customWidth="1"/>
    <col min="8708" max="8708" width="11.25" style="104" customWidth="1"/>
    <col min="8709" max="8709" width="10" style="104" customWidth="1"/>
    <col min="8710" max="8710" width="9" style="104" bestFit="1" customWidth="1"/>
    <col min="8711" max="8712" width="10.125" style="104" customWidth="1"/>
    <col min="8713" max="8713" width="8.875" style="104" customWidth="1"/>
    <col min="8714" max="8716" width="9.25" style="104" customWidth="1"/>
    <col min="8717" max="8717" width="9.375" style="104" customWidth="1"/>
    <col min="8718" max="8718" width="9.25" style="104" customWidth="1"/>
    <col min="8719" max="8724" width="13.375" style="104" customWidth="1"/>
    <col min="8725" max="8725" width="7.75" style="104" customWidth="1"/>
    <col min="8726" max="8960" width="9" style="104" customWidth="1"/>
    <col min="8961" max="8961" width="7.625" style="104" customWidth="1"/>
    <col min="8962" max="8962" width="2.75" style="104" customWidth="1"/>
    <col min="8963" max="8963" width="2.5" style="104" customWidth="1"/>
    <col min="8964" max="8964" width="11.25" style="104" customWidth="1"/>
    <col min="8965" max="8965" width="10" style="104" customWidth="1"/>
    <col min="8966" max="8966" width="9" style="104" bestFit="1" customWidth="1"/>
    <col min="8967" max="8968" width="10.125" style="104" customWidth="1"/>
    <col min="8969" max="8969" width="8.875" style="104" customWidth="1"/>
    <col min="8970" max="8972" width="9.25" style="104" customWidth="1"/>
    <col min="8973" max="8973" width="9.375" style="104" customWidth="1"/>
    <col min="8974" max="8974" width="9.25" style="104" customWidth="1"/>
    <col min="8975" max="8980" width="13.375" style="104" customWidth="1"/>
    <col min="8981" max="8981" width="7.75" style="104" customWidth="1"/>
    <col min="8982" max="9216" width="9" style="104" customWidth="1"/>
    <col min="9217" max="9217" width="7.625" style="104" customWidth="1"/>
    <col min="9218" max="9218" width="2.75" style="104" customWidth="1"/>
    <col min="9219" max="9219" width="2.5" style="104" customWidth="1"/>
    <col min="9220" max="9220" width="11.25" style="104" customWidth="1"/>
    <col min="9221" max="9221" width="10" style="104" customWidth="1"/>
    <col min="9222" max="9222" width="9" style="104" bestFit="1" customWidth="1"/>
    <col min="9223" max="9224" width="10.125" style="104" customWidth="1"/>
    <col min="9225" max="9225" width="8.875" style="104" customWidth="1"/>
    <col min="9226" max="9228" width="9.25" style="104" customWidth="1"/>
    <col min="9229" max="9229" width="9.375" style="104" customWidth="1"/>
    <col min="9230" max="9230" width="9.25" style="104" customWidth="1"/>
    <col min="9231" max="9236" width="13.375" style="104" customWidth="1"/>
    <col min="9237" max="9237" width="7.75" style="104" customWidth="1"/>
    <col min="9238" max="9472" width="9" style="104" customWidth="1"/>
    <col min="9473" max="9473" width="7.625" style="104" customWidth="1"/>
    <col min="9474" max="9474" width="2.75" style="104" customWidth="1"/>
    <col min="9475" max="9475" width="2.5" style="104" customWidth="1"/>
    <col min="9476" max="9476" width="11.25" style="104" customWidth="1"/>
    <col min="9477" max="9477" width="10" style="104" customWidth="1"/>
    <col min="9478" max="9478" width="9" style="104" bestFit="1" customWidth="1"/>
    <col min="9479" max="9480" width="10.125" style="104" customWidth="1"/>
    <col min="9481" max="9481" width="8.875" style="104" customWidth="1"/>
    <col min="9482" max="9484" width="9.25" style="104" customWidth="1"/>
    <col min="9485" max="9485" width="9.375" style="104" customWidth="1"/>
    <col min="9486" max="9486" width="9.25" style="104" customWidth="1"/>
    <col min="9487" max="9492" width="13.375" style="104" customWidth="1"/>
    <col min="9493" max="9493" width="7.75" style="104" customWidth="1"/>
    <col min="9494" max="9728" width="9" style="104" customWidth="1"/>
    <col min="9729" max="9729" width="7.625" style="104" customWidth="1"/>
    <col min="9730" max="9730" width="2.75" style="104" customWidth="1"/>
    <col min="9731" max="9731" width="2.5" style="104" customWidth="1"/>
    <col min="9732" max="9732" width="11.25" style="104" customWidth="1"/>
    <col min="9733" max="9733" width="10" style="104" customWidth="1"/>
    <col min="9734" max="9734" width="9" style="104" bestFit="1" customWidth="1"/>
    <col min="9735" max="9736" width="10.125" style="104" customWidth="1"/>
    <col min="9737" max="9737" width="8.875" style="104" customWidth="1"/>
    <col min="9738" max="9740" width="9.25" style="104" customWidth="1"/>
    <col min="9741" max="9741" width="9.375" style="104" customWidth="1"/>
    <col min="9742" max="9742" width="9.25" style="104" customWidth="1"/>
    <col min="9743" max="9748" width="13.375" style="104" customWidth="1"/>
    <col min="9749" max="9749" width="7.75" style="104" customWidth="1"/>
    <col min="9750" max="9984" width="9" style="104" customWidth="1"/>
    <col min="9985" max="9985" width="7.625" style="104" customWidth="1"/>
    <col min="9986" max="9986" width="2.75" style="104" customWidth="1"/>
    <col min="9987" max="9987" width="2.5" style="104" customWidth="1"/>
    <col min="9988" max="9988" width="11.25" style="104" customWidth="1"/>
    <col min="9989" max="9989" width="10" style="104" customWidth="1"/>
    <col min="9990" max="9990" width="9" style="104" bestFit="1" customWidth="1"/>
    <col min="9991" max="9992" width="10.125" style="104" customWidth="1"/>
    <col min="9993" max="9993" width="8.875" style="104" customWidth="1"/>
    <col min="9994" max="9996" width="9.25" style="104" customWidth="1"/>
    <col min="9997" max="9997" width="9.375" style="104" customWidth="1"/>
    <col min="9998" max="9998" width="9.25" style="104" customWidth="1"/>
    <col min="9999" max="10004" width="13.375" style="104" customWidth="1"/>
    <col min="10005" max="10005" width="7.75" style="104" customWidth="1"/>
    <col min="10006" max="10240" width="9" style="104" customWidth="1"/>
    <col min="10241" max="10241" width="7.625" style="104" customWidth="1"/>
    <col min="10242" max="10242" width="2.75" style="104" customWidth="1"/>
    <col min="10243" max="10243" width="2.5" style="104" customWidth="1"/>
    <col min="10244" max="10244" width="11.25" style="104" customWidth="1"/>
    <col min="10245" max="10245" width="10" style="104" customWidth="1"/>
    <col min="10246" max="10246" width="9" style="104" bestFit="1" customWidth="1"/>
    <col min="10247" max="10248" width="10.125" style="104" customWidth="1"/>
    <col min="10249" max="10249" width="8.875" style="104" customWidth="1"/>
    <col min="10250" max="10252" width="9.25" style="104" customWidth="1"/>
    <col min="10253" max="10253" width="9.375" style="104" customWidth="1"/>
    <col min="10254" max="10254" width="9.25" style="104" customWidth="1"/>
    <col min="10255" max="10260" width="13.375" style="104" customWidth="1"/>
    <col min="10261" max="10261" width="7.75" style="104" customWidth="1"/>
    <col min="10262" max="10496" width="9" style="104" customWidth="1"/>
    <col min="10497" max="10497" width="7.625" style="104" customWidth="1"/>
    <col min="10498" max="10498" width="2.75" style="104" customWidth="1"/>
    <col min="10499" max="10499" width="2.5" style="104" customWidth="1"/>
    <col min="10500" max="10500" width="11.25" style="104" customWidth="1"/>
    <col min="10501" max="10501" width="10" style="104" customWidth="1"/>
    <col min="10502" max="10502" width="9" style="104" bestFit="1" customWidth="1"/>
    <col min="10503" max="10504" width="10.125" style="104" customWidth="1"/>
    <col min="10505" max="10505" width="8.875" style="104" customWidth="1"/>
    <col min="10506" max="10508" width="9.25" style="104" customWidth="1"/>
    <col min="10509" max="10509" width="9.375" style="104" customWidth="1"/>
    <col min="10510" max="10510" width="9.25" style="104" customWidth="1"/>
    <col min="10511" max="10516" width="13.375" style="104" customWidth="1"/>
    <col min="10517" max="10517" width="7.75" style="104" customWidth="1"/>
    <col min="10518" max="10752" width="9" style="104" customWidth="1"/>
    <col min="10753" max="10753" width="7.625" style="104" customWidth="1"/>
    <col min="10754" max="10754" width="2.75" style="104" customWidth="1"/>
    <col min="10755" max="10755" width="2.5" style="104" customWidth="1"/>
    <col min="10756" max="10756" width="11.25" style="104" customWidth="1"/>
    <col min="10757" max="10757" width="10" style="104" customWidth="1"/>
    <col min="10758" max="10758" width="9" style="104" bestFit="1" customWidth="1"/>
    <col min="10759" max="10760" width="10.125" style="104" customWidth="1"/>
    <col min="10761" max="10761" width="8.875" style="104" customWidth="1"/>
    <col min="10762" max="10764" width="9.25" style="104" customWidth="1"/>
    <col min="10765" max="10765" width="9.375" style="104" customWidth="1"/>
    <col min="10766" max="10766" width="9.25" style="104" customWidth="1"/>
    <col min="10767" max="10772" width="13.375" style="104" customWidth="1"/>
    <col min="10773" max="10773" width="7.75" style="104" customWidth="1"/>
    <col min="10774" max="11008" width="9" style="104" customWidth="1"/>
    <col min="11009" max="11009" width="7.625" style="104" customWidth="1"/>
    <col min="11010" max="11010" width="2.75" style="104" customWidth="1"/>
    <col min="11011" max="11011" width="2.5" style="104" customWidth="1"/>
    <col min="11012" max="11012" width="11.25" style="104" customWidth="1"/>
    <col min="11013" max="11013" width="10" style="104" customWidth="1"/>
    <col min="11014" max="11014" width="9" style="104" bestFit="1" customWidth="1"/>
    <col min="11015" max="11016" width="10.125" style="104" customWidth="1"/>
    <col min="11017" max="11017" width="8.875" style="104" customWidth="1"/>
    <col min="11018" max="11020" width="9.25" style="104" customWidth="1"/>
    <col min="11021" max="11021" width="9.375" style="104" customWidth="1"/>
    <col min="11022" max="11022" width="9.25" style="104" customWidth="1"/>
    <col min="11023" max="11028" width="13.375" style="104" customWidth="1"/>
    <col min="11029" max="11029" width="7.75" style="104" customWidth="1"/>
    <col min="11030" max="11264" width="9" style="104" customWidth="1"/>
    <col min="11265" max="11265" width="7.625" style="104" customWidth="1"/>
    <col min="11266" max="11266" width="2.75" style="104" customWidth="1"/>
    <col min="11267" max="11267" width="2.5" style="104" customWidth="1"/>
    <col min="11268" max="11268" width="11.25" style="104" customWidth="1"/>
    <col min="11269" max="11269" width="10" style="104" customWidth="1"/>
    <col min="11270" max="11270" width="9" style="104" bestFit="1" customWidth="1"/>
    <col min="11271" max="11272" width="10.125" style="104" customWidth="1"/>
    <col min="11273" max="11273" width="8.875" style="104" customWidth="1"/>
    <col min="11274" max="11276" width="9.25" style="104" customWidth="1"/>
    <col min="11277" max="11277" width="9.375" style="104" customWidth="1"/>
    <col min="11278" max="11278" width="9.25" style="104" customWidth="1"/>
    <col min="11279" max="11284" width="13.375" style="104" customWidth="1"/>
    <col min="11285" max="11285" width="7.75" style="104" customWidth="1"/>
    <col min="11286" max="11520" width="9" style="104" customWidth="1"/>
    <col min="11521" max="11521" width="7.625" style="104" customWidth="1"/>
    <col min="11522" max="11522" width="2.75" style="104" customWidth="1"/>
    <col min="11523" max="11523" width="2.5" style="104" customWidth="1"/>
    <col min="11524" max="11524" width="11.25" style="104" customWidth="1"/>
    <col min="11525" max="11525" width="10" style="104" customWidth="1"/>
    <col min="11526" max="11526" width="9" style="104" bestFit="1" customWidth="1"/>
    <col min="11527" max="11528" width="10.125" style="104" customWidth="1"/>
    <col min="11529" max="11529" width="8.875" style="104" customWidth="1"/>
    <col min="11530" max="11532" width="9.25" style="104" customWidth="1"/>
    <col min="11533" max="11533" width="9.375" style="104" customWidth="1"/>
    <col min="11534" max="11534" width="9.25" style="104" customWidth="1"/>
    <col min="11535" max="11540" width="13.375" style="104" customWidth="1"/>
    <col min="11541" max="11541" width="7.75" style="104" customWidth="1"/>
    <col min="11542" max="11776" width="9" style="104" customWidth="1"/>
    <col min="11777" max="11777" width="7.625" style="104" customWidth="1"/>
    <col min="11778" max="11778" width="2.75" style="104" customWidth="1"/>
    <col min="11779" max="11779" width="2.5" style="104" customWidth="1"/>
    <col min="11780" max="11780" width="11.25" style="104" customWidth="1"/>
    <col min="11781" max="11781" width="10" style="104" customWidth="1"/>
    <col min="11782" max="11782" width="9" style="104" bestFit="1" customWidth="1"/>
    <col min="11783" max="11784" width="10.125" style="104" customWidth="1"/>
    <col min="11785" max="11785" width="8.875" style="104" customWidth="1"/>
    <col min="11786" max="11788" width="9.25" style="104" customWidth="1"/>
    <col min="11789" max="11789" width="9.375" style="104" customWidth="1"/>
    <col min="11790" max="11790" width="9.25" style="104" customWidth="1"/>
    <col min="11791" max="11796" width="13.375" style="104" customWidth="1"/>
    <col min="11797" max="11797" width="7.75" style="104" customWidth="1"/>
    <col min="11798" max="12032" width="9" style="104" customWidth="1"/>
    <col min="12033" max="12033" width="7.625" style="104" customWidth="1"/>
    <col min="12034" max="12034" width="2.75" style="104" customWidth="1"/>
    <col min="12035" max="12035" width="2.5" style="104" customWidth="1"/>
    <col min="12036" max="12036" width="11.25" style="104" customWidth="1"/>
    <col min="12037" max="12037" width="10" style="104" customWidth="1"/>
    <col min="12038" max="12038" width="9" style="104" bestFit="1" customWidth="1"/>
    <col min="12039" max="12040" width="10.125" style="104" customWidth="1"/>
    <col min="12041" max="12041" width="8.875" style="104" customWidth="1"/>
    <col min="12042" max="12044" width="9.25" style="104" customWidth="1"/>
    <col min="12045" max="12045" width="9.375" style="104" customWidth="1"/>
    <col min="12046" max="12046" width="9.25" style="104" customWidth="1"/>
    <col min="12047" max="12052" width="13.375" style="104" customWidth="1"/>
    <col min="12053" max="12053" width="7.75" style="104" customWidth="1"/>
    <col min="12054" max="12288" width="9" style="104" customWidth="1"/>
    <col min="12289" max="12289" width="7.625" style="104" customWidth="1"/>
    <col min="12290" max="12290" width="2.75" style="104" customWidth="1"/>
    <col min="12291" max="12291" width="2.5" style="104" customWidth="1"/>
    <col min="12292" max="12292" width="11.25" style="104" customWidth="1"/>
    <col min="12293" max="12293" width="10" style="104" customWidth="1"/>
    <col min="12294" max="12294" width="9" style="104" bestFit="1" customWidth="1"/>
    <col min="12295" max="12296" width="10.125" style="104" customWidth="1"/>
    <col min="12297" max="12297" width="8.875" style="104" customWidth="1"/>
    <col min="12298" max="12300" width="9.25" style="104" customWidth="1"/>
    <col min="12301" max="12301" width="9.375" style="104" customWidth="1"/>
    <col min="12302" max="12302" width="9.25" style="104" customWidth="1"/>
    <col min="12303" max="12308" width="13.375" style="104" customWidth="1"/>
    <col min="12309" max="12309" width="7.75" style="104" customWidth="1"/>
    <col min="12310" max="12544" width="9" style="104" customWidth="1"/>
    <col min="12545" max="12545" width="7.625" style="104" customWidth="1"/>
    <col min="12546" max="12546" width="2.75" style="104" customWidth="1"/>
    <col min="12547" max="12547" width="2.5" style="104" customWidth="1"/>
    <col min="12548" max="12548" width="11.25" style="104" customWidth="1"/>
    <col min="12549" max="12549" width="10" style="104" customWidth="1"/>
    <col min="12550" max="12550" width="9" style="104" bestFit="1" customWidth="1"/>
    <col min="12551" max="12552" width="10.125" style="104" customWidth="1"/>
    <col min="12553" max="12553" width="8.875" style="104" customWidth="1"/>
    <col min="12554" max="12556" width="9.25" style="104" customWidth="1"/>
    <col min="12557" max="12557" width="9.375" style="104" customWidth="1"/>
    <col min="12558" max="12558" width="9.25" style="104" customWidth="1"/>
    <col min="12559" max="12564" width="13.375" style="104" customWidth="1"/>
    <col min="12565" max="12565" width="7.75" style="104" customWidth="1"/>
    <col min="12566" max="12800" width="9" style="104" customWidth="1"/>
    <col min="12801" max="12801" width="7.625" style="104" customWidth="1"/>
    <col min="12802" max="12802" width="2.75" style="104" customWidth="1"/>
    <col min="12803" max="12803" width="2.5" style="104" customWidth="1"/>
    <col min="12804" max="12804" width="11.25" style="104" customWidth="1"/>
    <col min="12805" max="12805" width="10" style="104" customWidth="1"/>
    <col min="12806" max="12806" width="9" style="104" bestFit="1" customWidth="1"/>
    <col min="12807" max="12808" width="10.125" style="104" customWidth="1"/>
    <col min="12809" max="12809" width="8.875" style="104" customWidth="1"/>
    <col min="12810" max="12812" width="9.25" style="104" customWidth="1"/>
    <col min="12813" max="12813" width="9.375" style="104" customWidth="1"/>
    <col min="12814" max="12814" width="9.25" style="104" customWidth="1"/>
    <col min="12815" max="12820" width="13.375" style="104" customWidth="1"/>
    <col min="12821" max="12821" width="7.75" style="104" customWidth="1"/>
    <col min="12822" max="13056" width="9" style="104" customWidth="1"/>
    <col min="13057" max="13057" width="7.625" style="104" customWidth="1"/>
    <col min="13058" max="13058" width="2.75" style="104" customWidth="1"/>
    <col min="13059" max="13059" width="2.5" style="104" customWidth="1"/>
    <col min="13060" max="13060" width="11.25" style="104" customWidth="1"/>
    <col min="13061" max="13061" width="10" style="104" customWidth="1"/>
    <col min="13062" max="13062" width="9" style="104" bestFit="1" customWidth="1"/>
    <col min="13063" max="13064" width="10.125" style="104" customWidth="1"/>
    <col min="13065" max="13065" width="8.875" style="104" customWidth="1"/>
    <col min="13066" max="13068" width="9.25" style="104" customWidth="1"/>
    <col min="13069" max="13069" width="9.375" style="104" customWidth="1"/>
    <col min="13070" max="13070" width="9.25" style="104" customWidth="1"/>
    <col min="13071" max="13076" width="13.375" style="104" customWidth="1"/>
    <col min="13077" max="13077" width="7.75" style="104" customWidth="1"/>
    <col min="13078" max="13312" width="9" style="104" customWidth="1"/>
    <col min="13313" max="13313" width="7.625" style="104" customWidth="1"/>
    <col min="13314" max="13314" width="2.75" style="104" customWidth="1"/>
    <col min="13315" max="13315" width="2.5" style="104" customWidth="1"/>
    <col min="13316" max="13316" width="11.25" style="104" customWidth="1"/>
    <col min="13317" max="13317" width="10" style="104" customWidth="1"/>
    <col min="13318" max="13318" width="9" style="104" bestFit="1" customWidth="1"/>
    <col min="13319" max="13320" width="10.125" style="104" customWidth="1"/>
    <col min="13321" max="13321" width="8.875" style="104" customWidth="1"/>
    <col min="13322" max="13324" width="9.25" style="104" customWidth="1"/>
    <col min="13325" max="13325" width="9.375" style="104" customWidth="1"/>
    <col min="13326" max="13326" width="9.25" style="104" customWidth="1"/>
    <col min="13327" max="13332" width="13.375" style="104" customWidth="1"/>
    <col min="13333" max="13333" width="7.75" style="104" customWidth="1"/>
    <col min="13334" max="13568" width="9" style="104" customWidth="1"/>
    <col min="13569" max="13569" width="7.625" style="104" customWidth="1"/>
    <col min="13570" max="13570" width="2.75" style="104" customWidth="1"/>
    <col min="13571" max="13571" width="2.5" style="104" customWidth="1"/>
    <col min="13572" max="13572" width="11.25" style="104" customWidth="1"/>
    <col min="13573" max="13573" width="10" style="104" customWidth="1"/>
    <col min="13574" max="13574" width="9" style="104" bestFit="1" customWidth="1"/>
    <col min="13575" max="13576" width="10.125" style="104" customWidth="1"/>
    <col min="13577" max="13577" width="8.875" style="104" customWidth="1"/>
    <col min="13578" max="13580" width="9.25" style="104" customWidth="1"/>
    <col min="13581" max="13581" width="9.375" style="104" customWidth="1"/>
    <col min="13582" max="13582" width="9.25" style="104" customWidth="1"/>
    <col min="13583" max="13588" width="13.375" style="104" customWidth="1"/>
    <col min="13589" max="13589" width="7.75" style="104" customWidth="1"/>
    <col min="13590" max="13824" width="9" style="104" customWidth="1"/>
    <col min="13825" max="13825" width="7.625" style="104" customWidth="1"/>
    <col min="13826" max="13826" width="2.75" style="104" customWidth="1"/>
    <col min="13827" max="13827" width="2.5" style="104" customWidth="1"/>
    <col min="13828" max="13828" width="11.25" style="104" customWidth="1"/>
    <col min="13829" max="13829" width="10" style="104" customWidth="1"/>
    <col min="13830" max="13830" width="9" style="104" bestFit="1" customWidth="1"/>
    <col min="13831" max="13832" width="10.125" style="104" customWidth="1"/>
    <col min="13833" max="13833" width="8.875" style="104" customWidth="1"/>
    <col min="13834" max="13836" width="9.25" style="104" customWidth="1"/>
    <col min="13837" max="13837" width="9.375" style="104" customWidth="1"/>
    <col min="13838" max="13838" width="9.25" style="104" customWidth="1"/>
    <col min="13839" max="13844" width="13.375" style="104" customWidth="1"/>
    <col min="13845" max="13845" width="7.75" style="104" customWidth="1"/>
    <col min="13846" max="14080" width="9" style="104" customWidth="1"/>
    <col min="14081" max="14081" width="7.625" style="104" customWidth="1"/>
    <col min="14082" max="14082" width="2.75" style="104" customWidth="1"/>
    <col min="14083" max="14083" width="2.5" style="104" customWidth="1"/>
    <col min="14084" max="14084" width="11.25" style="104" customWidth="1"/>
    <col min="14085" max="14085" width="10" style="104" customWidth="1"/>
    <col min="14086" max="14086" width="9" style="104" bestFit="1" customWidth="1"/>
    <col min="14087" max="14088" width="10.125" style="104" customWidth="1"/>
    <col min="14089" max="14089" width="8.875" style="104" customWidth="1"/>
    <col min="14090" max="14092" width="9.25" style="104" customWidth="1"/>
    <col min="14093" max="14093" width="9.375" style="104" customWidth="1"/>
    <col min="14094" max="14094" width="9.25" style="104" customWidth="1"/>
    <col min="14095" max="14100" width="13.375" style="104" customWidth="1"/>
    <col min="14101" max="14101" width="7.75" style="104" customWidth="1"/>
    <col min="14102" max="14336" width="9" style="104" customWidth="1"/>
    <col min="14337" max="14337" width="7.625" style="104" customWidth="1"/>
    <col min="14338" max="14338" width="2.75" style="104" customWidth="1"/>
    <col min="14339" max="14339" width="2.5" style="104" customWidth="1"/>
    <col min="14340" max="14340" width="11.25" style="104" customWidth="1"/>
    <col min="14341" max="14341" width="10" style="104" customWidth="1"/>
    <col min="14342" max="14342" width="9" style="104" bestFit="1" customWidth="1"/>
    <col min="14343" max="14344" width="10.125" style="104" customWidth="1"/>
    <col min="14345" max="14345" width="8.875" style="104" customWidth="1"/>
    <col min="14346" max="14348" width="9.25" style="104" customWidth="1"/>
    <col min="14349" max="14349" width="9.375" style="104" customWidth="1"/>
    <col min="14350" max="14350" width="9.25" style="104" customWidth="1"/>
    <col min="14351" max="14356" width="13.375" style="104" customWidth="1"/>
    <col min="14357" max="14357" width="7.75" style="104" customWidth="1"/>
    <col min="14358" max="14592" width="9" style="104" customWidth="1"/>
    <col min="14593" max="14593" width="7.625" style="104" customWidth="1"/>
    <col min="14594" max="14594" width="2.75" style="104" customWidth="1"/>
    <col min="14595" max="14595" width="2.5" style="104" customWidth="1"/>
    <col min="14596" max="14596" width="11.25" style="104" customWidth="1"/>
    <col min="14597" max="14597" width="10" style="104" customWidth="1"/>
    <col min="14598" max="14598" width="9" style="104" bestFit="1" customWidth="1"/>
    <col min="14599" max="14600" width="10.125" style="104" customWidth="1"/>
    <col min="14601" max="14601" width="8.875" style="104" customWidth="1"/>
    <col min="14602" max="14604" width="9.25" style="104" customWidth="1"/>
    <col min="14605" max="14605" width="9.375" style="104" customWidth="1"/>
    <col min="14606" max="14606" width="9.25" style="104" customWidth="1"/>
    <col min="14607" max="14612" width="13.375" style="104" customWidth="1"/>
    <col min="14613" max="14613" width="7.75" style="104" customWidth="1"/>
    <col min="14614" max="14848" width="9" style="104" customWidth="1"/>
    <col min="14849" max="14849" width="7.625" style="104" customWidth="1"/>
    <col min="14850" max="14850" width="2.75" style="104" customWidth="1"/>
    <col min="14851" max="14851" width="2.5" style="104" customWidth="1"/>
    <col min="14852" max="14852" width="11.25" style="104" customWidth="1"/>
    <col min="14853" max="14853" width="10" style="104" customWidth="1"/>
    <col min="14854" max="14854" width="9" style="104" bestFit="1" customWidth="1"/>
    <col min="14855" max="14856" width="10.125" style="104" customWidth="1"/>
    <col min="14857" max="14857" width="8.875" style="104" customWidth="1"/>
    <col min="14858" max="14860" width="9.25" style="104" customWidth="1"/>
    <col min="14861" max="14861" width="9.375" style="104" customWidth="1"/>
    <col min="14862" max="14862" width="9.25" style="104" customWidth="1"/>
    <col min="14863" max="14868" width="13.375" style="104" customWidth="1"/>
    <col min="14869" max="14869" width="7.75" style="104" customWidth="1"/>
    <col min="14870" max="15104" width="9" style="104" customWidth="1"/>
    <col min="15105" max="15105" width="7.625" style="104" customWidth="1"/>
    <col min="15106" max="15106" width="2.75" style="104" customWidth="1"/>
    <col min="15107" max="15107" width="2.5" style="104" customWidth="1"/>
    <col min="15108" max="15108" width="11.25" style="104" customWidth="1"/>
    <col min="15109" max="15109" width="10" style="104" customWidth="1"/>
    <col min="15110" max="15110" width="9" style="104" bestFit="1" customWidth="1"/>
    <col min="15111" max="15112" width="10.125" style="104" customWidth="1"/>
    <col min="15113" max="15113" width="8.875" style="104" customWidth="1"/>
    <col min="15114" max="15116" width="9.25" style="104" customWidth="1"/>
    <col min="15117" max="15117" width="9.375" style="104" customWidth="1"/>
    <col min="15118" max="15118" width="9.25" style="104" customWidth="1"/>
    <col min="15119" max="15124" width="13.375" style="104" customWidth="1"/>
    <col min="15125" max="15125" width="7.75" style="104" customWidth="1"/>
    <col min="15126" max="15360" width="9" style="104" customWidth="1"/>
    <col min="15361" max="15361" width="7.625" style="104" customWidth="1"/>
    <col min="15362" max="15362" width="2.75" style="104" customWidth="1"/>
    <col min="15363" max="15363" width="2.5" style="104" customWidth="1"/>
    <col min="15364" max="15364" width="11.25" style="104" customWidth="1"/>
    <col min="15365" max="15365" width="10" style="104" customWidth="1"/>
    <col min="15366" max="15366" width="9" style="104" bestFit="1" customWidth="1"/>
    <col min="15367" max="15368" width="10.125" style="104" customWidth="1"/>
    <col min="15369" max="15369" width="8.875" style="104" customWidth="1"/>
    <col min="15370" max="15372" width="9.25" style="104" customWidth="1"/>
    <col min="15373" max="15373" width="9.375" style="104" customWidth="1"/>
    <col min="15374" max="15374" width="9.25" style="104" customWidth="1"/>
    <col min="15375" max="15380" width="13.375" style="104" customWidth="1"/>
    <col min="15381" max="15381" width="7.75" style="104" customWidth="1"/>
    <col min="15382" max="15616" width="9" style="104" customWidth="1"/>
    <col min="15617" max="15617" width="7.625" style="104" customWidth="1"/>
    <col min="15618" max="15618" width="2.75" style="104" customWidth="1"/>
    <col min="15619" max="15619" width="2.5" style="104" customWidth="1"/>
    <col min="15620" max="15620" width="11.25" style="104" customWidth="1"/>
    <col min="15621" max="15621" width="10" style="104" customWidth="1"/>
    <col min="15622" max="15622" width="9" style="104" bestFit="1" customWidth="1"/>
    <col min="15623" max="15624" width="10.125" style="104" customWidth="1"/>
    <col min="15625" max="15625" width="8.875" style="104" customWidth="1"/>
    <col min="15626" max="15628" width="9.25" style="104" customWidth="1"/>
    <col min="15629" max="15629" width="9.375" style="104" customWidth="1"/>
    <col min="15630" max="15630" width="9.25" style="104" customWidth="1"/>
    <col min="15631" max="15636" width="13.375" style="104" customWidth="1"/>
    <col min="15637" max="15637" width="7.75" style="104" customWidth="1"/>
    <col min="15638" max="15872" width="9" style="104" customWidth="1"/>
    <col min="15873" max="15873" width="7.625" style="104" customWidth="1"/>
    <col min="15874" max="15874" width="2.75" style="104" customWidth="1"/>
    <col min="15875" max="15875" width="2.5" style="104" customWidth="1"/>
    <col min="15876" max="15876" width="11.25" style="104" customWidth="1"/>
    <col min="15877" max="15877" width="10" style="104" customWidth="1"/>
    <col min="15878" max="15878" width="9" style="104" bestFit="1" customWidth="1"/>
    <col min="15879" max="15880" width="10.125" style="104" customWidth="1"/>
    <col min="15881" max="15881" width="8.875" style="104" customWidth="1"/>
    <col min="15882" max="15884" width="9.25" style="104" customWidth="1"/>
    <col min="15885" max="15885" width="9.375" style="104" customWidth="1"/>
    <col min="15886" max="15886" width="9.25" style="104" customWidth="1"/>
    <col min="15887" max="15892" width="13.375" style="104" customWidth="1"/>
    <col min="15893" max="15893" width="7.75" style="104" customWidth="1"/>
    <col min="15894" max="16128" width="9" style="104" customWidth="1"/>
    <col min="16129" max="16129" width="7.625" style="104" customWidth="1"/>
    <col min="16130" max="16130" width="2.75" style="104" customWidth="1"/>
    <col min="16131" max="16131" width="2.5" style="104" customWidth="1"/>
    <col min="16132" max="16132" width="11.25" style="104" customWidth="1"/>
    <col min="16133" max="16133" width="10" style="104" customWidth="1"/>
    <col min="16134" max="16134" width="9" style="104" bestFit="1" customWidth="1"/>
    <col min="16135" max="16136" width="10.125" style="104" customWidth="1"/>
    <col min="16137" max="16137" width="8.875" style="104" customWidth="1"/>
    <col min="16138" max="16140" width="9.25" style="104" customWidth="1"/>
    <col min="16141" max="16141" width="9.375" style="104" customWidth="1"/>
    <col min="16142" max="16142" width="9.25" style="104" customWidth="1"/>
    <col min="16143" max="16148" width="13.375" style="104" customWidth="1"/>
    <col min="16149" max="16149" width="7.75" style="104" customWidth="1"/>
    <col min="16150" max="16384" width="9" style="104" customWidth="1"/>
  </cols>
  <sheetData>
    <row r="1" spans="1:21" s="104" customFormat="1" ht="24" customHeight="1">
      <c r="L1" s="216" t="s">
        <v>753</v>
      </c>
      <c r="M1" s="228" t="s">
        <v>988</v>
      </c>
    </row>
    <row r="2" spans="1:21" s="104" customFormat="1" ht="13.7" customHeight="1"/>
    <row r="3" spans="1:21" s="104" customFormat="1" ht="17.45" customHeight="1">
      <c r="A3" s="106" t="s">
        <v>754</v>
      </c>
      <c r="B3" s="106"/>
      <c r="C3" s="123"/>
      <c r="D3" s="123" t="s">
        <v>755</v>
      </c>
      <c r="E3" s="149" t="s">
        <v>756</v>
      </c>
      <c r="F3" s="123"/>
      <c r="G3" s="149" t="s">
        <v>142</v>
      </c>
      <c r="H3" s="123"/>
      <c r="I3" s="138" t="s">
        <v>598</v>
      </c>
      <c r="J3" s="186" t="s">
        <v>752</v>
      </c>
      <c r="K3" s="199" t="s">
        <v>757</v>
      </c>
      <c r="L3" s="217" t="s">
        <v>758</v>
      </c>
      <c r="M3" s="229" t="s">
        <v>367</v>
      </c>
      <c r="N3" s="229" t="s">
        <v>432</v>
      </c>
      <c r="O3" s="253" t="s">
        <v>759</v>
      </c>
      <c r="P3" s="265"/>
      <c r="Q3" s="140" t="s">
        <v>760</v>
      </c>
      <c r="R3" s="199" t="s">
        <v>442</v>
      </c>
      <c r="S3" s="140" t="s">
        <v>761</v>
      </c>
      <c r="T3" s="278" t="s">
        <v>762</v>
      </c>
    </row>
    <row r="4" spans="1:21" s="104" customFormat="1" ht="17.45" customHeight="1">
      <c r="A4" s="107"/>
      <c r="B4" s="107"/>
      <c r="C4" s="124"/>
      <c r="D4" s="125"/>
      <c r="E4" s="150"/>
      <c r="F4" s="125"/>
      <c r="G4" s="150"/>
      <c r="H4" s="125"/>
      <c r="I4" s="168"/>
      <c r="J4" s="187"/>
      <c r="K4" s="200"/>
      <c r="L4" s="218"/>
      <c r="M4" s="230"/>
      <c r="N4" s="230"/>
      <c r="O4" s="157" t="s">
        <v>648</v>
      </c>
      <c r="P4" s="157" t="s">
        <v>39</v>
      </c>
      <c r="Q4" s="270"/>
      <c r="R4" s="200"/>
      <c r="S4" s="270"/>
      <c r="T4" s="279"/>
    </row>
    <row r="5" spans="1:21" s="104" customFormat="1" ht="15" customHeight="1">
      <c r="A5" s="107"/>
      <c r="B5" s="107"/>
      <c r="C5" s="124"/>
      <c r="D5" s="132" t="s">
        <v>763</v>
      </c>
      <c r="E5" s="151" t="s">
        <v>28</v>
      </c>
      <c r="F5" s="151" t="s">
        <v>473</v>
      </c>
      <c r="G5" s="162" t="s">
        <v>506</v>
      </c>
      <c r="H5" s="152" t="s">
        <v>297</v>
      </c>
      <c r="I5" s="138" t="s">
        <v>764</v>
      </c>
      <c r="J5" s="188" t="s">
        <v>765</v>
      </c>
      <c r="K5" s="188" t="s">
        <v>765</v>
      </c>
      <c r="L5" s="219" t="str">
        <f>K5</f>
        <v>令和2年＝100</v>
      </c>
      <c r="M5" s="106" t="s">
        <v>52</v>
      </c>
      <c r="N5" s="123"/>
      <c r="O5" s="149" t="s">
        <v>159</v>
      </c>
      <c r="P5" s="266"/>
      <c r="Q5" s="188" t="s">
        <v>12</v>
      </c>
      <c r="R5" s="162" t="s">
        <v>465</v>
      </c>
      <c r="S5" s="162" t="s">
        <v>492</v>
      </c>
      <c r="T5" s="149" t="s">
        <v>766</v>
      </c>
    </row>
    <row r="6" spans="1:21" s="104" customFormat="1" ht="15" customHeight="1">
      <c r="A6" s="108"/>
      <c r="B6" s="108"/>
      <c r="C6" s="125"/>
      <c r="D6" s="133"/>
      <c r="E6" s="152" t="s">
        <v>653</v>
      </c>
      <c r="F6" s="159"/>
      <c r="G6" s="163"/>
      <c r="H6" s="152" t="s">
        <v>767</v>
      </c>
      <c r="I6" s="157"/>
      <c r="J6" s="189"/>
      <c r="K6" s="189"/>
      <c r="L6" s="220"/>
      <c r="M6" s="108"/>
      <c r="N6" s="125"/>
      <c r="O6" s="150"/>
      <c r="P6" s="230"/>
      <c r="Q6" s="189"/>
      <c r="R6" s="163"/>
      <c r="S6" s="163"/>
      <c r="T6" s="150"/>
    </row>
    <row r="7" spans="1:21" s="105" customFormat="1" ht="13.7" customHeight="1">
      <c r="A7" s="105" t="s">
        <v>768</v>
      </c>
      <c r="B7" s="116">
        <v>2</v>
      </c>
      <c r="C7" s="126" t="s">
        <v>733</v>
      </c>
      <c r="D7" s="134">
        <v>3633202</v>
      </c>
      <c r="E7" s="135">
        <v>163057</v>
      </c>
      <c r="F7" s="135">
        <v>104699</v>
      </c>
      <c r="G7" s="135">
        <v>203</v>
      </c>
      <c r="H7" s="135">
        <v>30406</v>
      </c>
      <c r="I7" s="169">
        <v>100</v>
      </c>
      <c r="J7" s="190">
        <v>100</v>
      </c>
      <c r="K7" s="201">
        <v>100</v>
      </c>
      <c r="L7" s="190">
        <v>100</v>
      </c>
      <c r="M7" s="231">
        <v>0.97</v>
      </c>
      <c r="N7" s="231">
        <v>1.75</v>
      </c>
      <c r="O7" s="142">
        <v>1668437</v>
      </c>
      <c r="P7" s="258">
        <v>918357</v>
      </c>
      <c r="Q7" s="142">
        <v>179588</v>
      </c>
      <c r="R7" s="142">
        <v>20667</v>
      </c>
      <c r="S7" s="259">
        <v>20528</v>
      </c>
      <c r="T7" s="280" t="s">
        <v>33</v>
      </c>
    </row>
    <row r="8" spans="1:21" s="105" customFormat="1" ht="13.7" customHeight="1">
      <c r="B8" s="116">
        <v>3</v>
      </c>
      <c r="C8" s="126"/>
      <c r="D8" s="135">
        <v>3606480</v>
      </c>
      <c r="E8" s="135">
        <v>167782</v>
      </c>
      <c r="F8" s="160">
        <v>101782</v>
      </c>
      <c r="G8" s="135">
        <v>180</v>
      </c>
      <c r="H8" s="135">
        <v>56182</v>
      </c>
      <c r="I8" s="169">
        <v>100.2</v>
      </c>
      <c r="J8" s="171">
        <v>99.1</v>
      </c>
      <c r="K8" s="202">
        <v>102.8</v>
      </c>
      <c r="L8" s="190">
        <v>98</v>
      </c>
      <c r="M8" s="232">
        <v>1.1499999999999999</v>
      </c>
      <c r="N8" s="232">
        <v>2.14</v>
      </c>
      <c r="O8" s="135">
        <v>2029830</v>
      </c>
      <c r="P8" s="134">
        <v>1085042</v>
      </c>
      <c r="Q8" s="135">
        <v>161439</v>
      </c>
      <c r="R8" s="135">
        <v>19382</v>
      </c>
      <c r="S8" s="160">
        <v>20916</v>
      </c>
      <c r="T8" s="198" t="s">
        <v>33</v>
      </c>
    </row>
    <row r="9" spans="1:21" s="105" customFormat="1" ht="13.7" customHeight="1">
      <c r="B9" s="116">
        <v>4</v>
      </c>
      <c r="C9" s="126"/>
      <c r="D9" s="136">
        <v>3582194</v>
      </c>
      <c r="E9" s="135">
        <v>169625</v>
      </c>
      <c r="F9" s="135">
        <v>101235</v>
      </c>
      <c r="G9" s="135">
        <v>167</v>
      </c>
      <c r="H9" s="135">
        <v>36891</v>
      </c>
      <c r="I9" s="169">
        <v>100.4</v>
      </c>
      <c r="J9" s="171">
        <v>101.7</v>
      </c>
      <c r="K9" s="198">
        <v>105.3</v>
      </c>
      <c r="L9" s="190">
        <v>100.9</v>
      </c>
      <c r="M9" s="232">
        <v>1.29</v>
      </c>
      <c r="N9" s="232">
        <v>2.25</v>
      </c>
      <c r="O9" s="135">
        <v>2249511</v>
      </c>
      <c r="P9" s="134">
        <v>1448837</v>
      </c>
      <c r="Q9" s="160">
        <v>168813</v>
      </c>
      <c r="R9" s="135">
        <v>18678</v>
      </c>
      <c r="S9" s="160">
        <v>19911</v>
      </c>
      <c r="T9" s="198" t="s">
        <v>33</v>
      </c>
    </row>
    <row r="10" spans="1:21" s="105" customFormat="1" ht="13.7" customHeight="1">
      <c r="B10" s="116" t="s">
        <v>127</v>
      </c>
      <c r="C10" s="126"/>
      <c r="D10" s="136">
        <v>3553518</v>
      </c>
      <c r="E10" s="135">
        <v>168028</v>
      </c>
      <c r="F10" s="135">
        <v>100316</v>
      </c>
      <c r="G10" s="135">
        <v>236</v>
      </c>
      <c r="H10" s="135">
        <v>47915</v>
      </c>
      <c r="I10" s="170">
        <v>99.3</v>
      </c>
      <c r="J10" s="171">
        <v>104.9</v>
      </c>
      <c r="K10" s="198">
        <v>103.7</v>
      </c>
      <c r="L10" s="171">
        <v>101.6</v>
      </c>
      <c r="M10" s="232">
        <v>1.21</v>
      </c>
      <c r="N10" s="232">
        <v>2.11</v>
      </c>
      <c r="O10" s="135">
        <v>2234847</v>
      </c>
      <c r="P10" s="134">
        <v>1395711</v>
      </c>
      <c r="Q10" s="160">
        <v>167669</v>
      </c>
      <c r="R10" s="135">
        <v>18662</v>
      </c>
      <c r="S10" s="160">
        <v>19163</v>
      </c>
      <c r="T10" s="198" t="s">
        <v>33</v>
      </c>
    </row>
    <row r="11" spans="1:21" s="105" customFormat="1" ht="13.7" customHeight="1">
      <c r="B11" s="117" t="s">
        <v>8</v>
      </c>
      <c r="C11" s="126"/>
      <c r="D11" s="135">
        <v>3524160</v>
      </c>
      <c r="E11" s="135">
        <v>171095</v>
      </c>
      <c r="F11" s="135">
        <v>100254</v>
      </c>
      <c r="G11" s="135">
        <v>217</v>
      </c>
      <c r="H11" s="135">
        <v>41411</v>
      </c>
      <c r="I11" s="171">
        <v>96.7</v>
      </c>
      <c r="J11" s="171">
        <v>107.8</v>
      </c>
      <c r="K11" s="198">
        <v>103.7</v>
      </c>
      <c r="L11" s="171">
        <v>99.4</v>
      </c>
      <c r="M11" s="232">
        <v>1.1100000000000001</v>
      </c>
      <c r="N11" s="232">
        <v>1.99</v>
      </c>
      <c r="O11" s="135">
        <v>2156606</v>
      </c>
      <c r="P11" s="160">
        <v>1357673</v>
      </c>
      <c r="Q11" s="135">
        <v>170309</v>
      </c>
      <c r="R11" s="135">
        <v>17441</v>
      </c>
      <c r="S11" s="160">
        <v>19280</v>
      </c>
      <c r="T11" s="198" t="s">
        <v>33</v>
      </c>
    </row>
    <row r="12" spans="1:21" s="104" customFormat="1" ht="12.2" customHeight="1">
      <c r="B12" s="118"/>
      <c r="C12" s="127"/>
      <c r="D12" s="137"/>
      <c r="E12" s="153"/>
      <c r="F12" s="153"/>
      <c r="G12" s="153"/>
      <c r="H12" s="153"/>
      <c r="I12" s="172"/>
      <c r="J12" s="191"/>
      <c r="K12" s="191"/>
      <c r="L12" s="191"/>
      <c r="M12" s="233"/>
      <c r="N12" s="233"/>
      <c r="O12" s="137"/>
      <c r="P12" s="254"/>
      <c r="Q12" s="137"/>
      <c r="R12" s="137"/>
      <c r="S12" s="137"/>
      <c r="T12" s="207"/>
      <c r="U12" s="137"/>
    </row>
    <row r="13" spans="1:21" s="104" customFormat="1" ht="14.25" customHeight="1">
      <c r="A13" s="109" t="s">
        <v>769</v>
      </c>
      <c r="B13" s="118">
        <v>10</v>
      </c>
      <c r="C13" s="127" t="s">
        <v>263</v>
      </c>
      <c r="D13" s="137">
        <v>3524160</v>
      </c>
      <c r="E13" s="154">
        <v>170313</v>
      </c>
      <c r="F13" s="137">
        <v>99199</v>
      </c>
      <c r="G13" s="164">
        <v>29</v>
      </c>
      <c r="H13" s="137">
        <v>4255</v>
      </c>
      <c r="I13" s="172">
        <v>95.1</v>
      </c>
      <c r="J13" s="191">
        <v>108.9</v>
      </c>
      <c r="K13" s="203">
        <v>81.5</v>
      </c>
      <c r="L13" s="182">
        <v>98.8</v>
      </c>
      <c r="M13" s="234">
        <v>1.1100000000000001</v>
      </c>
      <c r="N13" s="245">
        <v>1.98</v>
      </c>
      <c r="O13" s="137">
        <v>174935</v>
      </c>
      <c r="P13" s="166">
        <v>108413</v>
      </c>
      <c r="Q13" s="137">
        <v>14844</v>
      </c>
      <c r="R13" s="155">
        <v>1536</v>
      </c>
      <c r="S13" s="260">
        <v>2046</v>
      </c>
      <c r="T13" s="281">
        <v>113.1</v>
      </c>
      <c r="U13" s="288"/>
    </row>
    <row r="14" spans="1:21" s="104" customFormat="1" ht="13.7" customHeight="1">
      <c r="A14" s="109"/>
      <c r="B14" s="118">
        <v>11</v>
      </c>
      <c r="C14" s="127"/>
      <c r="D14" s="137">
        <v>3522650</v>
      </c>
      <c r="E14" s="155">
        <v>171803</v>
      </c>
      <c r="F14" s="137">
        <v>99925</v>
      </c>
      <c r="G14" s="164">
        <v>13</v>
      </c>
      <c r="H14" s="137">
        <v>1354</v>
      </c>
      <c r="I14" s="172">
        <v>95.5</v>
      </c>
      <c r="J14" s="192">
        <v>109.5</v>
      </c>
      <c r="K14" s="203">
        <v>87.3</v>
      </c>
      <c r="L14" s="172">
        <v>98.5</v>
      </c>
      <c r="M14" s="235">
        <v>1.0900000000000001</v>
      </c>
      <c r="N14" s="236">
        <v>2</v>
      </c>
      <c r="O14" s="254">
        <v>175852</v>
      </c>
      <c r="P14" s="166">
        <v>101416</v>
      </c>
      <c r="Q14" s="137">
        <v>14347</v>
      </c>
      <c r="R14" s="155">
        <v>1469</v>
      </c>
      <c r="S14" s="254">
        <v>1396</v>
      </c>
      <c r="T14" s="281">
        <v>113.7</v>
      </c>
      <c r="U14" s="288"/>
    </row>
    <row r="15" spans="1:21" s="104" customFormat="1" ht="13.7" customHeight="1">
      <c r="A15" s="109"/>
      <c r="B15" s="118">
        <v>12</v>
      </c>
      <c r="C15" s="127"/>
      <c r="D15" s="137">
        <v>3520616</v>
      </c>
      <c r="E15" s="155">
        <v>171095</v>
      </c>
      <c r="F15" s="137">
        <v>100254</v>
      </c>
      <c r="G15" s="137">
        <v>17</v>
      </c>
      <c r="H15" s="137">
        <v>1530</v>
      </c>
      <c r="I15" s="172">
        <v>92.8</v>
      </c>
      <c r="J15" s="192">
        <v>110.1</v>
      </c>
      <c r="K15" s="204">
        <v>199</v>
      </c>
      <c r="L15" s="172">
        <v>98.4</v>
      </c>
      <c r="M15" s="235">
        <v>1.08</v>
      </c>
      <c r="N15" s="235">
        <v>1.89</v>
      </c>
      <c r="O15" s="166">
        <v>199370</v>
      </c>
      <c r="P15" s="166">
        <v>117520</v>
      </c>
      <c r="Q15" s="137">
        <v>12547</v>
      </c>
      <c r="R15" s="137">
        <v>1677</v>
      </c>
      <c r="S15" s="254">
        <v>1047</v>
      </c>
      <c r="T15" s="281">
        <v>112.6</v>
      </c>
      <c r="U15" s="288"/>
    </row>
    <row r="16" spans="1:21" s="104" customFormat="1" ht="13.7" customHeight="1">
      <c r="A16" s="109" t="s">
        <v>637</v>
      </c>
      <c r="B16" s="118">
        <v>1</v>
      </c>
      <c r="C16" s="127" t="s">
        <v>263</v>
      </c>
      <c r="D16" s="137">
        <v>3517385</v>
      </c>
      <c r="E16" s="155">
        <v>169919</v>
      </c>
      <c r="F16" s="137">
        <v>99969</v>
      </c>
      <c r="G16" s="137">
        <v>19</v>
      </c>
      <c r="H16" s="137">
        <v>2011</v>
      </c>
      <c r="I16" s="172">
        <v>99</v>
      </c>
      <c r="J16" s="192">
        <v>110.7</v>
      </c>
      <c r="K16" s="205">
        <v>82.8</v>
      </c>
      <c r="L16" s="172">
        <v>98</v>
      </c>
      <c r="M16" s="235">
        <v>1.1000000000000001</v>
      </c>
      <c r="N16" s="235">
        <v>2.04</v>
      </c>
      <c r="O16" s="166">
        <v>138582</v>
      </c>
      <c r="P16" s="166">
        <v>131173</v>
      </c>
      <c r="Q16" s="137">
        <v>15070</v>
      </c>
      <c r="R16" s="166">
        <v>1399</v>
      </c>
      <c r="S16" s="137">
        <v>1995</v>
      </c>
      <c r="T16" s="281">
        <v>117.4</v>
      </c>
      <c r="U16" s="288"/>
    </row>
    <row r="17" spans="1:256" s="104" customFormat="1" ht="13.7" customHeight="1">
      <c r="A17" s="109"/>
      <c r="B17" s="118">
        <v>2</v>
      </c>
      <c r="C17" s="127"/>
      <c r="D17" s="137">
        <v>3512856</v>
      </c>
      <c r="E17" s="155">
        <v>168968</v>
      </c>
      <c r="F17" s="155">
        <v>99901</v>
      </c>
      <c r="G17" s="164">
        <v>18</v>
      </c>
      <c r="H17" s="155">
        <v>2450</v>
      </c>
      <c r="I17" s="172">
        <v>97.9</v>
      </c>
      <c r="J17" s="192">
        <v>110</v>
      </c>
      <c r="K17" s="206">
        <v>78.7</v>
      </c>
      <c r="L17" s="205">
        <v>97.8</v>
      </c>
      <c r="M17" s="235">
        <v>1.0900000000000001</v>
      </c>
      <c r="N17" s="235">
        <v>2.0499999999999998</v>
      </c>
      <c r="O17" s="155">
        <v>180641</v>
      </c>
      <c r="P17" s="166">
        <v>97141</v>
      </c>
      <c r="Q17" s="155">
        <v>16521</v>
      </c>
      <c r="R17" s="155">
        <v>1263</v>
      </c>
      <c r="S17" s="155">
        <v>1381</v>
      </c>
      <c r="T17" s="281">
        <v>117.2</v>
      </c>
      <c r="U17" s="288"/>
    </row>
    <row r="18" spans="1:256" s="104" customFormat="1" ht="13.7" customHeight="1">
      <c r="A18" s="109"/>
      <c r="B18" s="118">
        <v>3</v>
      </c>
      <c r="C18" s="127"/>
      <c r="D18" s="137">
        <v>3509835</v>
      </c>
      <c r="E18" s="137">
        <v>169873</v>
      </c>
      <c r="F18" s="137">
        <v>99841</v>
      </c>
      <c r="G18" s="137">
        <v>26</v>
      </c>
      <c r="H18" s="137">
        <v>4227</v>
      </c>
      <c r="I18" s="172">
        <v>93.9</v>
      </c>
      <c r="J18" s="192">
        <v>110.2</v>
      </c>
      <c r="K18" s="207">
        <v>79.599999999999994</v>
      </c>
      <c r="L18" s="183">
        <v>96</v>
      </c>
      <c r="M18" s="235">
        <v>1.0900000000000001</v>
      </c>
      <c r="N18" s="235">
        <v>1.9</v>
      </c>
      <c r="O18" s="155">
        <v>192386</v>
      </c>
      <c r="P18" s="166">
        <v>111322</v>
      </c>
      <c r="Q18" s="137">
        <v>18738</v>
      </c>
      <c r="R18" s="155">
        <v>1333</v>
      </c>
      <c r="S18" s="155">
        <v>1525</v>
      </c>
      <c r="T18" s="281">
        <v>114.1</v>
      </c>
      <c r="U18" s="288"/>
    </row>
    <row r="19" spans="1:256" s="104" customFormat="1" ht="13.7" customHeight="1">
      <c r="A19" s="109"/>
      <c r="B19" s="118">
        <v>4</v>
      </c>
      <c r="C19" s="127"/>
      <c r="D19" s="137">
        <v>3500986</v>
      </c>
      <c r="E19" s="137">
        <v>169331</v>
      </c>
      <c r="F19" s="137">
        <v>99470</v>
      </c>
      <c r="G19" s="137">
        <v>14</v>
      </c>
      <c r="H19" s="137">
        <v>1595</v>
      </c>
      <c r="I19" s="172">
        <v>93.3</v>
      </c>
      <c r="J19" s="192">
        <v>110.6</v>
      </c>
      <c r="K19" s="192">
        <v>82.6</v>
      </c>
      <c r="L19" s="183">
        <v>96.5</v>
      </c>
      <c r="M19" s="235">
        <v>1.1000000000000001</v>
      </c>
      <c r="N19" s="235">
        <v>2.14</v>
      </c>
      <c r="O19" s="155">
        <v>182493</v>
      </c>
      <c r="P19" s="166">
        <v>113891</v>
      </c>
      <c r="Q19" s="137">
        <v>12605</v>
      </c>
      <c r="R19" s="155">
        <v>1272</v>
      </c>
      <c r="S19" s="155">
        <v>1412</v>
      </c>
      <c r="T19" s="281">
        <v>114.3</v>
      </c>
      <c r="U19" s="288"/>
    </row>
    <row r="20" spans="1:256" s="104" customFormat="1" ht="13.7" customHeight="1">
      <c r="A20" s="109"/>
      <c r="B20" s="118">
        <v>5</v>
      </c>
      <c r="C20" s="127"/>
      <c r="D20" s="137">
        <v>3500113</v>
      </c>
      <c r="E20" s="137">
        <v>172825</v>
      </c>
      <c r="F20" s="137">
        <v>101121</v>
      </c>
      <c r="G20" s="137">
        <v>17</v>
      </c>
      <c r="H20" s="137">
        <v>1653</v>
      </c>
      <c r="I20" s="172">
        <v>99.8</v>
      </c>
      <c r="J20" s="192">
        <v>111</v>
      </c>
      <c r="K20" s="192">
        <v>79.8</v>
      </c>
      <c r="L20" s="183">
        <v>98.6</v>
      </c>
      <c r="M20" s="235">
        <v>1.08</v>
      </c>
      <c r="N20" s="235">
        <v>1.96</v>
      </c>
      <c r="O20" s="254">
        <v>158464</v>
      </c>
      <c r="P20" s="166">
        <v>121138</v>
      </c>
      <c r="Q20" s="137">
        <v>11751</v>
      </c>
      <c r="R20" s="155">
        <v>1232</v>
      </c>
      <c r="S20" s="155">
        <v>1174</v>
      </c>
      <c r="T20" s="281">
        <v>116.6</v>
      </c>
      <c r="U20" s="288"/>
    </row>
    <row r="21" spans="1:256" s="104" customFormat="1" ht="13.7" customHeight="1">
      <c r="A21" s="109"/>
      <c r="B21" s="118">
        <v>6</v>
      </c>
      <c r="C21" s="127"/>
      <c r="D21" s="137">
        <v>3498440</v>
      </c>
      <c r="E21" s="137">
        <v>173075</v>
      </c>
      <c r="F21" s="137">
        <v>101074</v>
      </c>
      <c r="G21" s="137">
        <v>23</v>
      </c>
      <c r="H21" s="137">
        <v>2896</v>
      </c>
      <c r="I21" s="172">
        <v>96.3</v>
      </c>
      <c r="J21" s="192">
        <v>111.4</v>
      </c>
      <c r="K21" s="192">
        <v>125.2</v>
      </c>
      <c r="L21" s="183">
        <v>98.8</v>
      </c>
      <c r="M21" s="235">
        <v>1.07</v>
      </c>
      <c r="N21" s="235">
        <v>1.95</v>
      </c>
      <c r="O21" s="254">
        <v>177881</v>
      </c>
      <c r="P21" s="166">
        <v>116079</v>
      </c>
      <c r="Q21" s="137">
        <v>14761</v>
      </c>
      <c r="R21" s="155">
        <v>1379</v>
      </c>
      <c r="S21" s="155">
        <v>1364</v>
      </c>
      <c r="T21" s="281">
        <v>114.7</v>
      </c>
      <c r="U21" s="288"/>
    </row>
    <row r="22" spans="1:256" s="104" customFormat="1" ht="13.7" customHeight="1">
      <c r="A22" s="109"/>
      <c r="B22" s="118">
        <v>7</v>
      </c>
      <c r="C22" s="127"/>
      <c r="D22" s="137">
        <v>3496514</v>
      </c>
      <c r="E22" s="137">
        <v>172612</v>
      </c>
      <c r="F22" s="137">
        <v>101052</v>
      </c>
      <c r="G22" s="137">
        <v>20</v>
      </c>
      <c r="H22" s="137">
        <v>3548</v>
      </c>
      <c r="I22" s="172">
        <v>93.7</v>
      </c>
      <c r="J22" s="192">
        <v>111.3</v>
      </c>
      <c r="K22" s="191">
        <v>146.5</v>
      </c>
      <c r="L22" s="183">
        <v>96</v>
      </c>
      <c r="M22" s="235">
        <v>1.05</v>
      </c>
      <c r="N22" s="235">
        <v>1.94</v>
      </c>
      <c r="O22" s="254">
        <v>184258</v>
      </c>
      <c r="P22" s="255">
        <v>124109</v>
      </c>
      <c r="Q22" s="137">
        <v>14003</v>
      </c>
      <c r="R22" s="155">
        <v>1442</v>
      </c>
      <c r="S22" s="155">
        <v>1662</v>
      </c>
      <c r="T22" s="282">
        <v>114.2</v>
      </c>
      <c r="U22" s="288"/>
    </row>
    <row r="23" spans="1:256" s="104" customFormat="1" ht="13.7" customHeight="1">
      <c r="A23" s="109"/>
      <c r="B23" s="118">
        <v>8</v>
      </c>
      <c r="C23" s="128"/>
      <c r="D23" s="137">
        <v>3495439</v>
      </c>
      <c r="E23" s="135">
        <v>173454</v>
      </c>
      <c r="F23" s="135">
        <v>101216</v>
      </c>
      <c r="G23" s="137">
        <v>17</v>
      </c>
      <c r="H23" s="137">
        <v>2832</v>
      </c>
      <c r="I23" s="173">
        <v>95.3</v>
      </c>
      <c r="J23" s="192">
        <v>111.6</v>
      </c>
      <c r="K23" s="208">
        <v>84.1</v>
      </c>
      <c r="L23" s="208">
        <v>95.8</v>
      </c>
      <c r="M23" s="236">
        <v>1.05</v>
      </c>
      <c r="N23" s="235">
        <v>2.0299999999999998</v>
      </c>
      <c r="O23" s="255">
        <v>164657</v>
      </c>
      <c r="P23" s="255">
        <v>101173</v>
      </c>
      <c r="Q23" s="137">
        <v>10941</v>
      </c>
      <c r="R23" s="155">
        <v>1264</v>
      </c>
      <c r="S23" s="155">
        <v>1605</v>
      </c>
      <c r="T23" s="202">
        <v>115.3</v>
      </c>
      <c r="U23" s="288"/>
    </row>
    <row r="24" spans="1:256" s="104" customFormat="1" ht="13.7" customHeight="1">
      <c r="B24" s="119">
        <v>9</v>
      </c>
      <c r="C24" s="127"/>
      <c r="D24" s="137">
        <v>3493544</v>
      </c>
      <c r="E24" s="135" t="s">
        <v>265</v>
      </c>
      <c r="F24" s="135" t="s">
        <v>265</v>
      </c>
      <c r="G24" s="137">
        <v>29</v>
      </c>
      <c r="H24" s="137">
        <v>3380</v>
      </c>
      <c r="I24" s="173" t="s">
        <v>265</v>
      </c>
      <c r="J24" s="193">
        <v>111.7</v>
      </c>
      <c r="K24" s="209" t="s">
        <v>265</v>
      </c>
      <c r="L24" s="209" t="s">
        <v>265</v>
      </c>
      <c r="M24" s="237">
        <v>1.04</v>
      </c>
      <c r="N24" s="237">
        <v>1.95</v>
      </c>
      <c r="O24" s="147">
        <v>172311</v>
      </c>
      <c r="P24" s="147">
        <v>115709</v>
      </c>
      <c r="Q24" s="135">
        <v>16042</v>
      </c>
      <c r="R24" s="135">
        <v>1395</v>
      </c>
      <c r="S24" s="165">
        <v>1403</v>
      </c>
      <c r="T24" s="202" t="s">
        <v>265</v>
      </c>
      <c r="U24" s="288"/>
      <c r="V24" s="291"/>
      <c r="W24" s="291"/>
    </row>
    <row r="25" spans="1:256" s="104" customFormat="1" ht="13.7" customHeight="1">
      <c r="A25" s="110"/>
      <c r="B25" s="116">
        <v>10</v>
      </c>
      <c r="C25" s="126"/>
      <c r="D25" s="135">
        <v>3491925</v>
      </c>
      <c r="E25" s="135" t="s">
        <v>265</v>
      </c>
      <c r="F25" s="135" t="s">
        <v>265</v>
      </c>
      <c r="G25" s="135">
        <v>15</v>
      </c>
      <c r="H25" s="135">
        <v>1693</v>
      </c>
      <c r="I25" s="173" t="s">
        <v>265</v>
      </c>
      <c r="J25" s="193" t="s">
        <v>265</v>
      </c>
      <c r="K25" s="209" t="s">
        <v>265</v>
      </c>
      <c r="L25" s="209" t="s">
        <v>265</v>
      </c>
      <c r="M25" s="238" t="s">
        <v>265</v>
      </c>
      <c r="N25" s="238" t="s">
        <v>265</v>
      </c>
      <c r="O25" s="147" t="s">
        <v>265</v>
      </c>
      <c r="P25" s="147" t="s">
        <v>265</v>
      </c>
      <c r="Q25" s="135" t="s">
        <v>265</v>
      </c>
      <c r="R25" s="135" t="s">
        <v>265</v>
      </c>
      <c r="S25" s="165" t="s">
        <v>265</v>
      </c>
      <c r="T25" s="202" t="s">
        <v>265</v>
      </c>
      <c r="U25" s="288"/>
      <c r="V25" s="291"/>
      <c r="W25" s="291"/>
      <c r="IV25" s="137"/>
    </row>
    <row r="26" spans="1:256" s="104" customFormat="1" ht="23.25" customHeight="1">
      <c r="A26" s="111" t="s">
        <v>770</v>
      </c>
      <c r="B26" s="111"/>
      <c r="C26" s="129"/>
      <c r="D26" s="111" t="s">
        <v>229</v>
      </c>
      <c r="E26" s="156" t="s">
        <v>902</v>
      </c>
      <c r="F26" s="161"/>
      <c r="G26" s="156" t="s">
        <v>800</v>
      </c>
      <c r="H26" s="131"/>
      <c r="I26" s="174" t="s">
        <v>917</v>
      </c>
      <c r="J26" s="194"/>
      <c r="K26" s="194"/>
      <c r="L26" s="194"/>
      <c r="M26" s="111" t="s">
        <v>89</v>
      </c>
      <c r="N26" s="131"/>
      <c r="O26" s="256" t="s">
        <v>266</v>
      </c>
      <c r="P26" s="267"/>
      <c r="Q26" s="271" t="s">
        <v>414</v>
      </c>
      <c r="R26" s="271" t="s">
        <v>193</v>
      </c>
      <c r="S26" s="271" t="s">
        <v>772</v>
      </c>
      <c r="T26" s="256" t="s">
        <v>920</v>
      </c>
      <c r="U26" s="288"/>
      <c r="V26" s="291"/>
      <c r="W26" s="291"/>
    </row>
    <row r="27" spans="1:256" s="104" customFormat="1" ht="14.25" customHeight="1">
      <c r="A27" s="112" t="s">
        <v>100</v>
      </c>
      <c r="B27" s="120"/>
      <c r="C27" s="120"/>
      <c r="D27" s="120"/>
      <c r="E27" s="120"/>
      <c r="F27" s="120"/>
      <c r="G27" s="120"/>
      <c r="H27" s="120"/>
      <c r="I27" s="120"/>
      <c r="J27" s="120"/>
      <c r="K27" s="120"/>
      <c r="L27" s="120"/>
      <c r="M27" s="104" t="s">
        <v>943</v>
      </c>
      <c r="N27" s="246"/>
      <c r="O27" s="246"/>
      <c r="P27" s="246"/>
      <c r="Q27" s="246"/>
      <c r="R27" s="246"/>
    </row>
    <row r="28" spans="1:256" s="104" customFormat="1" ht="13.7" customHeight="1">
      <c r="A28" s="104" t="s">
        <v>773</v>
      </c>
      <c r="C28" s="112"/>
      <c r="D28" s="112"/>
      <c r="E28" s="112"/>
      <c r="F28" s="112"/>
      <c r="G28" s="112"/>
      <c r="H28" s="112"/>
      <c r="I28" s="112"/>
      <c r="J28" s="112"/>
      <c r="K28" s="112"/>
      <c r="L28" s="112"/>
      <c r="M28" s="104" t="s">
        <v>898</v>
      </c>
      <c r="S28" s="275"/>
      <c r="T28" s="283"/>
      <c r="U28" s="283"/>
    </row>
    <row r="29" spans="1:256" s="104" customFormat="1" ht="13.7" customHeight="1">
      <c r="A29" s="104" t="s">
        <v>955</v>
      </c>
      <c r="B29" s="112"/>
      <c r="J29" s="195"/>
      <c r="K29" s="210"/>
      <c r="L29" s="26"/>
      <c r="M29" s="239" t="s">
        <v>482</v>
      </c>
      <c r="N29" s="210"/>
      <c r="O29" s="210"/>
      <c r="P29" s="26"/>
      <c r="S29" s="276"/>
      <c r="T29" s="276"/>
      <c r="U29" s="276"/>
    </row>
    <row r="30" spans="1:256" s="104" customFormat="1" ht="13.7" customHeight="1">
      <c r="A30" s="104" t="s">
        <v>937</v>
      </c>
      <c r="B30" s="112"/>
      <c r="J30" s="195"/>
      <c r="K30" s="210"/>
      <c r="L30" s="26"/>
      <c r="M30" s="104" t="s">
        <v>774</v>
      </c>
      <c r="N30" s="210"/>
      <c r="O30" s="210"/>
      <c r="P30" s="26"/>
      <c r="S30" s="276"/>
      <c r="T30" s="276"/>
      <c r="U30" s="276"/>
    </row>
    <row r="31" spans="1:256" s="104" customFormat="1" ht="13.7" customHeight="1">
      <c r="A31" s="104" t="s">
        <v>945</v>
      </c>
      <c r="B31" s="112"/>
      <c r="D31" s="121"/>
      <c r="E31" s="121"/>
      <c r="F31" s="121"/>
      <c r="G31" s="121"/>
      <c r="H31" s="121"/>
      <c r="I31" s="121"/>
      <c r="J31" s="121"/>
      <c r="K31" s="121"/>
      <c r="L31" s="121"/>
      <c r="M31" s="104" t="s">
        <v>246</v>
      </c>
      <c r="N31" s="210"/>
      <c r="O31" s="210"/>
      <c r="P31" s="26"/>
      <c r="S31" s="276"/>
      <c r="T31" s="276"/>
      <c r="U31" s="276"/>
    </row>
    <row r="32" spans="1:256" s="104" customFormat="1" ht="13.7" customHeight="1">
      <c r="B32" s="121"/>
      <c r="C32" s="121"/>
      <c r="D32" s="121"/>
      <c r="E32" s="121"/>
      <c r="F32" s="121"/>
      <c r="G32" s="121"/>
      <c r="H32" s="121"/>
      <c r="I32" s="121"/>
      <c r="J32" s="121"/>
      <c r="K32" s="121"/>
      <c r="L32" s="121"/>
      <c r="M32" s="104" t="s">
        <v>398</v>
      </c>
      <c r="O32" s="210"/>
      <c r="P32" s="26"/>
      <c r="Q32" s="26"/>
      <c r="R32" s="26"/>
      <c r="S32" s="26"/>
      <c r="T32" s="26"/>
      <c r="U32" s="276"/>
    </row>
    <row r="33" spans="1:23" s="104" customFormat="1" ht="12.75" hidden="1" customHeight="1">
      <c r="B33" s="121"/>
      <c r="C33" s="121"/>
      <c r="D33" s="121"/>
      <c r="E33" s="121"/>
      <c r="F33" s="121"/>
      <c r="G33" s="121"/>
      <c r="H33" s="121"/>
      <c r="I33" s="121"/>
      <c r="J33" s="121"/>
      <c r="K33" s="121"/>
      <c r="L33" s="121"/>
      <c r="P33" s="26"/>
      <c r="Q33" s="26"/>
      <c r="R33" s="26"/>
      <c r="S33" s="26"/>
      <c r="T33" s="26"/>
    </row>
    <row r="34" spans="1:23" s="104" customFormat="1" ht="9" hidden="1" customHeight="1">
      <c r="B34" s="121"/>
      <c r="C34" s="121"/>
      <c r="D34" s="121"/>
      <c r="E34" s="121"/>
      <c r="F34" s="121"/>
      <c r="G34" s="121"/>
      <c r="H34" s="121"/>
      <c r="I34" s="121"/>
      <c r="J34" s="121"/>
      <c r="K34" s="121"/>
      <c r="L34" s="121"/>
      <c r="P34" s="26"/>
      <c r="Q34" s="26"/>
      <c r="R34" s="26"/>
      <c r="S34" s="26"/>
      <c r="T34" s="26"/>
    </row>
    <row r="35" spans="1:23" s="104" customFormat="1" ht="24" customHeight="1">
      <c r="J35" s="105"/>
      <c r="K35" s="105"/>
      <c r="L35" s="216" t="s">
        <v>704</v>
      </c>
      <c r="M35" s="228" t="s">
        <v>988</v>
      </c>
      <c r="N35" s="247"/>
      <c r="O35" s="105"/>
    </row>
    <row r="36" spans="1:23" s="104" customFormat="1" ht="13.7" customHeight="1"/>
    <row r="37" spans="1:23" s="104" customFormat="1" ht="39.75" customHeight="1">
      <c r="A37" s="106" t="s">
        <v>288</v>
      </c>
      <c r="B37" s="106"/>
      <c r="C37" s="106"/>
      <c r="D37" s="138" t="s">
        <v>636</v>
      </c>
      <c r="E37" s="152" t="s">
        <v>563</v>
      </c>
      <c r="F37" s="159"/>
      <c r="G37" s="152" t="s">
        <v>775</v>
      </c>
      <c r="H37" s="159"/>
      <c r="I37" s="175" t="s">
        <v>97</v>
      </c>
      <c r="J37" s="175" t="s">
        <v>322</v>
      </c>
      <c r="K37" s="175" t="s">
        <v>626</v>
      </c>
      <c r="L37" s="221" t="s">
        <v>78</v>
      </c>
      <c r="M37" s="240" t="s">
        <v>367</v>
      </c>
      <c r="N37" s="138" t="s">
        <v>432</v>
      </c>
      <c r="O37" s="257" t="s">
        <v>745</v>
      </c>
      <c r="P37" s="268"/>
      <c r="Q37" s="253" t="s">
        <v>777</v>
      </c>
      <c r="R37" s="138" t="s">
        <v>630</v>
      </c>
      <c r="S37" s="138" t="s">
        <v>778</v>
      </c>
      <c r="T37" s="257" t="s">
        <v>779</v>
      </c>
      <c r="U37" s="289"/>
    </row>
    <row r="38" spans="1:23" s="104" customFormat="1" ht="16.5" customHeight="1">
      <c r="A38" s="107"/>
      <c r="B38" s="107"/>
      <c r="C38" s="107"/>
      <c r="D38" s="139"/>
      <c r="E38" s="138" t="s">
        <v>470</v>
      </c>
      <c r="F38" s="162" t="s">
        <v>780</v>
      </c>
      <c r="G38" s="162" t="s">
        <v>654</v>
      </c>
      <c r="H38" s="162" t="s">
        <v>780</v>
      </c>
      <c r="I38" s="138" t="s">
        <v>781</v>
      </c>
      <c r="J38" s="188" t="s">
        <v>765</v>
      </c>
      <c r="K38" s="149" t="s">
        <v>765</v>
      </c>
      <c r="L38" s="222"/>
      <c r="M38" s="223"/>
      <c r="N38" s="176"/>
      <c r="O38" s="162" t="s">
        <v>609</v>
      </c>
      <c r="P38" s="162" t="s">
        <v>782</v>
      </c>
      <c r="Q38" s="162" t="s">
        <v>784</v>
      </c>
      <c r="R38" s="176"/>
      <c r="S38" s="176"/>
      <c r="T38" s="284"/>
      <c r="U38" s="289"/>
    </row>
    <row r="39" spans="1:23" s="104" customFormat="1" ht="15" customHeight="1">
      <c r="A39" s="107"/>
      <c r="B39" s="107"/>
      <c r="C39" s="107"/>
      <c r="D39" s="140" t="s">
        <v>785</v>
      </c>
      <c r="E39" s="157"/>
      <c r="F39" s="163"/>
      <c r="G39" s="163"/>
      <c r="H39" s="163"/>
      <c r="I39" s="176"/>
      <c r="J39" s="196"/>
      <c r="K39" s="211"/>
      <c r="L39" s="223"/>
      <c r="M39" s="224"/>
      <c r="N39" s="177"/>
      <c r="O39" s="163"/>
      <c r="P39" s="163"/>
      <c r="Q39" s="163"/>
      <c r="R39" s="177"/>
      <c r="S39" s="177"/>
      <c r="T39" s="285"/>
      <c r="U39" s="289"/>
    </row>
    <row r="40" spans="1:23" s="104" customFormat="1" ht="15" customHeight="1">
      <c r="A40" s="108"/>
      <c r="B40" s="108"/>
      <c r="C40" s="108"/>
      <c r="D40" s="141"/>
      <c r="E40" s="152" t="s">
        <v>787</v>
      </c>
      <c r="F40" s="159"/>
      <c r="G40" s="152" t="s">
        <v>787</v>
      </c>
      <c r="H40" s="159"/>
      <c r="I40" s="177"/>
      <c r="J40" s="189"/>
      <c r="K40" s="212"/>
      <c r="L40" s="224"/>
      <c r="M40" s="241" t="s">
        <v>52</v>
      </c>
      <c r="N40" s="248"/>
      <c r="O40" s="152" t="s">
        <v>751</v>
      </c>
      <c r="P40" s="159"/>
      <c r="Q40" s="152" t="s">
        <v>765</v>
      </c>
      <c r="R40" s="212" t="s">
        <v>485</v>
      </c>
      <c r="S40" s="151" t="s">
        <v>492</v>
      </c>
      <c r="T40" s="286" t="s">
        <v>766</v>
      </c>
      <c r="U40" s="289"/>
    </row>
    <row r="41" spans="1:23" s="105" customFormat="1" ht="13.7" customHeight="1">
      <c r="A41" s="105" t="s">
        <v>768</v>
      </c>
      <c r="B41" s="116">
        <v>2</v>
      </c>
      <c r="C41" s="126" t="s">
        <v>733</v>
      </c>
      <c r="D41" s="142">
        <v>12615</v>
      </c>
      <c r="E41" s="142">
        <v>1183281</v>
      </c>
      <c r="F41" s="142">
        <v>0</v>
      </c>
      <c r="G41" s="142">
        <v>8726773</v>
      </c>
      <c r="H41" s="135">
        <v>5363837</v>
      </c>
      <c r="I41" s="178">
        <v>100</v>
      </c>
      <c r="J41" s="179">
        <v>100</v>
      </c>
      <c r="K41" s="179">
        <v>100</v>
      </c>
      <c r="L41" s="178">
        <v>100</v>
      </c>
      <c r="M41" s="231">
        <v>1.1000000000000001</v>
      </c>
      <c r="N41" s="231">
        <v>1.9</v>
      </c>
      <c r="O41" s="258">
        <v>683991</v>
      </c>
      <c r="P41" s="258">
        <v>680108</v>
      </c>
      <c r="Q41" s="170">
        <v>100</v>
      </c>
      <c r="R41" s="142">
        <v>195050</v>
      </c>
      <c r="S41" s="259">
        <v>812164</v>
      </c>
      <c r="T41" s="142" t="s">
        <v>33</v>
      </c>
      <c r="U41" s="142"/>
    </row>
    <row r="42" spans="1:23" s="105" customFormat="1" ht="13.7" customHeight="1">
      <c r="B42" s="116">
        <v>3</v>
      </c>
      <c r="C42" s="126"/>
      <c r="D42" s="142">
        <v>12550</v>
      </c>
      <c r="E42" s="142">
        <v>1219637</v>
      </c>
      <c r="F42" s="142">
        <v>0</v>
      </c>
      <c r="G42" s="165">
        <v>9038435</v>
      </c>
      <c r="H42" s="165">
        <v>5422212</v>
      </c>
      <c r="I42" s="178">
        <v>105.4</v>
      </c>
      <c r="J42" s="179">
        <v>99.8</v>
      </c>
      <c r="K42" s="179">
        <v>102.2</v>
      </c>
      <c r="L42" s="179">
        <v>98.9</v>
      </c>
      <c r="M42" s="231">
        <v>1.1599999999999999</v>
      </c>
      <c r="N42" s="231">
        <v>2.08</v>
      </c>
      <c r="O42" s="258">
        <v>830914</v>
      </c>
      <c r="P42" s="258">
        <v>848750</v>
      </c>
      <c r="Q42" s="198">
        <v>100.4</v>
      </c>
      <c r="R42" s="135">
        <v>199071</v>
      </c>
      <c r="S42" s="160">
        <v>865909</v>
      </c>
      <c r="T42" s="142" t="s">
        <v>33</v>
      </c>
      <c r="U42" s="142"/>
    </row>
    <row r="43" spans="1:23" s="105" customFormat="1" ht="13.7" customHeight="1">
      <c r="B43" s="116" t="s">
        <v>103</v>
      </c>
      <c r="C43" s="126"/>
      <c r="D43" s="142">
        <v>12495</v>
      </c>
      <c r="E43" s="135">
        <v>1250683</v>
      </c>
      <c r="F43" s="135">
        <v>0</v>
      </c>
      <c r="G43" s="135">
        <v>9322443</v>
      </c>
      <c r="H43" s="135">
        <v>5654464</v>
      </c>
      <c r="I43" s="179">
        <v>105.3</v>
      </c>
      <c r="J43" s="179">
        <v>102.3</v>
      </c>
      <c r="K43" s="179">
        <v>100.9</v>
      </c>
      <c r="L43" s="179">
        <v>98</v>
      </c>
      <c r="M43" s="231">
        <v>1.31</v>
      </c>
      <c r="N43" s="231">
        <v>2.2999999999999998</v>
      </c>
      <c r="O43" s="258">
        <v>981736</v>
      </c>
      <c r="P43" s="258">
        <v>1185032</v>
      </c>
      <c r="Q43" s="198">
        <v>100.6</v>
      </c>
      <c r="R43" s="135">
        <v>206603</v>
      </c>
      <c r="S43" s="160">
        <v>860828</v>
      </c>
      <c r="T43" s="135" t="s">
        <v>33</v>
      </c>
      <c r="U43" s="142"/>
    </row>
    <row r="44" spans="1:23" s="105" customFormat="1" ht="13.7" customHeight="1">
      <c r="B44" s="116" t="s">
        <v>127</v>
      </c>
      <c r="C44" s="126"/>
      <c r="D44" s="135">
        <v>12435</v>
      </c>
      <c r="E44" s="135">
        <v>1246080</v>
      </c>
      <c r="F44" s="135">
        <v>0</v>
      </c>
      <c r="G44" s="135">
        <v>9653505</v>
      </c>
      <c r="H44" s="135">
        <v>5879522</v>
      </c>
      <c r="I44" s="180">
        <v>103.9</v>
      </c>
      <c r="J44" s="179">
        <v>105.6</v>
      </c>
      <c r="K44" s="179">
        <v>98.9</v>
      </c>
      <c r="L44" s="178">
        <v>98.2</v>
      </c>
      <c r="M44" s="231">
        <v>1.29</v>
      </c>
      <c r="N44" s="231">
        <v>2.2799999999999998</v>
      </c>
      <c r="O44" s="259">
        <v>1008730</v>
      </c>
      <c r="P44" s="259">
        <v>1103951</v>
      </c>
      <c r="Q44" s="198">
        <v>99.5</v>
      </c>
      <c r="R44" s="135">
        <v>216049</v>
      </c>
      <c r="S44" s="160">
        <v>800226</v>
      </c>
      <c r="T44" s="135" t="s">
        <v>33</v>
      </c>
      <c r="U44" s="135"/>
    </row>
    <row r="45" spans="1:23" s="105" customFormat="1" ht="13.7" customHeight="1">
      <c r="B45" s="117" t="s">
        <v>8</v>
      </c>
      <c r="C45" s="126"/>
      <c r="D45" s="135">
        <v>12380</v>
      </c>
      <c r="E45" s="135">
        <v>1240778</v>
      </c>
      <c r="F45" s="135">
        <v>0</v>
      </c>
      <c r="G45" s="160">
        <v>9869465</v>
      </c>
      <c r="H45" s="135">
        <v>6124681</v>
      </c>
      <c r="I45" s="180">
        <v>101.2</v>
      </c>
      <c r="J45" s="179">
        <v>108.5</v>
      </c>
      <c r="K45" s="213">
        <v>99.4</v>
      </c>
      <c r="L45" s="213">
        <v>98.1</v>
      </c>
      <c r="M45" s="231">
        <v>1.25</v>
      </c>
      <c r="N45" s="231">
        <v>2.2599999999999998</v>
      </c>
      <c r="O45" s="258">
        <v>1070879</v>
      </c>
      <c r="P45" s="258">
        <v>1125591</v>
      </c>
      <c r="Q45" s="198">
        <v>98.6</v>
      </c>
      <c r="R45" s="135">
        <v>223812</v>
      </c>
      <c r="S45" s="160">
        <v>816018</v>
      </c>
      <c r="T45" s="135" t="s">
        <v>33</v>
      </c>
      <c r="U45" s="135"/>
    </row>
    <row r="46" spans="1:23" s="104" customFormat="1" ht="13.7" customHeight="1">
      <c r="B46" s="118"/>
      <c r="C46" s="127"/>
      <c r="D46" s="137"/>
      <c r="E46" s="137"/>
      <c r="F46" s="137"/>
      <c r="G46" s="137"/>
      <c r="H46" s="137"/>
      <c r="I46" s="181"/>
      <c r="J46" s="181"/>
      <c r="K46" s="181"/>
      <c r="L46" s="181"/>
      <c r="M46" s="242"/>
      <c r="N46" s="242"/>
      <c r="O46" s="260"/>
      <c r="P46" s="260"/>
      <c r="Q46" s="207"/>
      <c r="R46" s="137"/>
      <c r="S46" s="137"/>
      <c r="T46" s="137"/>
      <c r="U46" s="137"/>
    </row>
    <row r="47" spans="1:23" s="104" customFormat="1" ht="13.7" customHeight="1">
      <c r="A47" s="109" t="s">
        <v>115</v>
      </c>
      <c r="B47" s="118" t="s">
        <v>172</v>
      </c>
      <c r="C47" s="127" t="s">
        <v>263</v>
      </c>
      <c r="D47" s="143">
        <v>12380</v>
      </c>
      <c r="E47" s="137">
        <v>1196560</v>
      </c>
      <c r="F47" s="137">
        <v>0</v>
      </c>
      <c r="G47" s="137">
        <v>9820536</v>
      </c>
      <c r="H47" s="137">
        <v>6007134</v>
      </c>
      <c r="I47" s="182">
        <v>103</v>
      </c>
      <c r="J47" s="191">
        <v>109.5</v>
      </c>
      <c r="K47" s="214">
        <v>80</v>
      </c>
      <c r="L47" s="225">
        <v>98.1</v>
      </c>
      <c r="M47" s="243">
        <v>1.25</v>
      </c>
      <c r="N47" s="243">
        <v>2.25</v>
      </c>
      <c r="O47" s="261">
        <v>94256</v>
      </c>
      <c r="P47" s="261">
        <v>98979</v>
      </c>
      <c r="Q47" s="272">
        <v>98.6</v>
      </c>
      <c r="R47" s="166">
        <v>17895</v>
      </c>
      <c r="S47" s="166">
        <v>69670</v>
      </c>
      <c r="T47" s="183">
        <v>115.9</v>
      </c>
      <c r="U47" s="158"/>
    </row>
    <row r="48" spans="1:23" s="104" customFormat="1" ht="14.25" customHeight="1">
      <c r="A48" s="109"/>
      <c r="B48" s="118" t="s">
        <v>86</v>
      </c>
      <c r="D48" s="143">
        <v>12378</v>
      </c>
      <c r="E48" s="137">
        <v>1200394</v>
      </c>
      <c r="F48" s="137">
        <v>0</v>
      </c>
      <c r="G48" s="137">
        <v>9886436</v>
      </c>
      <c r="H48" s="137">
        <v>6058614</v>
      </c>
      <c r="I48" s="183">
        <v>101.3</v>
      </c>
      <c r="J48" s="191">
        <v>110</v>
      </c>
      <c r="K48" s="214">
        <v>85.1</v>
      </c>
      <c r="L48" s="225">
        <v>98.1</v>
      </c>
      <c r="M48" s="243">
        <v>1.25</v>
      </c>
      <c r="N48" s="243" t="s">
        <v>788</v>
      </c>
      <c r="O48" s="261">
        <v>91520</v>
      </c>
      <c r="P48" s="261">
        <v>92676</v>
      </c>
      <c r="Q48" s="272">
        <v>95.7</v>
      </c>
      <c r="R48" s="166">
        <v>18976</v>
      </c>
      <c r="S48" s="166">
        <v>65052</v>
      </c>
      <c r="T48" s="183">
        <v>115.3</v>
      </c>
      <c r="U48" s="158"/>
      <c r="W48" s="292"/>
    </row>
    <row r="49" spans="1:23" s="104" customFormat="1" ht="13.7" customHeight="1">
      <c r="A49" s="109"/>
      <c r="B49" s="118" t="s">
        <v>467</v>
      </c>
      <c r="D49" s="143">
        <v>12374</v>
      </c>
      <c r="E49" s="155">
        <v>1240778</v>
      </c>
      <c r="F49" s="158">
        <v>0</v>
      </c>
      <c r="G49" s="158">
        <v>9869465</v>
      </c>
      <c r="H49" s="158">
        <v>6124681</v>
      </c>
      <c r="I49" s="182">
        <v>101</v>
      </c>
      <c r="J49" s="197">
        <v>110.7</v>
      </c>
      <c r="K49" s="215">
        <v>187.6</v>
      </c>
      <c r="L49" s="226">
        <v>98</v>
      </c>
      <c r="M49" s="234">
        <v>1.25</v>
      </c>
      <c r="N49" s="243">
        <v>2.27</v>
      </c>
      <c r="O49" s="261">
        <v>99067</v>
      </c>
      <c r="P49" s="261">
        <v>97790</v>
      </c>
      <c r="Q49" s="273">
        <v>110.1</v>
      </c>
      <c r="R49" s="261">
        <v>23480</v>
      </c>
      <c r="S49" s="166">
        <v>62957</v>
      </c>
      <c r="T49" s="183">
        <v>116.4</v>
      </c>
      <c r="U49" s="158"/>
      <c r="W49" s="292"/>
    </row>
    <row r="50" spans="1:23" s="104" customFormat="1" ht="13.7" customHeight="1">
      <c r="A50" s="109" t="s">
        <v>637</v>
      </c>
      <c r="B50" s="118" t="s">
        <v>614</v>
      </c>
      <c r="C50" s="104" t="s">
        <v>263</v>
      </c>
      <c r="D50" s="143">
        <v>12355</v>
      </c>
      <c r="E50" s="158">
        <v>1203151</v>
      </c>
      <c r="F50" s="158">
        <v>0</v>
      </c>
      <c r="G50" s="158">
        <v>9901711</v>
      </c>
      <c r="H50" s="158">
        <v>6141106</v>
      </c>
      <c r="I50" s="182">
        <v>99.9</v>
      </c>
      <c r="J50" s="197">
        <v>111.2</v>
      </c>
      <c r="K50" s="215">
        <v>78.400000000000006</v>
      </c>
      <c r="L50" s="226">
        <v>97.8</v>
      </c>
      <c r="M50" s="234">
        <v>1.26</v>
      </c>
      <c r="N50" s="243" t="s">
        <v>899</v>
      </c>
      <c r="O50" s="261">
        <v>78652</v>
      </c>
      <c r="P50" s="261">
        <v>106069</v>
      </c>
      <c r="Q50" s="273">
        <v>95.7</v>
      </c>
      <c r="R50" s="166">
        <v>19159</v>
      </c>
      <c r="S50" s="166">
        <v>56134</v>
      </c>
      <c r="T50" s="183">
        <v>116.4</v>
      </c>
      <c r="U50" s="158"/>
      <c r="W50" s="292"/>
    </row>
    <row r="51" spans="1:23" s="104" customFormat="1" ht="13.7" customHeight="1">
      <c r="A51" s="109"/>
      <c r="B51" s="118" t="s">
        <v>36</v>
      </c>
      <c r="C51" s="127"/>
      <c r="D51" s="143">
        <v>12344</v>
      </c>
      <c r="E51" s="137">
        <v>1193680</v>
      </c>
      <c r="F51" s="158">
        <v>0</v>
      </c>
      <c r="G51" s="137">
        <v>9883214</v>
      </c>
      <c r="H51" s="137">
        <v>6139803</v>
      </c>
      <c r="I51" s="182">
        <v>102.2</v>
      </c>
      <c r="J51" s="197">
        <v>110.8</v>
      </c>
      <c r="K51" s="215">
        <v>78</v>
      </c>
      <c r="L51" s="226">
        <v>97.6</v>
      </c>
      <c r="M51" s="234">
        <v>1.24</v>
      </c>
      <c r="N51" s="243" t="s">
        <v>215</v>
      </c>
      <c r="O51" s="261">
        <v>91901</v>
      </c>
      <c r="P51" s="261">
        <v>86046</v>
      </c>
      <c r="Q51" s="274">
        <v>92</v>
      </c>
      <c r="R51" s="166">
        <v>17306</v>
      </c>
      <c r="S51" s="166">
        <v>60583</v>
      </c>
      <c r="T51" s="183">
        <v>117.1</v>
      </c>
      <c r="U51" s="158"/>
      <c r="W51" s="292"/>
    </row>
    <row r="52" spans="1:23" s="104" customFormat="1" ht="13.7" customHeight="1">
      <c r="A52" s="109"/>
      <c r="B52" s="118" t="s">
        <v>87</v>
      </c>
      <c r="C52" s="127"/>
      <c r="D52" s="143">
        <v>12342</v>
      </c>
      <c r="E52" s="155">
        <v>1186685</v>
      </c>
      <c r="F52" s="164">
        <v>0</v>
      </c>
      <c r="G52" s="137">
        <v>9996567</v>
      </c>
      <c r="H52" s="167">
        <v>6162027</v>
      </c>
      <c r="I52" s="182">
        <v>102.4</v>
      </c>
      <c r="J52" s="197">
        <v>111.1</v>
      </c>
      <c r="K52" s="215">
        <v>82.9</v>
      </c>
      <c r="L52" s="227">
        <v>97.4</v>
      </c>
      <c r="M52" s="234">
        <v>1.26</v>
      </c>
      <c r="N52" s="243" t="s">
        <v>899</v>
      </c>
      <c r="O52" s="261">
        <v>98526</v>
      </c>
      <c r="P52" s="261">
        <v>92983</v>
      </c>
      <c r="Q52" s="272">
        <v>107</v>
      </c>
      <c r="R52" s="166">
        <v>19350</v>
      </c>
      <c r="S52" s="277">
        <v>89432</v>
      </c>
      <c r="T52" s="183">
        <v>115.9</v>
      </c>
      <c r="U52" s="158"/>
      <c r="W52" s="292"/>
    </row>
    <row r="53" spans="1:23" s="104" customFormat="1" ht="13.7" customHeight="1">
      <c r="A53" s="109"/>
      <c r="B53" s="118" t="s">
        <v>103</v>
      </c>
      <c r="C53" s="127"/>
      <c r="D53" s="144">
        <v>12340</v>
      </c>
      <c r="E53" s="137">
        <v>1185939</v>
      </c>
      <c r="F53" s="137">
        <v>0</v>
      </c>
      <c r="G53" s="166">
        <v>10019172</v>
      </c>
      <c r="H53" s="167">
        <v>6149831</v>
      </c>
      <c r="I53" s="182">
        <v>101.3</v>
      </c>
      <c r="J53" s="191">
        <v>111.5</v>
      </c>
      <c r="K53" s="207">
        <v>81.099999999999994</v>
      </c>
      <c r="L53" s="225">
        <v>98.5</v>
      </c>
      <c r="M53" s="243">
        <v>1.26</v>
      </c>
      <c r="N53" s="243" t="s">
        <v>679</v>
      </c>
      <c r="O53" s="261">
        <v>91572</v>
      </c>
      <c r="P53" s="261">
        <v>92855</v>
      </c>
      <c r="Q53" s="272">
        <v>102</v>
      </c>
      <c r="R53" s="166">
        <v>18025</v>
      </c>
      <c r="S53" s="166">
        <v>56188</v>
      </c>
      <c r="T53" s="172">
        <v>115.8</v>
      </c>
      <c r="U53" s="158"/>
      <c r="W53" s="292"/>
    </row>
    <row r="54" spans="1:23" s="104" customFormat="1" ht="13.7" customHeight="1">
      <c r="A54" s="113"/>
      <c r="B54" s="118" t="s">
        <v>127</v>
      </c>
      <c r="C54" s="127"/>
      <c r="D54" s="144">
        <v>12334</v>
      </c>
      <c r="E54" s="137">
        <v>1172896</v>
      </c>
      <c r="F54" s="137">
        <v>0</v>
      </c>
      <c r="G54" s="137">
        <v>10060958</v>
      </c>
      <c r="H54" s="166">
        <v>6168973</v>
      </c>
      <c r="I54" s="183">
        <v>101.2</v>
      </c>
      <c r="J54" s="191">
        <v>111.8</v>
      </c>
      <c r="K54" s="207">
        <v>80</v>
      </c>
      <c r="L54" s="225">
        <v>98.6</v>
      </c>
      <c r="M54" s="243">
        <v>1.24</v>
      </c>
      <c r="N54" s="243" t="s">
        <v>48</v>
      </c>
      <c r="O54" s="261">
        <v>81345</v>
      </c>
      <c r="P54" s="261">
        <v>87770</v>
      </c>
      <c r="Q54" s="272">
        <v>97.8</v>
      </c>
      <c r="R54" s="166">
        <v>18495</v>
      </c>
      <c r="S54" s="166">
        <v>43237</v>
      </c>
      <c r="T54" s="183">
        <v>115.6</v>
      </c>
      <c r="U54" s="158"/>
      <c r="W54" s="292"/>
    </row>
    <row r="55" spans="1:23" s="104" customFormat="1" ht="13.7" customHeight="1">
      <c r="A55" s="113"/>
      <c r="B55" s="118" t="s">
        <v>8</v>
      </c>
      <c r="C55" s="127"/>
      <c r="D55" s="145">
        <v>12336</v>
      </c>
      <c r="E55" s="137">
        <v>1172196</v>
      </c>
      <c r="F55" s="137">
        <v>0</v>
      </c>
      <c r="G55" s="137">
        <v>10034360</v>
      </c>
      <c r="H55" s="137">
        <v>6233302</v>
      </c>
      <c r="I55" s="183">
        <v>103.3</v>
      </c>
      <c r="J55" s="191">
        <v>111.7</v>
      </c>
      <c r="K55" s="207">
        <v>139.30000000000001</v>
      </c>
      <c r="L55" s="207">
        <v>98.6</v>
      </c>
      <c r="M55" s="244">
        <v>1.22</v>
      </c>
      <c r="N55" s="243" t="s">
        <v>903</v>
      </c>
      <c r="O55" s="261">
        <v>91627</v>
      </c>
      <c r="P55" s="261">
        <v>90150</v>
      </c>
      <c r="Q55" s="272">
        <v>92.7</v>
      </c>
      <c r="R55" s="166">
        <v>18821</v>
      </c>
      <c r="S55" s="166">
        <v>55956</v>
      </c>
      <c r="T55" s="183">
        <v>115.9</v>
      </c>
      <c r="U55" s="158"/>
      <c r="W55" s="292"/>
    </row>
    <row r="56" spans="1:23" s="104" customFormat="1" ht="13.7" customHeight="1">
      <c r="A56" s="113"/>
      <c r="B56" s="118" t="s">
        <v>53</v>
      </c>
      <c r="C56" s="127"/>
      <c r="D56" s="145">
        <v>12330</v>
      </c>
      <c r="E56" s="137">
        <v>1172415</v>
      </c>
      <c r="F56" s="137">
        <v>0</v>
      </c>
      <c r="G56" s="166">
        <v>10013921</v>
      </c>
      <c r="H56" s="137">
        <v>6249769</v>
      </c>
      <c r="I56" s="183">
        <v>102.1</v>
      </c>
      <c r="J56" s="191">
        <v>111.9</v>
      </c>
      <c r="K56" s="207">
        <v>139.6</v>
      </c>
      <c r="L56" s="183">
        <v>98.4</v>
      </c>
      <c r="M56" s="244">
        <v>1.22</v>
      </c>
      <c r="N56" s="244" t="s">
        <v>233</v>
      </c>
      <c r="O56" s="261">
        <v>93595</v>
      </c>
      <c r="P56" s="262">
        <v>94827</v>
      </c>
      <c r="Q56" s="272">
        <v>95.8</v>
      </c>
      <c r="R56" s="166">
        <v>19259</v>
      </c>
      <c r="S56" s="166">
        <v>61409</v>
      </c>
      <c r="T56" s="183">
        <v>114.1</v>
      </c>
      <c r="U56" s="158"/>
      <c r="W56" s="292"/>
    </row>
    <row r="57" spans="1:23" s="104" customFormat="1" ht="13.7" customHeight="1">
      <c r="A57" s="113"/>
      <c r="B57" s="118" t="s">
        <v>98</v>
      </c>
      <c r="C57" s="127"/>
      <c r="D57" s="145">
        <v>12330</v>
      </c>
      <c r="E57" s="137">
        <v>1173184</v>
      </c>
      <c r="F57" s="137">
        <v>0</v>
      </c>
      <c r="G57" s="137">
        <v>10045823</v>
      </c>
      <c r="H57" s="137">
        <v>6271271</v>
      </c>
      <c r="I57" s="184">
        <v>100.6</v>
      </c>
      <c r="J57" s="191">
        <v>112.1</v>
      </c>
      <c r="K57" s="183">
        <v>81.400000000000006</v>
      </c>
      <c r="L57" s="183">
        <v>98.3</v>
      </c>
      <c r="M57" s="233">
        <v>1.2</v>
      </c>
      <c r="N57" s="249" t="s">
        <v>956</v>
      </c>
      <c r="O57" s="262">
        <v>84258</v>
      </c>
      <c r="P57" s="269">
        <v>86686</v>
      </c>
      <c r="Q57" s="272">
        <v>99.2</v>
      </c>
      <c r="R57" s="166">
        <v>19277</v>
      </c>
      <c r="S57" s="166">
        <v>60275</v>
      </c>
      <c r="T57" s="184">
        <v>112.8</v>
      </c>
      <c r="U57" s="158"/>
      <c r="W57" s="292"/>
    </row>
    <row r="58" spans="1:23" s="104" customFormat="1" ht="13.7" customHeight="1">
      <c r="B58" s="118" t="s">
        <v>161</v>
      </c>
      <c r="C58" s="127"/>
      <c r="D58" s="146">
        <v>12317</v>
      </c>
      <c r="E58" s="137">
        <v>1166246</v>
      </c>
      <c r="F58" s="137">
        <v>0</v>
      </c>
      <c r="G58" s="135">
        <v>10013138</v>
      </c>
      <c r="H58" s="135">
        <v>6301996</v>
      </c>
      <c r="I58" s="173">
        <v>102.8</v>
      </c>
      <c r="J58" s="198">
        <v>112</v>
      </c>
      <c r="K58" s="173">
        <v>80.099999999999994</v>
      </c>
      <c r="L58" s="173">
        <v>98.4</v>
      </c>
      <c r="M58" s="232">
        <v>1.2</v>
      </c>
      <c r="N58" s="250" t="s">
        <v>48</v>
      </c>
      <c r="O58" s="263">
        <v>94137</v>
      </c>
      <c r="P58" s="263">
        <v>96483</v>
      </c>
      <c r="Q58" s="209">
        <v>96.2</v>
      </c>
      <c r="R58" s="147">
        <v>17992</v>
      </c>
      <c r="S58" s="135">
        <v>63570</v>
      </c>
      <c r="T58" s="173">
        <v>114.6</v>
      </c>
      <c r="U58" s="158"/>
      <c r="W58" s="292"/>
    </row>
    <row r="59" spans="1:23" s="104" customFormat="1" ht="13.7" customHeight="1">
      <c r="A59" s="114"/>
      <c r="B59" s="122" t="s">
        <v>172</v>
      </c>
      <c r="C59" s="130"/>
      <c r="D59" s="147">
        <v>12321</v>
      </c>
      <c r="E59" s="135">
        <v>1168498</v>
      </c>
      <c r="F59" s="135">
        <v>0</v>
      </c>
      <c r="G59" s="135" t="s">
        <v>265</v>
      </c>
      <c r="H59" s="135" t="s">
        <v>265</v>
      </c>
      <c r="I59" s="173" t="s">
        <v>265</v>
      </c>
      <c r="J59" s="198" t="s">
        <v>265</v>
      </c>
      <c r="K59" s="173" t="s">
        <v>265</v>
      </c>
      <c r="L59" s="173" t="s">
        <v>265</v>
      </c>
      <c r="M59" s="232" t="s">
        <v>265</v>
      </c>
      <c r="N59" s="250" t="s">
        <v>265</v>
      </c>
      <c r="O59" s="263" t="s">
        <v>265</v>
      </c>
      <c r="P59" s="263" t="s">
        <v>265</v>
      </c>
      <c r="Q59" s="209" t="s">
        <v>265</v>
      </c>
      <c r="R59" s="147" t="s">
        <v>265</v>
      </c>
      <c r="S59" s="135" t="s">
        <v>265</v>
      </c>
      <c r="T59" s="173" t="s">
        <v>265</v>
      </c>
      <c r="U59" s="158"/>
      <c r="W59" s="292"/>
    </row>
    <row r="60" spans="1:23" s="104" customFormat="1" ht="27" customHeight="1">
      <c r="A60" s="111" t="s">
        <v>130</v>
      </c>
      <c r="B60" s="111"/>
      <c r="C60" s="131"/>
      <c r="D60" s="148" t="s">
        <v>790</v>
      </c>
      <c r="E60" s="156" t="s">
        <v>461</v>
      </c>
      <c r="F60" s="111"/>
      <c r="G60" s="111"/>
      <c r="H60" s="131"/>
      <c r="I60" s="185" t="s">
        <v>412</v>
      </c>
      <c r="J60" s="185" t="s">
        <v>792</v>
      </c>
      <c r="K60" s="156" t="s">
        <v>793</v>
      </c>
      <c r="L60" s="111"/>
      <c r="M60" s="111" t="s">
        <v>793</v>
      </c>
      <c r="N60" s="251"/>
      <c r="O60" s="156" t="s">
        <v>624</v>
      </c>
      <c r="P60" s="131"/>
      <c r="Q60" s="111" t="s">
        <v>958</v>
      </c>
      <c r="R60" s="256" t="s">
        <v>794</v>
      </c>
      <c r="S60" s="148" t="s">
        <v>795</v>
      </c>
      <c r="T60" s="287" t="s">
        <v>575</v>
      </c>
      <c r="U60" s="119"/>
    </row>
    <row r="61" spans="1:23" s="104" customFormat="1" ht="13.7" customHeight="1">
      <c r="A61" s="115" t="s">
        <v>796</v>
      </c>
      <c r="B61" s="115"/>
      <c r="C61" s="115"/>
      <c r="D61" s="115"/>
      <c r="E61" s="115"/>
      <c r="F61" s="115"/>
      <c r="G61" s="115"/>
      <c r="H61" s="115"/>
      <c r="I61" s="115"/>
      <c r="J61" s="115"/>
      <c r="K61" s="115"/>
      <c r="L61" s="115"/>
      <c r="M61" s="104" t="s">
        <v>946</v>
      </c>
      <c r="N61" s="252"/>
      <c r="O61" s="264"/>
      <c r="P61" s="264"/>
      <c r="Q61" s="264"/>
      <c r="R61" s="264"/>
      <c r="S61" s="264"/>
      <c r="T61" s="264"/>
      <c r="U61" s="290"/>
    </row>
    <row r="62" spans="1:23" s="104" customFormat="1" ht="12.2" customHeight="1">
      <c r="A62" s="104" t="s">
        <v>798</v>
      </c>
      <c r="M62" s="104" t="s">
        <v>947</v>
      </c>
      <c r="N62" s="95"/>
      <c r="O62" s="95"/>
      <c r="P62" s="95"/>
      <c r="Q62" s="95"/>
      <c r="R62" s="95"/>
      <c r="S62" s="95"/>
      <c r="T62" s="95"/>
      <c r="U62" s="95"/>
    </row>
    <row r="63" spans="1:23" s="104" customFormat="1" ht="13.7" customHeight="1">
      <c r="A63" s="104" t="s">
        <v>553</v>
      </c>
      <c r="M63" s="104" t="s">
        <v>948</v>
      </c>
    </row>
    <row r="64" spans="1:23" s="104" customFormat="1" ht="12.75" customHeight="1">
      <c r="A64" s="104" t="s">
        <v>915</v>
      </c>
      <c r="M64" s="104" t="s">
        <v>120</v>
      </c>
      <c r="N64" s="95"/>
      <c r="O64" s="95"/>
      <c r="P64" s="95"/>
      <c r="Q64" s="95"/>
      <c r="R64" s="95"/>
      <c r="S64" s="95"/>
      <c r="T64" s="95"/>
    </row>
    <row r="65" spans="1:14" s="104" customFormat="1" ht="13.7" customHeight="1">
      <c r="A65" s="26"/>
    </row>
    <row r="68" spans="1:14">
      <c r="N68" s="233"/>
    </row>
    <row r="69" spans="1:14">
      <c r="N69" s="242"/>
    </row>
    <row r="70" spans="1:14">
      <c r="N70" s="242"/>
    </row>
    <row r="71" spans="1:14">
      <c r="N71" s="233"/>
    </row>
    <row r="72" spans="1:14">
      <c r="N72" s="233"/>
    </row>
    <row r="73" spans="1:14">
      <c r="N73" s="233"/>
    </row>
    <row r="74" spans="1:14">
      <c r="N74" s="233"/>
    </row>
    <row r="75" spans="1:14">
      <c r="N75" s="233"/>
    </row>
    <row r="76" spans="1:14">
      <c r="N76" s="232"/>
    </row>
  </sheetData>
  <customSheetViews>
    <customSheetView guid="{47EA9957-A615-47FB-A919-F4A5C47399E9}" hiddenRows="1">
      <selection activeCell="D59" sqref="D59"/>
      <colBreaks count="1" manualBreakCount="1">
        <brk id="12" max="1048575" man="1"/>
      </colBreaks>
      <pageMargins left="0.59055118110236227" right="0.59055118110236227" top="0.78740157480314965" bottom="0.39370078740157483" header="0.19685039370078741" footer="0.19685039370078741"/>
      <pageSetup paperSize="9" scale="89" orientation="portrait" r:id="rId1"/>
      <headerFooter alignWithMargins="0"/>
    </customSheetView>
  </customSheetViews>
  <mergeCells count="64">
    <mergeCell ref="O3:P3"/>
    <mergeCell ref="E6:F6"/>
    <mergeCell ref="A26:C26"/>
    <mergeCell ref="E26:F26"/>
    <mergeCell ref="G26:H26"/>
    <mergeCell ref="I26:L26"/>
    <mergeCell ref="M26:N26"/>
    <mergeCell ref="O26:P26"/>
    <mergeCell ref="E37:F37"/>
    <mergeCell ref="G37:H37"/>
    <mergeCell ref="O37:P37"/>
    <mergeCell ref="E40:F40"/>
    <mergeCell ref="G40:H40"/>
    <mergeCell ref="M40:N40"/>
    <mergeCell ref="O40:P40"/>
    <mergeCell ref="A60:C60"/>
    <mergeCell ref="E60:H60"/>
    <mergeCell ref="K60:L60"/>
    <mergeCell ref="M60:N60"/>
    <mergeCell ref="O60:P60"/>
    <mergeCell ref="A3:C6"/>
    <mergeCell ref="D3:D4"/>
    <mergeCell ref="E3:F4"/>
    <mergeCell ref="G3:H4"/>
    <mergeCell ref="I3:I4"/>
    <mergeCell ref="J3:J4"/>
    <mergeCell ref="K3:K4"/>
    <mergeCell ref="L3:L4"/>
    <mergeCell ref="M3:M4"/>
    <mergeCell ref="N3:N4"/>
    <mergeCell ref="Q3:Q4"/>
    <mergeCell ref="R3:R4"/>
    <mergeCell ref="S3:S4"/>
    <mergeCell ref="T3:T4"/>
    <mergeCell ref="D5:D6"/>
    <mergeCell ref="G5:G6"/>
    <mergeCell ref="I5:I6"/>
    <mergeCell ref="J5:J6"/>
    <mergeCell ref="K5:K6"/>
    <mergeCell ref="L5:L6"/>
    <mergeCell ref="M5:N6"/>
    <mergeCell ref="O5:P6"/>
    <mergeCell ref="Q5:Q6"/>
    <mergeCell ref="R5:R6"/>
    <mergeCell ref="S5:S6"/>
    <mergeCell ref="T5:T6"/>
    <mergeCell ref="A37:C40"/>
    <mergeCell ref="D37:D38"/>
    <mergeCell ref="M37:M39"/>
    <mergeCell ref="N37:N39"/>
    <mergeCell ref="R37:R39"/>
    <mergeCell ref="S37:S39"/>
    <mergeCell ref="T37:T39"/>
    <mergeCell ref="E38:E39"/>
    <mergeCell ref="F38:F39"/>
    <mergeCell ref="G38:G39"/>
    <mergeCell ref="H38:H39"/>
    <mergeCell ref="I38:I40"/>
    <mergeCell ref="J38:J40"/>
    <mergeCell ref="K38:L40"/>
    <mergeCell ref="O38:O39"/>
    <mergeCell ref="P38:P39"/>
    <mergeCell ref="Q38:Q39"/>
    <mergeCell ref="D39:D40"/>
  </mergeCells>
  <phoneticPr fontId="39"/>
  <dataValidations count="1">
    <dataValidation imeMode="off" allowBlank="1" showDropDown="0" showInputMessage="1" showErrorMessage="1" sqref="IV25 N68:N76 M7:N23 D41:T59 O7:T25 D7:L25"/>
  </dataValidations>
  <printOptions horizontalCentered="1" verticalCentered="1"/>
  <pageMargins left="0.59055118110236227" right="0.59055118110236227" top="0.59055118110236227" bottom="0.19685039370078741" header="0.19685039370078741" footer="0.19685039370078741"/>
  <pageSetup paperSize="9" scale="90" fitToWidth="1" fitToHeight="1" orientation="portrait" usePrinterDefaults="1"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dimension ref="A2:BZ13"/>
  <sheetViews>
    <sheetView showGridLines="0" zoomScale="115" zoomScaleNormal="115" zoomScaleSheetLayoutView="100" workbookViewId="0">
      <selection activeCell="H12" sqref="H12"/>
    </sheetView>
  </sheetViews>
  <sheetFormatPr defaultRowHeight="12"/>
  <cols>
    <col min="1" max="1" width="7.125" style="1019" customWidth="1"/>
    <col min="2" max="2" width="2.75" style="1019" customWidth="1"/>
    <col min="3" max="3" width="2.5" style="1019" customWidth="1"/>
    <col min="4" max="15" width="7" style="1019" customWidth="1"/>
    <col min="16" max="16384" width="9" style="1019" customWidth="1"/>
  </cols>
  <sheetData>
    <row r="2" spans="1:78" ht="19.5" customHeight="1">
      <c r="A2" s="44"/>
      <c r="B2" s="44"/>
      <c r="C2" s="44"/>
      <c r="D2" s="44"/>
      <c r="E2" s="44"/>
      <c r="F2" s="422" t="s">
        <v>693</v>
      </c>
      <c r="H2" s="44"/>
      <c r="I2" s="44"/>
      <c r="J2" s="44"/>
      <c r="K2" s="44"/>
      <c r="L2" s="44"/>
      <c r="M2" s="44"/>
      <c r="N2" s="44"/>
      <c r="O2" s="44"/>
      <c r="P2" s="44"/>
      <c r="Q2" s="44"/>
      <c r="R2" s="44"/>
      <c r="S2" s="44"/>
      <c r="T2" s="44"/>
      <c r="U2" s="44"/>
    </row>
    <row r="3" spans="1:78" ht="12" customHeight="1">
      <c r="A3" s="44" t="s">
        <v>721</v>
      </c>
      <c r="B3" s="44"/>
      <c r="C3" s="44"/>
      <c r="D3" s="44"/>
      <c r="E3" s="44"/>
      <c r="H3" s="1019" t="s">
        <v>1012</v>
      </c>
      <c r="I3" s="1570"/>
      <c r="J3" s="1570"/>
      <c r="K3" s="1570"/>
      <c r="L3" s="44"/>
      <c r="M3" s="44"/>
      <c r="N3" s="44"/>
      <c r="O3" s="1576" t="s">
        <v>81</v>
      </c>
      <c r="P3" s="44"/>
      <c r="Q3" s="44"/>
      <c r="R3" s="44"/>
      <c r="S3" s="44"/>
      <c r="T3" s="44"/>
      <c r="U3" s="44"/>
    </row>
    <row r="4" spans="1:78" ht="15" customHeight="1">
      <c r="A4" s="499"/>
      <c r="B4" s="499"/>
      <c r="C4" s="532"/>
      <c r="D4" s="513" t="s">
        <v>196</v>
      </c>
      <c r="E4" s="520"/>
      <c r="F4" s="487" t="s">
        <v>723</v>
      </c>
      <c r="G4" s="499"/>
      <c r="H4" s="513" t="s">
        <v>725</v>
      </c>
      <c r="I4" s="520"/>
      <c r="J4" s="513" t="s">
        <v>179</v>
      </c>
      <c r="K4" s="520"/>
      <c r="L4" s="513" t="s">
        <v>726</v>
      </c>
      <c r="M4" s="520"/>
      <c r="N4" s="513" t="s">
        <v>728</v>
      </c>
      <c r="O4" s="520"/>
      <c r="P4" s="1027"/>
      <c r="Q4" s="1027"/>
      <c r="R4" s="1027"/>
      <c r="S4" s="1027"/>
      <c r="T4" s="1027"/>
    </row>
    <row r="5" spans="1:78" ht="20.25" customHeight="1">
      <c r="A5" s="500"/>
      <c r="B5" s="500"/>
      <c r="C5" s="533"/>
      <c r="D5" s="544" t="s">
        <v>58</v>
      </c>
      <c r="E5" s="513" t="s">
        <v>294</v>
      </c>
      <c r="F5" s="544" t="s">
        <v>58</v>
      </c>
      <c r="G5" s="513" t="s">
        <v>294</v>
      </c>
      <c r="H5" s="544" t="s">
        <v>58</v>
      </c>
      <c r="I5" s="513" t="s">
        <v>294</v>
      </c>
      <c r="J5" s="544" t="s">
        <v>58</v>
      </c>
      <c r="K5" s="513" t="s">
        <v>294</v>
      </c>
      <c r="L5" s="544" t="s">
        <v>58</v>
      </c>
      <c r="M5" s="513" t="s">
        <v>294</v>
      </c>
      <c r="N5" s="544" t="s">
        <v>58</v>
      </c>
      <c r="O5" s="513" t="s">
        <v>294</v>
      </c>
    </row>
    <row r="6" spans="1:78" ht="17.25" customHeight="1">
      <c r="A6" s="1546" t="s">
        <v>860</v>
      </c>
      <c r="B6" s="1546"/>
      <c r="C6" s="1553"/>
      <c r="D6" s="1557">
        <v>18.399999999999999</v>
      </c>
      <c r="E6" s="1561">
        <v>2174.5</v>
      </c>
      <c r="F6" s="1567">
        <v>17.899999999999999</v>
      </c>
      <c r="G6" s="1561">
        <v>2925.5</v>
      </c>
      <c r="H6" s="1557">
        <v>18</v>
      </c>
      <c r="I6" s="1561">
        <v>2680</v>
      </c>
      <c r="J6" s="1557">
        <v>18.7</v>
      </c>
      <c r="K6" s="1561">
        <v>3753.5</v>
      </c>
      <c r="L6" s="1557">
        <v>18.3</v>
      </c>
      <c r="M6" s="1573">
        <v>2767</v>
      </c>
      <c r="N6" s="1557">
        <v>18.399999999999999</v>
      </c>
      <c r="O6" s="1573">
        <v>2996</v>
      </c>
      <c r="P6" s="44"/>
      <c r="Q6" s="44"/>
      <c r="R6" s="44"/>
      <c r="S6" s="44"/>
      <c r="T6" s="44"/>
      <c r="U6" s="44"/>
    </row>
    <row r="7" spans="1:78" ht="15" customHeight="1">
      <c r="A7" s="1312"/>
      <c r="B7" s="1312"/>
      <c r="C7" s="1312"/>
      <c r="D7" s="1558"/>
      <c r="E7" s="1562"/>
      <c r="F7" s="1568"/>
      <c r="G7" s="1562"/>
      <c r="H7" s="1558"/>
      <c r="I7" s="1562"/>
      <c r="J7" s="1558"/>
      <c r="K7" s="1562"/>
      <c r="L7" s="1558"/>
      <c r="M7" s="1574"/>
      <c r="N7" s="1558"/>
      <c r="O7" s="1574"/>
      <c r="P7" s="44"/>
      <c r="Q7" s="44"/>
      <c r="R7" s="44"/>
      <c r="S7" s="44"/>
      <c r="T7" s="44"/>
      <c r="U7" s="44"/>
    </row>
    <row r="8" spans="1:78" ht="15" customHeight="1">
      <c r="A8" s="1547" t="s">
        <v>688</v>
      </c>
      <c r="B8" s="1312">
        <v>8</v>
      </c>
      <c r="C8" s="1554" t="s">
        <v>145</v>
      </c>
      <c r="D8" s="1559">
        <v>27.8</v>
      </c>
      <c r="E8" s="1563">
        <v>23</v>
      </c>
      <c r="F8" s="1559">
        <v>28.9</v>
      </c>
      <c r="G8" s="1563">
        <v>19</v>
      </c>
      <c r="H8" s="1558">
        <v>29.4</v>
      </c>
      <c r="I8" s="1563">
        <v>156</v>
      </c>
      <c r="J8" s="1559">
        <v>29.4</v>
      </c>
      <c r="K8" s="1563">
        <v>134.5</v>
      </c>
      <c r="L8" s="1571">
        <v>27.8</v>
      </c>
      <c r="M8" s="1563">
        <v>19</v>
      </c>
      <c r="N8" s="1558">
        <v>29.4</v>
      </c>
      <c r="O8" s="1563">
        <v>9.5</v>
      </c>
      <c r="P8" s="44"/>
      <c r="Q8" s="44"/>
      <c r="R8" s="44"/>
      <c r="S8" s="44"/>
      <c r="T8" s="44"/>
      <c r="U8" s="44"/>
    </row>
    <row r="9" spans="1:78" ht="15" customHeight="1">
      <c r="A9" s="1548"/>
      <c r="B9" s="1312">
        <v>9</v>
      </c>
      <c r="C9" s="1554"/>
      <c r="D9" s="1559">
        <v>25.9</v>
      </c>
      <c r="E9" s="1563">
        <v>174.5</v>
      </c>
      <c r="F9" s="1559">
        <v>26.1</v>
      </c>
      <c r="G9" s="1563">
        <v>255.5</v>
      </c>
      <c r="H9" s="1558">
        <v>26.8</v>
      </c>
      <c r="I9" s="1563">
        <v>238</v>
      </c>
      <c r="J9" s="1559">
        <v>27</v>
      </c>
      <c r="K9" s="1563">
        <v>407</v>
      </c>
      <c r="L9" s="1571">
        <v>26.3</v>
      </c>
      <c r="M9" s="1563">
        <v>195</v>
      </c>
      <c r="N9" s="1558">
        <v>27.1</v>
      </c>
      <c r="O9" s="1563">
        <v>266.5</v>
      </c>
      <c r="P9" s="44"/>
      <c r="Q9" s="44"/>
      <c r="R9" s="44"/>
      <c r="S9" s="44"/>
      <c r="T9" s="44"/>
      <c r="U9" s="44"/>
    </row>
    <row r="10" spans="1:78" ht="15" customHeight="1">
      <c r="A10" s="1549"/>
      <c r="B10" s="1313">
        <v>10</v>
      </c>
      <c r="C10" s="1555"/>
      <c r="D10" s="1560">
        <v>20.3</v>
      </c>
      <c r="E10" s="1564">
        <v>115.5</v>
      </c>
      <c r="F10" s="1560">
        <v>19.100000000000001</v>
      </c>
      <c r="G10" s="1564">
        <v>139</v>
      </c>
      <c r="H10" s="1569">
        <v>19.5</v>
      </c>
      <c r="I10" s="1564">
        <v>92.5</v>
      </c>
      <c r="J10" s="1560">
        <v>20.399999999999999</v>
      </c>
      <c r="K10" s="1564">
        <v>181.5</v>
      </c>
      <c r="L10" s="1572">
        <v>20.8</v>
      </c>
      <c r="M10" s="1575">
        <v>117.5</v>
      </c>
      <c r="N10" s="1569">
        <v>20.9</v>
      </c>
      <c r="O10" s="1575">
        <v>119</v>
      </c>
      <c r="P10" s="44"/>
      <c r="Q10" s="44"/>
      <c r="R10" s="44"/>
      <c r="S10" s="44"/>
      <c r="T10" s="44"/>
      <c r="U10" s="44"/>
    </row>
    <row r="11" spans="1:78" s="44" customFormat="1" ht="15.75" customHeight="1">
      <c r="A11" s="1550" t="s">
        <v>942</v>
      </c>
      <c r="B11" s="1552"/>
      <c r="C11" s="1556"/>
      <c r="D11" s="1556"/>
      <c r="E11" s="1565"/>
      <c r="F11" s="1565"/>
      <c r="G11" s="1565"/>
      <c r="H11" s="1565"/>
      <c r="I11" s="1565"/>
      <c r="J11" s="1565"/>
      <c r="K11" s="1565"/>
      <c r="L11" s="1565"/>
      <c r="M11" s="1565"/>
      <c r="N11" s="1565"/>
      <c r="O11" s="1565"/>
      <c r="P11" s="1577"/>
      <c r="Q11" s="1577"/>
      <c r="R11" s="1577"/>
      <c r="S11" s="1577"/>
      <c r="T11" s="1577"/>
      <c r="U11" s="1577"/>
      <c r="V11" s="1577"/>
      <c r="W11" s="1577"/>
      <c r="X11" s="1577"/>
      <c r="Y11" s="1577"/>
      <c r="Z11" s="1577"/>
      <c r="AA11" s="1577"/>
      <c r="AB11" s="1577"/>
      <c r="AC11" s="1577"/>
      <c r="AD11" s="1577"/>
      <c r="AE11" s="1577"/>
      <c r="AF11" s="1578"/>
      <c r="AG11" s="1578"/>
      <c r="AH11" s="1578"/>
      <c r="AI11" s="1578"/>
      <c r="AJ11" s="1578"/>
      <c r="BV11" s="1578">
        <v>11</v>
      </c>
      <c r="BY11" s="1578">
        <v>7</v>
      </c>
      <c r="BZ11" s="1578">
        <v>28</v>
      </c>
    </row>
    <row r="12" spans="1:78">
      <c r="A12" s="1550"/>
      <c r="B12" s="1551"/>
      <c r="C12" s="1551"/>
      <c r="D12" s="1551"/>
      <c r="E12" s="1566"/>
      <c r="F12" s="1566"/>
      <c r="G12" s="1566"/>
      <c r="H12" s="1566"/>
      <c r="I12" s="1566"/>
      <c r="J12" s="1566"/>
      <c r="K12" s="1566"/>
      <c r="L12" s="1566"/>
      <c r="M12" s="1566"/>
      <c r="N12" s="1566"/>
      <c r="O12" s="1566"/>
    </row>
    <row r="13" spans="1:78">
      <c r="A13" s="1551"/>
      <c r="B13" s="1551"/>
      <c r="C13" s="1551"/>
      <c r="D13" s="1551"/>
      <c r="E13" s="1566"/>
      <c r="F13" s="1566"/>
      <c r="G13" s="1566"/>
      <c r="H13" s="1566"/>
      <c r="I13" s="1566"/>
      <c r="J13" s="1566"/>
      <c r="K13" s="1566"/>
      <c r="L13" s="1566"/>
      <c r="M13" s="1566"/>
      <c r="N13" s="1566"/>
      <c r="O13" s="1566"/>
    </row>
  </sheetData>
  <mergeCells count="8">
    <mergeCell ref="D4:E4"/>
    <mergeCell ref="F4:G4"/>
    <mergeCell ref="H4:I4"/>
    <mergeCell ref="J4:K4"/>
    <mergeCell ref="L4:M4"/>
    <mergeCell ref="N4:O4"/>
    <mergeCell ref="A6:C6"/>
    <mergeCell ref="A4:C5"/>
  </mergeCells>
  <phoneticPr fontId="39"/>
  <printOptions horizontalCentered="1" verticalCentered="1"/>
  <pageMargins left="0.39370078740157483" right="0.39370078740157483" top="0.19685039370078741" bottom="0.19685039370078741" header="0.19685039370078741" footer="0.19685039370078741"/>
  <pageSetup paperSize="9" scale="90" fitToWidth="1" fitToHeight="1" orientation="portrait" usePrinterDefaults="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dimension ref="A1:T38"/>
  <sheetViews>
    <sheetView showGridLines="0" zoomScale="85" zoomScaleNormal="85" zoomScaleSheetLayoutView="100" workbookViewId="0">
      <selection activeCell="H4" sqref="H4:K4"/>
    </sheetView>
  </sheetViews>
  <sheetFormatPr defaultRowHeight="12"/>
  <cols>
    <col min="1" max="1" width="7.125" style="1019" customWidth="1"/>
    <col min="2" max="2" width="4.875" style="1019" bestFit="1" customWidth="1"/>
    <col min="3" max="3" width="3.25" style="1019" customWidth="1"/>
    <col min="4" max="4" width="4.625" style="1019" customWidth="1"/>
    <col min="5" max="5" width="8.25" style="1019" customWidth="1"/>
    <col min="6" max="6" width="4.625" style="1019" customWidth="1"/>
    <col min="7" max="7" width="8.25" style="1019" customWidth="1"/>
    <col min="8" max="8" width="4.625" style="1019" customWidth="1"/>
    <col min="9" max="9" width="8.25" style="1019" customWidth="1"/>
    <col min="10" max="10" width="4.625" style="1019" customWidth="1"/>
    <col min="11" max="11" width="8.25" style="1019" customWidth="1"/>
    <col min="12" max="12" width="4.625" style="1019" customWidth="1"/>
    <col min="13" max="13" width="8.25" style="1019" customWidth="1"/>
    <col min="14" max="14" width="4.625" style="1019" customWidth="1"/>
    <col min="15" max="15" width="8.25" style="1019" customWidth="1"/>
    <col min="16" max="17" width="7.125" style="1019" customWidth="1"/>
    <col min="18" max="18" width="2.75" style="1019" customWidth="1"/>
    <col min="19" max="19" width="2.5" style="1019" customWidth="1"/>
    <col min="20" max="26" width="11.125" style="1019" customWidth="1"/>
    <col min="27" max="16384" width="9" style="1019" customWidth="1"/>
  </cols>
  <sheetData>
    <row r="1" spans="1:16" ht="12" customHeight="1">
      <c r="P1" s="44"/>
    </row>
    <row r="2" spans="1:16" ht="19.5" customHeight="1">
      <c r="A2" s="961"/>
      <c r="B2" s="961"/>
      <c r="C2" s="961"/>
      <c r="D2" s="961"/>
      <c r="E2" s="1027"/>
      <c r="F2" s="422" t="s">
        <v>167</v>
      </c>
      <c r="H2" s="422"/>
      <c r="I2" s="1593"/>
      <c r="J2" s="1593"/>
      <c r="K2" s="1593"/>
      <c r="L2" s="1593"/>
      <c r="M2" s="1593"/>
      <c r="N2" s="1593"/>
      <c r="O2" s="961"/>
    </row>
    <row r="3" spans="1:16" ht="14.25" customHeight="1">
      <c r="A3" s="527" t="s">
        <v>516</v>
      </c>
      <c r="B3" s="1161"/>
      <c r="C3" s="1161"/>
      <c r="D3" s="1161"/>
      <c r="E3" s="1161"/>
      <c r="F3" s="1161"/>
      <c r="G3" s="1161"/>
      <c r="H3" s="1161"/>
      <c r="I3" s="1594" t="s">
        <v>1013</v>
      </c>
      <c r="J3" s="1594"/>
      <c r="K3" s="1594"/>
      <c r="L3" s="1595"/>
      <c r="M3" s="1161"/>
      <c r="N3" s="1596" t="s">
        <v>617</v>
      </c>
      <c r="O3" s="1596"/>
    </row>
    <row r="4" spans="1:16" ht="13.5" customHeight="1">
      <c r="A4" s="499" t="s">
        <v>362</v>
      </c>
      <c r="B4" s="499"/>
      <c r="C4" s="532"/>
      <c r="D4" s="513" t="s">
        <v>19</v>
      </c>
      <c r="E4" s="520"/>
      <c r="F4" s="520"/>
      <c r="G4" s="536"/>
      <c r="H4" s="513" t="s">
        <v>851</v>
      </c>
      <c r="I4" s="520"/>
      <c r="J4" s="520"/>
      <c r="K4" s="536"/>
      <c r="L4" s="513" t="s">
        <v>634</v>
      </c>
      <c r="M4" s="520"/>
      <c r="N4" s="520"/>
      <c r="O4" s="520"/>
      <c r="P4" s="1597"/>
    </row>
    <row r="5" spans="1:16" ht="13.5" customHeight="1">
      <c r="A5" s="500"/>
      <c r="B5" s="500"/>
      <c r="C5" s="533"/>
      <c r="D5" s="513" t="s">
        <v>207</v>
      </c>
      <c r="E5" s="536"/>
      <c r="F5" s="513" t="s">
        <v>164</v>
      </c>
      <c r="G5" s="536"/>
      <c r="H5" s="513" t="s">
        <v>207</v>
      </c>
      <c r="I5" s="536"/>
      <c r="J5" s="513" t="s">
        <v>164</v>
      </c>
      <c r="K5" s="536"/>
      <c r="L5" s="513" t="s">
        <v>207</v>
      </c>
      <c r="M5" s="536"/>
      <c r="N5" s="513" t="s">
        <v>164</v>
      </c>
      <c r="O5" s="520"/>
      <c r="P5" s="1597"/>
    </row>
    <row r="6" spans="1:16" ht="12.6" customHeight="1">
      <c r="A6" s="352" t="s">
        <v>597</v>
      </c>
      <c r="B6" s="164">
        <v>1</v>
      </c>
      <c r="C6" s="1581" t="s">
        <v>395</v>
      </c>
      <c r="D6" s="164"/>
      <c r="E6" s="1588">
        <v>102</v>
      </c>
      <c r="F6" s="1588"/>
      <c r="G6" s="1588">
        <v>926</v>
      </c>
      <c r="H6" s="1188"/>
      <c r="I6" s="1588">
        <v>1</v>
      </c>
      <c r="J6" s="1588"/>
      <c r="K6" s="1588">
        <v>3</v>
      </c>
      <c r="L6" s="1188"/>
      <c r="M6" s="1588">
        <v>133</v>
      </c>
      <c r="N6" s="1588"/>
      <c r="O6" s="1588">
        <v>1285</v>
      </c>
      <c r="P6" s="1597"/>
    </row>
    <row r="7" spans="1:16" ht="12.6" customHeight="1">
      <c r="A7" s="66"/>
      <c r="B7" s="164">
        <v>42</v>
      </c>
      <c r="C7" s="1581" t="s">
        <v>395</v>
      </c>
      <c r="D7" s="164"/>
      <c r="E7" s="1588">
        <v>1</v>
      </c>
      <c r="F7" s="1588"/>
      <c r="G7" s="1588">
        <v>6</v>
      </c>
      <c r="H7" s="1188"/>
      <c r="I7" s="1588">
        <v>0</v>
      </c>
      <c r="J7" s="1588"/>
      <c r="K7" s="1588">
        <v>0</v>
      </c>
      <c r="L7" s="1188"/>
      <c r="M7" s="1588">
        <v>1</v>
      </c>
      <c r="N7" s="1588"/>
      <c r="O7" s="1588">
        <v>7</v>
      </c>
      <c r="P7" s="1598"/>
    </row>
    <row r="8" spans="1:16" ht="12.6" customHeight="1">
      <c r="A8" s="66"/>
      <c r="B8" s="164">
        <v>52</v>
      </c>
      <c r="C8" s="1581" t="s">
        <v>395</v>
      </c>
      <c r="D8" s="164"/>
      <c r="E8" s="1588">
        <v>0</v>
      </c>
      <c r="F8" s="1588"/>
      <c r="G8" s="1588">
        <v>17</v>
      </c>
      <c r="H8" s="1188"/>
      <c r="I8" s="1588">
        <v>0</v>
      </c>
      <c r="J8" s="1588"/>
      <c r="K8" s="1588">
        <v>0</v>
      </c>
      <c r="L8" s="1188"/>
      <c r="M8" s="1588">
        <v>0</v>
      </c>
      <c r="N8" s="1588"/>
      <c r="O8" s="1588">
        <v>17</v>
      </c>
      <c r="P8" s="1598"/>
    </row>
    <row r="9" spans="1:16" ht="12.6" customHeight="1">
      <c r="A9" s="66"/>
      <c r="B9" s="164">
        <v>135</v>
      </c>
      <c r="C9" s="1581" t="s">
        <v>395</v>
      </c>
      <c r="D9" s="164"/>
      <c r="E9" s="1588">
        <v>12</v>
      </c>
      <c r="F9" s="1590"/>
      <c r="G9" s="1588">
        <v>146</v>
      </c>
      <c r="H9" s="1188"/>
      <c r="I9" s="1588">
        <v>0</v>
      </c>
      <c r="J9" s="1588"/>
      <c r="K9" s="1588">
        <v>2</v>
      </c>
      <c r="L9" s="1188"/>
      <c r="M9" s="1588">
        <v>19</v>
      </c>
      <c r="N9" s="1588"/>
      <c r="O9" s="1588">
        <v>210</v>
      </c>
      <c r="P9" s="1598"/>
    </row>
    <row r="10" spans="1:16" ht="12.6" customHeight="1">
      <c r="A10" s="66"/>
      <c r="B10" s="164">
        <v>136</v>
      </c>
      <c r="C10" s="1581" t="s">
        <v>395</v>
      </c>
      <c r="D10" s="164"/>
      <c r="E10" s="1588">
        <v>12</v>
      </c>
      <c r="F10" s="1590"/>
      <c r="G10" s="1588">
        <v>113</v>
      </c>
      <c r="H10" s="1188"/>
      <c r="I10" s="1588">
        <v>0</v>
      </c>
      <c r="J10" s="1588"/>
      <c r="K10" s="1588">
        <v>1</v>
      </c>
      <c r="L10" s="1188"/>
      <c r="M10" s="1588">
        <v>17</v>
      </c>
      <c r="N10" s="1588"/>
      <c r="O10" s="1588">
        <v>151</v>
      </c>
      <c r="P10" s="1598"/>
    </row>
    <row r="11" spans="1:16" ht="12.6" customHeight="1">
      <c r="A11" s="66"/>
      <c r="B11" s="164">
        <v>138</v>
      </c>
      <c r="C11" s="1581" t="s">
        <v>395</v>
      </c>
      <c r="D11" s="164"/>
      <c r="E11" s="1588">
        <v>3</v>
      </c>
      <c r="F11" s="1588"/>
      <c r="G11" s="1588">
        <v>19</v>
      </c>
      <c r="H11" s="1188"/>
      <c r="I11" s="1588">
        <v>0</v>
      </c>
      <c r="J11" s="1588"/>
      <c r="K11" s="1588">
        <v>0</v>
      </c>
      <c r="L11" s="1188"/>
      <c r="M11" s="1588">
        <v>5</v>
      </c>
      <c r="N11" s="1588"/>
      <c r="O11" s="1588">
        <v>25</v>
      </c>
      <c r="P11" s="1598"/>
    </row>
    <row r="12" spans="1:16" ht="12.6" customHeight="1">
      <c r="A12" s="66"/>
      <c r="B12" s="164">
        <v>139</v>
      </c>
      <c r="C12" s="1581" t="s">
        <v>395</v>
      </c>
      <c r="D12" s="164"/>
      <c r="E12" s="1588">
        <v>16</v>
      </c>
      <c r="F12" s="1588"/>
      <c r="G12" s="1588">
        <v>108</v>
      </c>
      <c r="H12" s="1188"/>
      <c r="I12" s="1588">
        <v>0</v>
      </c>
      <c r="J12" s="1588"/>
      <c r="K12" s="1588">
        <v>0</v>
      </c>
      <c r="L12" s="1188"/>
      <c r="M12" s="1588">
        <v>20</v>
      </c>
      <c r="N12" s="1588"/>
      <c r="O12" s="1588">
        <v>140</v>
      </c>
      <c r="P12" s="1598"/>
    </row>
    <row r="13" spans="1:16" ht="12.6" customHeight="1">
      <c r="A13" s="66"/>
      <c r="B13" s="164">
        <v>149</v>
      </c>
      <c r="C13" s="1581" t="s">
        <v>395</v>
      </c>
      <c r="D13" s="164"/>
      <c r="E13" s="1588">
        <v>3</v>
      </c>
      <c r="F13" s="1588"/>
      <c r="G13" s="1588">
        <v>15</v>
      </c>
      <c r="H13" s="1188"/>
      <c r="I13" s="1588">
        <v>0</v>
      </c>
      <c r="J13" s="1588"/>
      <c r="K13" s="1588">
        <v>0</v>
      </c>
      <c r="L13" s="1188"/>
      <c r="M13" s="1588">
        <v>3</v>
      </c>
      <c r="N13" s="1588"/>
      <c r="O13" s="1588">
        <v>22</v>
      </c>
      <c r="P13" s="1598"/>
    </row>
    <row r="14" spans="1:16" ht="12.6" customHeight="1">
      <c r="A14" s="66"/>
      <c r="B14" s="164">
        <v>150</v>
      </c>
      <c r="C14" s="1581" t="s">
        <v>395</v>
      </c>
      <c r="D14" s="164"/>
      <c r="E14" s="1588">
        <v>34</v>
      </c>
      <c r="F14" s="1588"/>
      <c r="G14" s="1588">
        <v>265</v>
      </c>
      <c r="H14" s="1188"/>
      <c r="I14" s="1588">
        <v>0</v>
      </c>
      <c r="J14" s="1588"/>
      <c r="K14" s="1588">
        <v>0</v>
      </c>
      <c r="L14" s="1188"/>
      <c r="M14" s="1588">
        <v>51</v>
      </c>
      <c r="N14" s="1588"/>
      <c r="O14" s="1588">
        <v>351</v>
      </c>
      <c r="P14" s="1598"/>
    </row>
    <row r="15" spans="1:16" ht="12.6" customHeight="1">
      <c r="A15" s="66"/>
      <c r="B15" s="164">
        <v>152</v>
      </c>
      <c r="C15" s="1581" t="s">
        <v>395</v>
      </c>
      <c r="D15" s="164"/>
      <c r="E15" s="1588">
        <v>19</v>
      </c>
      <c r="F15" s="1588"/>
      <c r="G15" s="1588">
        <v>226</v>
      </c>
      <c r="H15" s="1188"/>
      <c r="I15" s="1588">
        <v>0</v>
      </c>
      <c r="J15" s="1588"/>
      <c r="K15" s="1588">
        <v>0</v>
      </c>
      <c r="L15" s="1188"/>
      <c r="M15" s="1588">
        <v>24</v>
      </c>
      <c r="N15" s="1588"/>
      <c r="O15" s="1588">
        <v>290</v>
      </c>
      <c r="P15" s="1598"/>
    </row>
    <row r="16" spans="1:16" ht="12.6" customHeight="1">
      <c r="A16" s="66"/>
      <c r="B16" s="164">
        <v>246</v>
      </c>
      <c r="C16" s="1581" t="s">
        <v>395</v>
      </c>
      <c r="D16" s="164"/>
      <c r="E16" s="1588">
        <v>10</v>
      </c>
      <c r="F16" s="1588"/>
      <c r="G16" s="1588">
        <v>89</v>
      </c>
      <c r="H16" s="1188"/>
      <c r="I16" s="1588">
        <v>0</v>
      </c>
      <c r="J16" s="1588"/>
      <c r="K16" s="1588">
        <v>1</v>
      </c>
      <c r="L16" s="1188"/>
      <c r="M16" s="1588">
        <v>12</v>
      </c>
      <c r="N16" s="1588"/>
      <c r="O16" s="1588">
        <v>118</v>
      </c>
      <c r="P16" s="1598"/>
    </row>
    <row r="17" spans="1:20" ht="12.6" customHeight="1">
      <c r="A17" s="66"/>
      <c r="B17" s="164">
        <v>257</v>
      </c>
      <c r="C17" s="1581" t="s">
        <v>395</v>
      </c>
      <c r="D17" s="164"/>
      <c r="E17" s="1588">
        <v>17</v>
      </c>
      <c r="F17" s="1588"/>
      <c r="G17" s="1588">
        <v>172</v>
      </c>
      <c r="H17" s="1188"/>
      <c r="I17" s="1588">
        <v>0</v>
      </c>
      <c r="J17" s="1588"/>
      <c r="K17" s="1588">
        <v>0</v>
      </c>
      <c r="L17" s="1188"/>
      <c r="M17" s="1588">
        <v>20</v>
      </c>
      <c r="N17" s="1588"/>
      <c r="O17" s="1588">
        <v>221</v>
      </c>
      <c r="P17" s="1598"/>
    </row>
    <row r="18" spans="1:20" ht="12.6" customHeight="1">
      <c r="A18" s="66"/>
      <c r="B18" s="164">
        <v>301</v>
      </c>
      <c r="C18" s="1581" t="s">
        <v>395</v>
      </c>
      <c r="D18" s="164"/>
      <c r="E18" s="1588">
        <v>4</v>
      </c>
      <c r="F18" s="1588"/>
      <c r="G18" s="1588">
        <v>51</v>
      </c>
      <c r="H18" s="1188"/>
      <c r="I18" s="1588">
        <v>0</v>
      </c>
      <c r="J18" s="1588"/>
      <c r="K18" s="1588">
        <v>0</v>
      </c>
      <c r="L18" s="1188"/>
      <c r="M18" s="1588">
        <v>5</v>
      </c>
      <c r="N18" s="1588"/>
      <c r="O18" s="1588">
        <v>62</v>
      </c>
      <c r="P18" s="1598"/>
    </row>
    <row r="19" spans="1:20" ht="12.6" customHeight="1">
      <c r="A19" s="66"/>
      <c r="B19" s="164">
        <v>362</v>
      </c>
      <c r="C19" s="1581" t="s">
        <v>395</v>
      </c>
      <c r="D19" s="164"/>
      <c r="E19" s="1588">
        <v>13</v>
      </c>
      <c r="F19" s="1588"/>
      <c r="G19" s="1588">
        <v>103</v>
      </c>
      <c r="H19" s="1188"/>
      <c r="I19" s="1588">
        <v>0</v>
      </c>
      <c r="J19" s="1588"/>
      <c r="K19" s="1588">
        <v>3</v>
      </c>
      <c r="L19" s="1188"/>
      <c r="M19" s="1588">
        <v>14</v>
      </c>
      <c r="N19" s="1588"/>
      <c r="O19" s="1588">
        <v>115</v>
      </c>
      <c r="P19" s="1598"/>
    </row>
    <row r="20" spans="1:20" ht="12.6" customHeight="1">
      <c r="A20" s="66"/>
      <c r="B20" s="164">
        <v>414</v>
      </c>
      <c r="C20" s="1581" t="s">
        <v>395</v>
      </c>
      <c r="D20" s="164"/>
      <c r="E20" s="1588">
        <v>10</v>
      </c>
      <c r="F20" s="1588"/>
      <c r="G20" s="1588">
        <v>82</v>
      </c>
      <c r="H20" s="1188"/>
      <c r="I20" s="1588">
        <v>0</v>
      </c>
      <c r="J20" s="1588"/>
      <c r="K20" s="1588">
        <v>1</v>
      </c>
      <c r="L20" s="1188"/>
      <c r="M20" s="1588">
        <v>14</v>
      </c>
      <c r="N20" s="1588"/>
      <c r="O20" s="1588">
        <v>118</v>
      </c>
      <c r="P20" s="1598"/>
    </row>
    <row r="21" spans="1:20" ht="12.6" customHeight="1">
      <c r="A21" s="66"/>
      <c r="B21" s="164">
        <v>469</v>
      </c>
      <c r="C21" s="1581" t="s">
        <v>395</v>
      </c>
      <c r="D21" s="164"/>
      <c r="E21" s="1588">
        <v>4</v>
      </c>
      <c r="F21" s="1588"/>
      <c r="G21" s="1588">
        <v>23</v>
      </c>
      <c r="H21" s="1188"/>
      <c r="I21" s="1588">
        <v>0</v>
      </c>
      <c r="J21" s="1588"/>
      <c r="K21" s="1588">
        <v>0</v>
      </c>
      <c r="L21" s="1188"/>
      <c r="M21" s="1588">
        <v>6</v>
      </c>
      <c r="N21" s="1588"/>
      <c r="O21" s="1588">
        <v>34</v>
      </c>
      <c r="P21" s="1598"/>
    </row>
    <row r="22" spans="1:20" ht="12.6" customHeight="1">
      <c r="A22" s="66"/>
      <c r="B22" s="164">
        <v>473</v>
      </c>
      <c r="C22" s="1581" t="s">
        <v>395</v>
      </c>
      <c r="D22" s="164"/>
      <c r="E22" s="1588">
        <v>2</v>
      </c>
      <c r="F22" s="1588"/>
      <c r="G22" s="1588">
        <v>19</v>
      </c>
      <c r="H22" s="1188"/>
      <c r="I22" s="1588">
        <v>0</v>
      </c>
      <c r="J22" s="1588"/>
      <c r="K22" s="1588">
        <v>0</v>
      </c>
      <c r="L22" s="1188"/>
      <c r="M22" s="1588">
        <v>2</v>
      </c>
      <c r="N22" s="1588"/>
      <c r="O22" s="1588">
        <v>29</v>
      </c>
      <c r="P22" s="1598"/>
      <c r="T22" s="1599"/>
    </row>
    <row r="23" spans="1:20" ht="12.6" customHeight="1">
      <c r="A23" s="66"/>
      <c r="B23" s="164">
        <v>474</v>
      </c>
      <c r="C23" s="1581" t="s">
        <v>395</v>
      </c>
      <c r="D23" s="164"/>
      <c r="E23" s="1588">
        <v>0</v>
      </c>
      <c r="F23" s="1588"/>
      <c r="G23" s="1588">
        <v>0</v>
      </c>
      <c r="H23" s="1188"/>
      <c r="I23" s="1588">
        <v>0</v>
      </c>
      <c r="J23" s="1588"/>
      <c r="K23" s="1588">
        <v>0</v>
      </c>
      <c r="L23" s="1188"/>
      <c r="M23" s="1588">
        <v>0</v>
      </c>
      <c r="N23" s="1588"/>
      <c r="O23" s="1588">
        <v>0</v>
      </c>
      <c r="P23" s="1598"/>
      <c r="T23" s="1599"/>
    </row>
    <row r="24" spans="1:20" ht="12.6" customHeight="1">
      <c r="A24" s="352" t="s">
        <v>163</v>
      </c>
      <c r="B24" s="352"/>
      <c r="C24" s="1039"/>
      <c r="D24" s="352"/>
      <c r="E24" s="1588">
        <v>128</v>
      </c>
      <c r="F24" s="1588"/>
      <c r="G24" s="1588">
        <v>1238</v>
      </c>
      <c r="H24" s="1188"/>
      <c r="I24" s="1588">
        <v>0</v>
      </c>
      <c r="J24" s="1588"/>
      <c r="K24" s="1588">
        <v>3</v>
      </c>
      <c r="L24" s="1188"/>
      <c r="M24" s="1588">
        <v>159</v>
      </c>
      <c r="N24" s="1588"/>
      <c r="O24" s="1588">
        <v>1547</v>
      </c>
      <c r="P24" s="1598"/>
      <c r="R24" s="1599"/>
      <c r="T24" s="1599"/>
    </row>
    <row r="25" spans="1:20" ht="12.6" customHeight="1">
      <c r="A25" s="352" t="s">
        <v>599</v>
      </c>
      <c r="B25" s="352"/>
      <c r="C25" s="1039"/>
      <c r="D25" s="352"/>
      <c r="E25" s="1588">
        <v>198</v>
      </c>
      <c r="F25" s="1588"/>
      <c r="G25" s="1588">
        <v>1635</v>
      </c>
      <c r="H25" s="1188"/>
      <c r="I25" s="1588">
        <v>1</v>
      </c>
      <c r="J25" s="1588"/>
      <c r="K25" s="1588">
        <v>4</v>
      </c>
      <c r="L25" s="1188"/>
      <c r="M25" s="1588">
        <v>251</v>
      </c>
      <c r="N25" s="1588"/>
      <c r="O25" s="1588">
        <v>2037</v>
      </c>
      <c r="P25" s="1598"/>
      <c r="T25" s="1599"/>
    </row>
    <row r="26" spans="1:20" ht="12.6" customHeight="1">
      <c r="A26" s="352" t="s">
        <v>216</v>
      </c>
      <c r="B26" s="352"/>
      <c r="C26" s="1039"/>
      <c r="D26" s="352"/>
      <c r="E26" s="1588">
        <v>690</v>
      </c>
      <c r="F26" s="1588"/>
      <c r="G26" s="1588">
        <v>5795</v>
      </c>
      <c r="H26" s="1188"/>
      <c r="I26" s="1588">
        <v>1</v>
      </c>
      <c r="J26" s="1588"/>
      <c r="K26" s="1588">
        <v>15</v>
      </c>
      <c r="L26" s="1188"/>
      <c r="M26" s="1588">
        <v>870</v>
      </c>
      <c r="N26" s="1588"/>
      <c r="O26" s="1588">
        <v>7035</v>
      </c>
      <c r="P26" s="1598"/>
      <c r="T26" s="1599"/>
    </row>
    <row r="27" spans="1:20" ht="12.6" customHeight="1">
      <c r="A27" s="352" t="s">
        <v>897</v>
      </c>
      <c r="B27" s="352"/>
      <c r="C27" s="1039"/>
      <c r="D27" s="352"/>
      <c r="E27" s="1588">
        <v>9</v>
      </c>
      <c r="F27" s="1588"/>
      <c r="G27" s="1588">
        <v>64</v>
      </c>
      <c r="H27" s="1188"/>
      <c r="I27" s="1588">
        <v>0</v>
      </c>
      <c r="J27" s="1588"/>
      <c r="K27" s="1588">
        <v>3</v>
      </c>
      <c r="L27" s="1188"/>
      <c r="M27" s="1588">
        <v>13</v>
      </c>
      <c r="N27" s="1588"/>
      <c r="O27" s="1588">
        <v>105</v>
      </c>
      <c r="P27" s="1598"/>
    </row>
    <row r="28" spans="1:20" ht="12.6" customHeight="1">
      <c r="A28" s="1579" t="s">
        <v>744</v>
      </c>
      <c r="B28" s="1579"/>
      <c r="C28" s="1582"/>
      <c r="D28" s="352"/>
      <c r="E28" s="1588">
        <v>9</v>
      </c>
      <c r="F28" s="1588"/>
      <c r="G28" s="1588">
        <v>69</v>
      </c>
      <c r="H28" s="1188"/>
      <c r="I28" s="1588">
        <v>0</v>
      </c>
      <c r="J28" s="1588"/>
      <c r="K28" s="1588">
        <v>0</v>
      </c>
      <c r="L28" s="1188"/>
      <c r="M28" s="1588">
        <v>11</v>
      </c>
      <c r="N28" s="1588"/>
      <c r="O28" s="1588">
        <v>136</v>
      </c>
      <c r="P28" s="1598"/>
    </row>
    <row r="29" spans="1:20" ht="12.6" customHeight="1">
      <c r="A29" s="352" t="s">
        <v>419</v>
      </c>
      <c r="B29" s="352"/>
      <c r="C29" s="1039"/>
      <c r="D29" s="1584"/>
      <c r="E29" s="1588">
        <v>0</v>
      </c>
      <c r="F29" s="1588"/>
      <c r="G29" s="1588">
        <v>0</v>
      </c>
      <c r="H29" s="1188"/>
      <c r="I29" s="1588">
        <v>0</v>
      </c>
      <c r="J29" s="1588"/>
      <c r="K29" s="1588">
        <v>0</v>
      </c>
      <c r="L29" s="1188"/>
      <c r="M29" s="1588">
        <v>0</v>
      </c>
      <c r="N29" s="1588"/>
      <c r="O29" s="1588">
        <v>0</v>
      </c>
      <c r="P29" s="1597"/>
    </row>
    <row r="30" spans="1:20" ht="12.6" customHeight="1">
      <c r="A30" s="352" t="s">
        <v>600</v>
      </c>
      <c r="B30" s="352"/>
      <c r="C30" s="1039"/>
      <c r="D30" s="1584"/>
      <c r="E30" s="1588">
        <v>3</v>
      </c>
      <c r="F30" s="1588"/>
      <c r="G30" s="1588">
        <v>29</v>
      </c>
      <c r="H30" s="1188"/>
      <c r="I30" s="1588">
        <v>0</v>
      </c>
      <c r="J30" s="1588"/>
      <c r="K30" s="1588">
        <v>1</v>
      </c>
      <c r="L30" s="1188"/>
      <c r="M30" s="1588">
        <v>6</v>
      </c>
      <c r="N30" s="1588"/>
      <c r="O30" s="1588">
        <v>47</v>
      </c>
      <c r="P30" s="1597"/>
    </row>
    <row r="31" spans="1:20" ht="12.6" customHeight="1">
      <c r="A31" s="352" t="s">
        <v>601</v>
      </c>
      <c r="B31" s="352"/>
      <c r="C31" s="1039"/>
      <c r="D31" s="1585"/>
      <c r="E31" s="1587">
        <v>96</v>
      </c>
      <c r="F31" s="1587"/>
      <c r="G31" s="1587">
        <v>769</v>
      </c>
      <c r="H31" s="1592"/>
      <c r="I31" s="1587">
        <v>0</v>
      </c>
      <c r="J31" s="1587"/>
      <c r="K31" s="1587">
        <v>4</v>
      </c>
      <c r="L31" s="1592"/>
      <c r="M31" s="1587">
        <v>126</v>
      </c>
      <c r="N31" s="1587"/>
      <c r="O31" s="1587">
        <v>935</v>
      </c>
      <c r="P31" s="1597"/>
    </row>
    <row r="32" spans="1:20" ht="12.6" customHeight="1">
      <c r="A32" s="1580" t="s">
        <v>602</v>
      </c>
      <c r="B32" s="1580"/>
      <c r="C32" s="1583"/>
      <c r="D32" s="1586"/>
      <c r="E32" s="1589">
        <v>1395</v>
      </c>
      <c r="F32" s="1591"/>
      <c r="G32" s="1589">
        <v>11979</v>
      </c>
      <c r="H32" s="1591"/>
      <c r="I32" s="1589">
        <v>3</v>
      </c>
      <c r="J32" s="1591"/>
      <c r="K32" s="1589">
        <v>41</v>
      </c>
      <c r="L32" s="1591"/>
      <c r="M32" s="1589">
        <v>1782</v>
      </c>
      <c r="N32" s="1591"/>
      <c r="O32" s="1589">
        <v>15037</v>
      </c>
      <c r="P32" s="1597"/>
    </row>
    <row r="33" spans="1:20" ht="12" customHeight="1">
      <c r="A33" s="497" t="s">
        <v>641</v>
      </c>
      <c r="B33" s="497"/>
      <c r="C33" s="497"/>
      <c r="D33" s="497"/>
      <c r="E33" s="497"/>
      <c r="F33" s="497"/>
      <c r="G33" s="497"/>
      <c r="H33" s="497"/>
      <c r="I33" s="497"/>
      <c r="J33" s="497"/>
      <c r="K33" s="497"/>
      <c r="L33" s="497"/>
      <c r="M33" s="497"/>
      <c r="N33" s="497"/>
      <c r="O33" s="497"/>
    </row>
    <row r="34" spans="1:20" ht="12" customHeight="1">
      <c r="A34" s="961"/>
      <c r="B34" s="961"/>
      <c r="C34" s="961"/>
      <c r="D34" s="961"/>
      <c r="E34" s="961"/>
      <c r="F34" s="961"/>
      <c r="G34" s="961"/>
      <c r="H34" s="961"/>
      <c r="I34" s="961"/>
      <c r="J34" s="961"/>
      <c r="K34" s="961"/>
      <c r="L34" s="961"/>
      <c r="M34" s="961"/>
      <c r="N34" s="961"/>
      <c r="O34" s="961"/>
    </row>
    <row r="35" spans="1:20" ht="13.5">
      <c r="D35" s="25"/>
      <c r="E35" s="25"/>
      <c r="F35" s="25"/>
      <c r="G35" s="25"/>
      <c r="H35" s="25"/>
      <c r="I35" s="25"/>
      <c r="J35" s="25"/>
      <c r="K35" s="25"/>
      <c r="L35" s="25"/>
      <c r="Q35" s="964"/>
      <c r="R35" s="964"/>
      <c r="S35" s="964"/>
      <c r="T35" s="961"/>
    </row>
    <row r="36" spans="1:20" ht="13.5">
      <c r="D36" s="25"/>
      <c r="E36" s="25"/>
      <c r="F36" s="25"/>
      <c r="G36" s="25"/>
      <c r="H36" s="25"/>
      <c r="I36" s="25"/>
      <c r="J36" s="25"/>
      <c r="K36" s="25"/>
      <c r="L36" s="25"/>
    </row>
    <row r="37" spans="1:20" ht="13.5">
      <c r="E37" s="25"/>
      <c r="F37" s="25"/>
      <c r="G37" s="25"/>
      <c r="H37" s="25"/>
      <c r="I37" s="25"/>
      <c r="J37" s="25"/>
      <c r="K37" s="25"/>
      <c r="L37" s="25"/>
    </row>
    <row r="38" spans="1:20" ht="13.5">
      <c r="E38" s="25"/>
      <c r="F38" s="25"/>
      <c r="G38" s="25"/>
      <c r="H38" s="25"/>
      <c r="I38" s="25"/>
      <c r="J38" s="25"/>
      <c r="K38" s="25"/>
      <c r="L38" s="25"/>
    </row>
  </sheetData>
  <mergeCells count="21">
    <mergeCell ref="N3:O3"/>
    <mergeCell ref="D4:G4"/>
    <mergeCell ref="H4:K4"/>
    <mergeCell ref="L4:O4"/>
    <mergeCell ref="D5:E5"/>
    <mergeCell ref="F5:G5"/>
    <mergeCell ref="H5:I5"/>
    <mergeCell ref="J5:K5"/>
    <mergeCell ref="L5:M5"/>
    <mergeCell ref="N5:O5"/>
    <mergeCell ref="A24:C24"/>
    <mergeCell ref="A25:C25"/>
    <mergeCell ref="A26:C26"/>
    <mergeCell ref="A27:C27"/>
    <mergeCell ref="A28:C28"/>
    <mergeCell ref="A29:C29"/>
    <mergeCell ref="A30:C30"/>
    <mergeCell ref="A31:C31"/>
    <mergeCell ref="A32:C32"/>
    <mergeCell ref="A33:O33"/>
    <mergeCell ref="A4:C5"/>
  </mergeCells>
  <phoneticPr fontId="39"/>
  <printOptions horizontalCentered="1" verticalCentered="1"/>
  <pageMargins left="0.39370078740157483" right="0.39370078740157483" top="0.19685039370078741" bottom="0.19685039370078741" header="0.19685039370078741" footer="0.19685039370078741"/>
  <pageSetup paperSize="9" scale="90" fitToWidth="1" fitToHeight="1" orientation="portrait" usePrinterDefaults="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dimension ref="A1:P34"/>
  <sheetViews>
    <sheetView showGridLines="0" zoomScaleSheetLayoutView="100" workbookViewId="0">
      <selection activeCell="N31" sqref="N31"/>
    </sheetView>
  </sheetViews>
  <sheetFormatPr defaultRowHeight="12"/>
  <cols>
    <col min="1" max="1" width="7.125" style="1019" customWidth="1"/>
    <col min="2" max="2" width="4.875" style="1019" bestFit="1" customWidth="1"/>
    <col min="3" max="3" width="3.25" style="1019" customWidth="1"/>
    <col min="4" max="4" width="4.625" style="1019" customWidth="1"/>
    <col min="5" max="5" width="8.25" style="1019" customWidth="1"/>
    <col min="6" max="6" width="4.625" style="1019" customWidth="1"/>
    <col min="7" max="7" width="8.25" style="1019" customWidth="1"/>
    <col min="8" max="8" width="4.625" style="1019" customWidth="1"/>
    <col min="9" max="9" width="8.25" style="1019" customWidth="1"/>
    <col min="10" max="10" width="4.625" style="1019" customWidth="1"/>
    <col min="11" max="11" width="8.25" style="1019" customWidth="1"/>
    <col min="12" max="12" width="4.625" style="1019" customWidth="1"/>
    <col min="13" max="13" width="8.25" style="1019" customWidth="1"/>
    <col min="14" max="14" width="4.625" style="1019" customWidth="1"/>
    <col min="15" max="15" width="8.25" style="1019" customWidth="1"/>
    <col min="16" max="16" width="7.125" style="1019" customWidth="1"/>
    <col min="17" max="21" width="11.125" style="1019" customWidth="1"/>
    <col min="22" max="16384" width="9" style="1019" customWidth="1"/>
  </cols>
  <sheetData>
    <row r="1" spans="1:16" ht="13.5" customHeight="1">
      <c r="A1" s="961"/>
      <c r="B1" s="961"/>
      <c r="C1" s="961"/>
      <c r="D1" s="961"/>
      <c r="E1" s="961"/>
      <c r="F1" s="961"/>
      <c r="G1" s="961"/>
      <c r="H1" s="961"/>
      <c r="I1" s="961"/>
      <c r="J1" s="961"/>
      <c r="K1" s="961"/>
      <c r="M1" s="961"/>
      <c r="N1" s="961"/>
      <c r="O1" s="961"/>
    </row>
    <row r="2" spans="1:16" ht="19.5" customHeight="1">
      <c r="A2" s="961"/>
      <c r="B2" s="961"/>
      <c r="C2" s="961"/>
      <c r="D2" s="961"/>
      <c r="E2" s="961"/>
      <c r="F2" s="961"/>
      <c r="G2" s="422" t="s">
        <v>476</v>
      </c>
      <c r="H2" s="961"/>
      <c r="I2" s="961"/>
      <c r="J2" s="961"/>
      <c r="K2" s="961"/>
      <c r="L2" s="961"/>
      <c r="M2" s="961"/>
      <c r="N2" s="961"/>
      <c r="O2" s="1221"/>
    </row>
    <row r="3" spans="1:16" ht="13.5" customHeight="1">
      <c r="A3" s="1600" t="s">
        <v>339</v>
      </c>
      <c r="B3" s="1600"/>
      <c r="C3" s="1600"/>
      <c r="D3" s="1161"/>
      <c r="E3" s="1161"/>
      <c r="F3" s="1161"/>
      <c r="G3" s="1161"/>
      <c r="H3" s="1161"/>
      <c r="I3" s="1619" t="s">
        <v>963</v>
      </c>
      <c r="J3" s="1161"/>
      <c r="K3" s="1161"/>
      <c r="L3" s="1566"/>
      <c r="M3" s="922" t="s">
        <v>229</v>
      </c>
      <c r="N3" s="922"/>
      <c r="O3" s="922"/>
    </row>
    <row r="4" spans="1:16" ht="13.5" customHeight="1">
      <c r="A4" s="499" t="s">
        <v>242</v>
      </c>
      <c r="B4" s="499"/>
      <c r="C4" s="532"/>
      <c r="D4" s="513" t="s">
        <v>635</v>
      </c>
      <c r="E4" s="520"/>
      <c r="F4" s="520"/>
      <c r="G4" s="520"/>
      <c r="H4" s="520"/>
      <c r="I4" s="536"/>
      <c r="J4" s="513" t="s">
        <v>67</v>
      </c>
      <c r="K4" s="520"/>
      <c r="L4" s="520"/>
      <c r="M4" s="520"/>
      <c r="N4" s="520"/>
      <c r="O4" s="520"/>
    </row>
    <row r="5" spans="1:16" ht="13.5" customHeight="1">
      <c r="A5" s="500"/>
      <c r="B5" s="500"/>
      <c r="C5" s="533"/>
      <c r="D5" s="1608" t="s">
        <v>284</v>
      </c>
      <c r="E5" s="1608"/>
      <c r="F5" s="1608" t="s">
        <v>133</v>
      </c>
      <c r="G5" s="1608"/>
      <c r="H5" s="1608" t="s">
        <v>27</v>
      </c>
      <c r="I5" s="1608"/>
      <c r="J5" s="1608" t="s">
        <v>284</v>
      </c>
      <c r="K5" s="1608"/>
      <c r="L5" s="1608" t="s">
        <v>133</v>
      </c>
      <c r="M5" s="1608"/>
      <c r="N5" s="1608" t="s">
        <v>27</v>
      </c>
      <c r="O5" s="1625"/>
    </row>
    <row r="6" spans="1:16" ht="12.6" customHeight="1">
      <c r="A6" s="1566" t="s">
        <v>860</v>
      </c>
      <c r="B6" s="1200">
        <v>9</v>
      </c>
      <c r="C6" s="313" t="s">
        <v>709</v>
      </c>
      <c r="D6" s="1609"/>
      <c r="E6" s="1612">
        <v>123.8</v>
      </c>
      <c r="F6" s="1615" t="s">
        <v>160</v>
      </c>
      <c r="G6" s="1612">
        <v>113.8</v>
      </c>
      <c r="H6" s="1615" t="s">
        <v>160</v>
      </c>
      <c r="I6" s="182">
        <v>107.7</v>
      </c>
      <c r="J6" s="225"/>
      <c r="K6" s="1612">
        <v>125.8</v>
      </c>
      <c r="L6" s="1615" t="s">
        <v>160</v>
      </c>
      <c r="M6" s="1612">
        <v>114.5</v>
      </c>
      <c r="N6" s="1615" t="s">
        <v>160</v>
      </c>
      <c r="O6" s="1612">
        <v>108</v>
      </c>
    </row>
    <row r="7" spans="1:16" ht="12.6" customHeight="1">
      <c r="A7" s="1566"/>
      <c r="B7" s="1200">
        <v>10</v>
      </c>
      <c r="C7" s="527"/>
      <c r="D7" s="1609"/>
      <c r="E7" s="1612">
        <v>125.7</v>
      </c>
      <c r="F7" s="1615" t="s">
        <v>160</v>
      </c>
      <c r="G7" s="1612">
        <v>113.1</v>
      </c>
      <c r="H7" s="1615" t="s">
        <v>160</v>
      </c>
      <c r="I7" s="182">
        <v>108.2</v>
      </c>
      <c r="J7" s="225"/>
      <c r="K7" s="1612">
        <v>125.4</v>
      </c>
      <c r="L7" s="1615" t="s">
        <v>160</v>
      </c>
      <c r="M7" s="1612">
        <v>113.9</v>
      </c>
      <c r="N7" s="1615" t="s">
        <v>160</v>
      </c>
      <c r="O7" s="1612">
        <v>108.1</v>
      </c>
    </row>
    <row r="8" spans="1:16" ht="12.6" customHeight="1">
      <c r="A8" s="1566"/>
      <c r="B8" s="1200">
        <v>11</v>
      </c>
      <c r="C8" s="527"/>
      <c r="D8" s="1609"/>
      <c r="E8" s="1612">
        <v>126.5</v>
      </c>
      <c r="F8" s="1615" t="s">
        <v>160</v>
      </c>
      <c r="G8" s="1612">
        <v>113.7</v>
      </c>
      <c r="H8" s="1615" t="s">
        <v>160</v>
      </c>
      <c r="I8" s="182">
        <v>108.1</v>
      </c>
      <c r="J8" s="225"/>
      <c r="K8" s="1612">
        <v>125.3</v>
      </c>
      <c r="L8" s="1615" t="s">
        <v>160</v>
      </c>
      <c r="M8" s="1612">
        <v>113.5</v>
      </c>
      <c r="N8" s="1615" t="s">
        <v>160</v>
      </c>
      <c r="O8" s="1612">
        <v>108</v>
      </c>
    </row>
    <row r="9" spans="1:16" ht="12.6" customHeight="1">
      <c r="A9" s="1566"/>
      <c r="B9" s="1200">
        <v>12</v>
      </c>
      <c r="C9" s="527"/>
      <c r="D9" s="1609"/>
      <c r="E9" s="1612">
        <v>116.1</v>
      </c>
      <c r="F9" s="1615" t="s">
        <v>160</v>
      </c>
      <c r="G9" s="1612">
        <v>112.6</v>
      </c>
      <c r="H9" s="1615" t="s">
        <v>160</v>
      </c>
      <c r="I9" s="182">
        <v>108.7</v>
      </c>
      <c r="J9" s="225"/>
      <c r="K9" s="1612">
        <v>122.8</v>
      </c>
      <c r="L9" s="1615" t="s">
        <v>160</v>
      </c>
      <c r="M9" s="1612">
        <v>113.1</v>
      </c>
      <c r="N9" s="1615" t="s">
        <v>160</v>
      </c>
      <c r="O9" s="1612">
        <v>108.3</v>
      </c>
    </row>
    <row r="10" spans="1:16" ht="12.6" customHeight="1">
      <c r="A10" s="1566" t="s">
        <v>688</v>
      </c>
      <c r="B10" s="1200">
        <v>1</v>
      </c>
      <c r="C10" s="527" t="s">
        <v>709</v>
      </c>
      <c r="D10" s="1609"/>
      <c r="E10" s="1612">
        <v>123.2</v>
      </c>
      <c r="F10" s="1615"/>
      <c r="G10" s="1612">
        <v>117.4</v>
      </c>
      <c r="H10" s="1615" t="s">
        <v>160</v>
      </c>
      <c r="I10" s="1612">
        <v>109.9</v>
      </c>
      <c r="J10" s="225"/>
      <c r="K10" s="1612">
        <v>121.9</v>
      </c>
      <c r="L10" s="1615"/>
      <c r="M10" s="1612">
        <v>114.6</v>
      </c>
      <c r="N10" s="1615" t="s">
        <v>160</v>
      </c>
      <c r="O10" s="1612">
        <v>108.9</v>
      </c>
    </row>
    <row r="11" spans="1:16" ht="12.6" customHeight="1">
      <c r="A11" s="1566"/>
      <c r="B11" s="1200">
        <v>2</v>
      </c>
      <c r="C11" s="527"/>
      <c r="D11" s="1609"/>
      <c r="E11" s="1612">
        <v>119.8</v>
      </c>
      <c r="F11" s="1615"/>
      <c r="G11" s="1612">
        <v>117.2</v>
      </c>
      <c r="H11" s="1615" t="s">
        <v>160</v>
      </c>
      <c r="I11" s="1612">
        <v>110.3</v>
      </c>
      <c r="J11" s="225"/>
      <c r="K11" s="1612">
        <v>119.7</v>
      </c>
      <c r="L11" s="1615" t="s">
        <v>160</v>
      </c>
      <c r="M11" s="1612">
        <v>115.7</v>
      </c>
      <c r="N11" s="1615" t="s">
        <v>160</v>
      </c>
      <c r="O11" s="1612">
        <v>109.6</v>
      </c>
    </row>
    <row r="12" spans="1:16" ht="12.6" customHeight="1">
      <c r="A12" s="1566"/>
      <c r="B12" s="1200">
        <v>3</v>
      </c>
      <c r="C12" s="527"/>
      <c r="D12" s="1609"/>
      <c r="E12" s="1612">
        <v>115.6</v>
      </c>
      <c r="F12" s="1615"/>
      <c r="G12" s="1612">
        <v>114.1</v>
      </c>
      <c r="H12" s="1615" t="s">
        <v>160</v>
      </c>
      <c r="I12" s="1612">
        <v>110.3</v>
      </c>
      <c r="J12" s="225"/>
      <c r="K12" s="1612">
        <v>119.5</v>
      </c>
      <c r="L12" s="1615" t="s">
        <v>160</v>
      </c>
      <c r="M12" s="1612">
        <v>116.2</v>
      </c>
      <c r="N12" s="1615" t="s">
        <v>160</v>
      </c>
      <c r="O12" s="1612">
        <v>110.2</v>
      </c>
      <c r="P12" s="1626"/>
    </row>
    <row r="13" spans="1:16" ht="12.6" customHeight="1">
      <c r="A13" s="1566"/>
      <c r="B13" s="1200">
        <v>4</v>
      </c>
      <c r="C13" s="527"/>
      <c r="D13" s="1609"/>
      <c r="E13" s="1612">
        <v>120.4</v>
      </c>
      <c r="F13" s="1615"/>
      <c r="G13" s="1612">
        <v>114.3</v>
      </c>
      <c r="H13" s="1615" t="s">
        <v>160</v>
      </c>
      <c r="I13" s="1612">
        <v>110.5</v>
      </c>
      <c r="J13" s="225"/>
      <c r="K13" s="1612">
        <v>118.6</v>
      </c>
      <c r="L13" s="1615" t="s">
        <v>160</v>
      </c>
      <c r="M13" s="1612">
        <v>115.2</v>
      </c>
      <c r="N13" s="1615" t="s">
        <v>160</v>
      </c>
      <c r="O13" s="1612">
        <v>110.4</v>
      </c>
    </row>
    <row r="14" spans="1:16" ht="12.6" customHeight="1">
      <c r="A14" s="1566"/>
      <c r="B14" s="1200">
        <v>5</v>
      </c>
      <c r="C14" s="527"/>
      <c r="D14" s="1609"/>
      <c r="E14" s="1612">
        <v>121.7</v>
      </c>
      <c r="F14" s="1615"/>
      <c r="G14" s="1612">
        <v>116.6</v>
      </c>
      <c r="H14" s="1615" t="s">
        <v>160</v>
      </c>
      <c r="I14" s="1612">
        <v>110.4</v>
      </c>
      <c r="J14" s="225"/>
      <c r="K14" s="1612">
        <v>119.2</v>
      </c>
      <c r="L14" s="1615" t="s">
        <v>160</v>
      </c>
      <c r="M14" s="1612">
        <v>115</v>
      </c>
      <c r="N14" s="1615" t="s">
        <v>160</v>
      </c>
      <c r="O14" s="1612">
        <v>110.4</v>
      </c>
    </row>
    <row r="15" spans="1:16" ht="12" customHeight="1">
      <c r="A15" s="1566"/>
      <c r="B15" s="1200">
        <v>6</v>
      </c>
      <c r="C15" s="527"/>
      <c r="D15" s="1609"/>
      <c r="E15" s="1612">
        <v>117.5</v>
      </c>
      <c r="F15" s="1615"/>
      <c r="G15" s="1613">
        <v>114.7</v>
      </c>
      <c r="H15" s="1615" t="s">
        <v>160</v>
      </c>
      <c r="I15" s="1612">
        <v>111.1</v>
      </c>
      <c r="J15" s="225"/>
      <c r="K15" s="1612">
        <v>119.9</v>
      </c>
      <c r="L15" s="1615" t="s">
        <v>160</v>
      </c>
      <c r="M15" s="1612">
        <v>115.2</v>
      </c>
      <c r="N15" s="1615" t="s">
        <v>160</v>
      </c>
      <c r="O15" s="1612">
        <v>110.7</v>
      </c>
    </row>
    <row r="16" spans="1:16" s="1020" customFormat="1" ht="12.6" customHeight="1">
      <c r="A16" s="1432"/>
      <c r="B16" s="1200">
        <v>7</v>
      </c>
      <c r="C16" s="313"/>
      <c r="D16" s="1610"/>
      <c r="E16" s="1613">
        <v>122.2</v>
      </c>
      <c r="F16" s="1616"/>
      <c r="G16" s="1613">
        <v>114.2</v>
      </c>
      <c r="H16" s="1616"/>
      <c r="I16" s="1613">
        <v>110.7</v>
      </c>
      <c r="J16" s="1616"/>
      <c r="K16" s="1612">
        <v>120.5</v>
      </c>
      <c r="L16" s="1616"/>
      <c r="M16" s="1613">
        <v>115.2</v>
      </c>
      <c r="N16" s="1616"/>
      <c r="O16" s="1613">
        <v>110.7</v>
      </c>
    </row>
    <row r="17" spans="1:16" s="1020" customFormat="1" ht="12.6" customHeight="1">
      <c r="A17" s="1405"/>
      <c r="B17" s="1405">
        <v>8</v>
      </c>
      <c r="C17" s="1607"/>
      <c r="D17" s="1611"/>
      <c r="E17" s="1614">
        <v>119</v>
      </c>
      <c r="F17" s="1617"/>
      <c r="G17" s="1614">
        <v>115.3</v>
      </c>
      <c r="H17" s="1618"/>
      <c r="I17" s="1614">
        <v>110.6</v>
      </c>
      <c r="J17" s="1620"/>
      <c r="K17" s="1614">
        <v>119.6</v>
      </c>
      <c r="L17" s="1620"/>
      <c r="M17" s="1614">
        <v>114.7</v>
      </c>
      <c r="N17" s="1618"/>
      <c r="O17" s="1614">
        <v>110.8</v>
      </c>
    </row>
    <row r="18" spans="1:16" s="44" customFormat="1" ht="12.75" customHeight="1">
      <c r="A18" s="1601" t="s">
        <v>521</v>
      </c>
      <c r="B18" s="1601"/>
      <c r="C18" s="1602"/>
      <c r="D18" s="1602"/>
      <c r="E18" s="1602"/>
      <c r="F18" s="1602"/>
      <c r="G18" s="1602"/>
      <c r="H18" s="1602"/>
      <c r="I18" s="1602"/>
      <c r="J18" s="1602"/>
      <c r="K18" s="1602"/>
      <c r="L18" s="1602"/>
      <c r="M18" s="1602"/>
      <c r="N18" s="1602"/>
      <c r="O18" s="1602"/>
      <c r="P18" s="1597"/>
    </row>
    <row r="19" spans="1:16" s="44" customFormat="1" ht="12.95" customHeight="1">
      <c r="A19" s="1602" t="s">
        <v>702</v>
      </c>
      <c r="B19" s="1602"/>
      <c r="C19" s="1602"/>
      <c r="D19" s="1602"/>
      <c r="E19" s="1602"/>
      <c r="F19" s="1602"/>
      <c r="G19" s="1602"/>
      <c r="H19" s="1602"/>
      <c r="I19" s="1602"/>
      <c r="J19" s="1602"/>
      <c r="K19" s="1602"/>
      <c r="L19" s="1602"/>
      <c r="M19" s="1602"/>
      <c r="N19" s="1602"/>
      <c r="O19" s="1602"/>
    </row>
    <row r="20" spans="1:16" s="44" customFormat="1" ht="12.95" customHeight="1">
      <c r="A20" s="1602" t="s">
        <v>703</v>
      </c>
      <c r="B20" s="1602"/>
      <c r="C20" s="1602"/>
      <c r="D20" s="1602"/>
      <c r="E20" s="1602"/>
      <c r="F20" s="1602"/>
      <c r="G20" s="1602"/>
      <c r="H20" s="1602"/>
      <c r="I20" s="1602"/>
      <c r="J20" s="1602"/>
      <c r="K20" s="1602"/>
      <c r="L20" s="1602"/>
      <c r="M20" s="1602"/>
      <c r="N20" s="1602"/>
      <c r="O20" s="1602"/>
    </row>
    <row r="21" spans="1:16" s="44" customFormat="1" ht="12.75" customHeight="1">
      <c r="A21" s="1602" t="s">
        <v>913</v>
      </c>
      <c r="B21" s="1602"/>
      <c r="C21" s="1602"/>
      <c r="D21" s="1602"/>
      <c r="E21" s="1602"/>
      <c r="F21" s="1602"/>
      <c r="G21" s="1602"/>
      <c r="H21" s="1602"/>
      <c r="I21" s="1602"/>
      <c r="J21" s="1602"/>
      <c r="K21" s="1602"/>
      <c r="L21" s="1602"/>
      <c r="M21" s="1602"/>
      <c r="N21" s="1602"/>
      <c r="O21" s="1602"/>
      <c r="P21" s="1578" t="s">
        <v>54</v>
      </c>
    </row>
    <row r="22" spans="1:16" ht="12.75" customHeight="1">
      <c r="A22" s="1603"/>
      <c r="B22" s="1603"/>
      <c r="C22" s="1603"/>
      <c r="D22" s="1603"/>
      <c r="E22" s="1603"/>
      <c r="F22" s="1603"/>
      <c r="G22" s="1603"/>
      <c r="H22" s="1603"/>
      <c r="I22" s="1603"/>
      <c r="J22" s="1603"/>
      <c r="K22" s="1603"/>
      <c r="L22" s="1603"/>
      <c r="M22" s="1603"/>
      <c r="N22" s="1603"/>
      <c r="O22" s="1603"/>
    </row>
    <row r="23" spans="1:16" s="44" customFormat="1" ht="12.95" customHeight="1">
      <c r="A23" s="1604" t="s">
        <v>906</v>
      </c>
      <c r="B23" s="1604"/>
      <c r="C23" s="1604"/>
      <c r="D23" s="0"/>
      <c r="E23" s="0"/>
      <c r="F23" s="0"/>
      <c r="G23" s="0"/>
      <c r="H23" s="0"/>
      <c r="I23" s="0"/>
      <c r="J23" s="0"/>
      <c r="K23" s="0"/>
      <c r="L23" s="1578"/>
      <c r="M23" s="1621"/>
      <c r="N23" s="1578"/>
      <c r="O23" s="1578"/>
    </row>
    <row r="24" spans="1:16" s="44" customFormat="1" ht="12.95" customHeight="1">
      <c r="A24" s="1605" t="s">
        <v>423</v>
      </c>
      <c r="B24" s="1605"/>
      <c r="C24" s="1605"/>
      <c r="D24" s="0"/>
      <c r="E24" s="0"/>
      <c r="F24" s="0"/>
      <c r="G24" s="0"/>
      <c r="H24" s="0"/>
      <c r="I24" s="0"/>
      <c r="J24" s="0"/>
      <c r="K24" s="0"/>
      <c r="L24" s="0"/>
      <c r="M24" s="1602"/>
      <c r="N24" s="1602"/>
      <c r="O24" s="1602"/>
    </row>
    <row r="25" spans="1:16" s="44" customFormat="1" ht="12.95" customHeight="1">
      <c r="A25" s="1578"/>
      <c r="B25" s="1606"/>
      <c r="C25" s="1606"/>
      <c r="D25" s="0"/>
      <c r="E25" s="0"/>
      <c r="F25" s="0"/>
      <c r="G25" s="0"/>
      <c r="H25" s="0"/>
      <c r="I25" s="0"/>
      <c r="J25" s="0"/>
      <c r="K25" s="0"/>
      <c r="L25" s="0"/>
      <c r="M25" s="1602"/>
      <c r="N25" s="1602"/>
      <c r="O25" s="1602"/>
    </row>
    <row r="26" spans="1:16" s="44" customFormat="1" ht="12.95" customHeight="1">
      <c r="A26" s="1578"/>
      <c r="B26" s="1606"/>
      <c r="C26" s="1606"/>
      <c r="D26" s="0"/>
      <c r="E26" s="0"/>
      <c r="F26" s="0"/>
      <c r="G26" s="0"/>
      <c r="H26" s="0"/>
      <c r="I26" s="0"/>
      <c r="J26" s="0"/>
      <c r="K26" s="0"/>
      <c r="L26" s="0"/>
      <c r="M26" s="1622"/>
      <c r="N26" s="1622"/>
      <c r="O26" s="1622"/>
    </row>
    <row r="27" spans="1:16" s="44" customFormat="1" ht="12.95" customHeight="1">
      <c r="A27" s="1578"/>
      <c r="B27" s="1606"/>
      <c r="C27" s="1606"/>
      <c r="D27" s="0"/>
      <c r="E27" s="0"/>
      <c r="F27" s="0"/>
      <c r="G27" s="0"/>
      <c r="H27" s="0"/>
      <c r="I27" s="0"/>
      <c r="J27" s="0"/>
      <c r="K27" s="0"/>
      <c r="L27" s="0"/>
      <c r="M27" s="1622"/>
      <c r="N27" s="1622"/>
      <c r="O27" s="1622"/>
    </row>
    <row r="28" spans="1:16" s="44" customFormat="1" ht="12.95" customHeight="1">
      <c r="A28" s="1578"/>
      <c r="B28" s="1606"/>
      <c r="C28" s="1606"/>
      <c r="D28" s="0"/>
      <c r="E28" s="0"/>
      <c r="F28" s="0"/>
      <c r="G28" s="0"/>
      <c r="H28" s="0"/>
      <c r="I28" s="0"/>
      <c r="J28" s="0"/>
      <c r="K28" s="0"/>
      <c r="L28" s="0"/>
      <c r="M28" s="1623"/>
      <c r="N28" s="1623"/>
      <c r="O28" s="1623"/>
    </row>
    <row r="29" spans="1:16" s="44" customFormat="1" ht="23.25" customHeight="1">
      <c r="A29" s="1578"/>
      <c r="B29" s="1606"/>
      <c r="C29" s="1578"/>
      <c r="D29" s="0"/>
      <c r="E29" s="0"/>
      <c r="F29" s="0"/>
      <c r="G29" s="0"/>
      <c r="H29" s="0"/>
      <c r="I29" s="0"/>
      <c r="J29" s="0"/>
      <c r="K29" s="0"/>
      <c r="L29" s="0"/>
      <c r="M29" s="1624"/>
      <c r="N29" s="1624"/>
      <c r="O29" s="1624"/>
    </row>
    <row r="30" spans="1:16" ht="15" customHeight="1">
      <c r="D30" s="25"/>
      <c r="E30" s="25"/>
      <c r="F30" s="25"/>
      <c r="G30" s="25"/>
      <c r="H30" s="25"/>
      <c r="I30" s="25"/>
      <c r="J30" s="25"/>
      <c r="K30" s="25"/>
      <c r="L30" s="25"/>
    </row>
    <row r="31" spans="1:16" ht="13.5">
      <c r="D31" s="25"/>
      <c r="E31" s="25"/>
      <c r="F31" s="25"/>
      <c r="G31" s="25"/>
      <c r="H31" s="25"/>
      <c r="I31" s="25"/>
      <c r="J31" s="25"/>
      <c r="K31" s="25"/>
      <c r="L31" s="25"/>
      <c r="P31" s="964"/>
    </row>
    <row r="32" spans="1:16" ht="13.5">
      <c r="D32" s="25"/>
      <c r="E32" s="25"/>
      <c r="F32" s="25"/>
      <c r="G32" s="25"/>
      <c r="H32" s="25"/>
      <c r="I32" s="25"/>
      <c r="J32" s="25"/>
      <c r="K32" s="25"/>
      <c r="L32" s="25"/>
    </row>
    <row r="33" spans="5:12" ht="13.5">
      <c r="E33" s="25"/>
      <c r="F33" s="25"/>
      <c r="G33" s="25"/>
      <c r="H33" s="25"/>
      <c r="I33" s="25"/>
      <c r="J33" s="25"/>
      <c r="K33" s="25"/>
      <c r="L33" s="25"/>
    </row>
    <row r="34" spans="5:12" ht="13.5">
      <c r="E34" s="25"/>
      <c r="F34" s="25"/>
      <c r="G34" s="25"/>
      <c r="H34" s="25"/>
      <c r="I34" s="25"/>
      <c r="J34" s="25"/>
      <c r="K34" s="25"/>
      <c r="L34" s="25"/>
    </row>
  </sheetData>
  <mergeCells count="22">
    <mergeCell ref="A3:C3"/>
    <mergeCell ref="M3:O3"/>
    <mergeCell ref="D4:I4"/>
    <mergeCell ref="J4:O4"/>
    <mergeCell ref="D5:E5"/>
    <mergeCell ref="F5:G5"/>
    <mergeCell ref="H5:I5"/>
    <mergeCell ref="J5:K5"/>
    <mergeCell ref="L5:M5"/>
    <mergeCell ref="N5:O5"/>
    <mergeCell ref="A18:O18"/>
    <mergeCell ref="A19:O19"/>
    <mergeCell ref="A20:O20"/>
    <mergeCell ref="A23:C23"/>
    <mergeCell ref="A24:C24"/>
    <mergeCell ref="M24:O24"/>
    <mergeCell ref="M25:O25"/>
    <mergeCell ref="M26:O26"/>
    <mergeCell ref="M27:O27"/>
    <mergeCell ref="M28:O28"/>
    <mergeCell ref="M29:O29"/>
    <mergeCell ref="A4:C5"/>
  </mergeCells>
  <phoneticPr fontId="39"/>
  <printOptions horizontalCentered="1"/>
  <pageMargins left="0.39370078740157483" right="0.39370078740157483" top="0.78740157480314965" bottom="0.19685039370078741" header="0.19685039370078741" footer="0.19685039370078741"/>
  <pageSetup paperSize="9" scale="90"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2:W69"/>
  <sheetViews>
    <sheetView showGridLines="0" topLeftCell="A16" zoomScaleSheetLayoutView="100" workbookViewId="0">
      <selection activeCell="I2" sqref="I2"/>
    </sheetView>
  </sheetViews>
  <sheetFormatPr defaultRowHeight="12"/>
  <cols>
    <col min="1" max="1" width="8.125" style="293" customWidth="1"/>
    <col min="2" max="2" width="3" style="293" customWidth="1"/>
    <col min="3" max="3" width="2.5" style="293" customWidth="1"/>
    <col min="4" max="4" width="9.625" style="293" customWidth="1"/>
    <col min="5" max="6" width="10.875" style="293" bestFit="1" customWidth="1"/>
    <col min="7" max="11" width="9.625" style="293" customWidth="1"/>
    <col min="12" max="12" width="4.625" style="293" customWidth="1"/>
    <col min="13" max="13" width="10.625" style="293" customWidth="1"/>
    <col min="14" max="17" width="9.625" style="293" customWidth="1"/>
    <col min="18" max="19" width="6.625" style="293" customWidth="1"/>
    <col min="20" max="20" width="7.5" style="293" bestFit="1" customWidth="1"/>
    <col min="21" max="21" width="6.75" style="293" customWidth="1"/>
    <col min="22" max="22" width="6.875" style="293" customWidth="1"/>
    <col min="23" max="23" width="7.125" style="293" customWidth="1"/>
    <col min="24" max="256" width="9" style="293" bestFit="1" customWidth="1"/>
    <col min="257" max="257" width="8.125" style="293" customWidth="1"/>
    <col min="258" max="258" width="3" style="293" customWidth="1"/>
    <col min="259" max="259" width="2.5" style="293" customWidth="1"/>
    <col min="260" max="260" width="9.625" style="293" customWidth="1"/>
    <col min="261" max="262" width="10.875" style="293" bestFit="1" customWidth="1"/>
    <col min="263" max="267" width="9.625" style="293" customWidth="1"/>
    <col min="268" max="268" width="4.625" style="293" customWidth="1"/>
    <col min="269" max="269" width="10.625" style="293" customWidth="1"/>
    <col min="270" max="273" width="9.625" style="293" customWidth="1"/>
    <col min="274" max="275" width="6.625" style="293" customWidth="1"/>
    <col min="276" max="276" width="7.5" style="293" bestFit="1" customWidth="1"/>
    <col min="277" max="277" width="6.75" style="293" customWidth="1"/>
    <col min="278" max="278" width="6.875" style="293" customWidth="1"/>
    <col min="279" max="279" width="7.125" style="293" customWidth="1"/>
    <col min="280" max="512" width="9" style="293" customWidth="1"/>
    <col min="513" max="513" width="8.125" style="293" customWidth="1"/>
    <col min="514" max="514" width="3" style="293" customWidth="1"/>
    <col min="515" max="515" width="2.5" style="293" customWidth="1"/>
    <col min="516" max="516" width="9.625" style="293" customWidth="1"/>
    <col min="517" max="518" width="10.875" style="293" bestFit="1" customWidth="1"/>
    <col min="519" max="523" width="9.625" style="293" customWidth="1"/>
    <col min="524" max="524" width="4.625" style="293" customWidth="1"/>
    <col min="525" max="525" width="10.625" style="293" customWidth="1"/>
    <col min="526" max="529" width="9.625" style="293" customWidth="1"/>
    <col min="530" max="531" width="6.625" style="293" customWidth="1"/>
    <col min="532" max="532" width="7.5" style="293" bestFit="1" customWidth="1"/>
    <col min="533" max="533" width="6.75" style="293" customWidth="1"/>
    <col min="534" max="534" width="6.875" style="293" customWidth="1"/>
    <col min="535" max="535" width="7.125" style="293" customWidth="1"/>
    <col min="536" max="768" width="9" style="293" customWidth="1"/>
    <col min="769" max="769" width="8.125" style="293" customWidth="1"/>
    <col min="770" max="770" width="3" style="293" customWidth="1"/>
    <col min="771" max="771" width="2.5" style="293" customWidth="1"/>
    <col min="772" max="772" width="9.625" style="293" customWidth="1"/>
    <col min="773" max="774" width="10.875" style="293" bestFit="1" customWidth="1"/>
    <col min="775" max="779" width="9.625" style="293" customWidth="1"/>
    <col min="780" max="780" width="4.625" style="293" customWidth="1"/>
    <col min="781" max="781" width="10.625" style="293" customWidth="1"/>
    <col min="782" max="785" width="9.625" style="293" customWidth="1"/>
    <col min="786" max="787" width="6.625" style="293" customWidth="1"/>
    <col min="788" max="788" width="7.5" style="293" bestFit="1" customWidth="1"/>
    <col min="789" max="789" width="6.75" style="293" customWidth="1"/>
    <col min="790" max="790" width="6.875" style="293" customWidth="1"/>
    <col min="791" max="791" width="7.125" style="293" customWidth="1"/>
    <col min="792" max="1024" width="9" style="293" customWidth="1"/>
    <col min="1025" max="1025" width="8.125" style="293" customWidth="1"/>
    <col min="1026" max="1026" width="3" style="293" customWidth="1"/>
    <col min="1027" max="1027" width="2.5" style="293" customWidth="1"/>
    <col min="1028" max="1028" width="9.625" style="293" customWidth="1"/>
    <col min="1029" max="1030" width="10.875" style="293" bestFit="1" customWidth="1"/>
    <col min="1031" max="1035" width="9.625" style="293" customWidth="1"/>
    <col min="1036" max="1036" width="4.625" style="293" customWidth="1"/>
    <col min="1037" max="1037" width="10.625" style="293" customWidth="1"/>
    <col min="1038" max="1041" width="9.625" style="293" customWidth="1"/>
    <col min="1042" max="1043" width="6.625" style="293" customWidth="1"/>
    <col min="1044" max="1044" width="7.5" style="293" bestFit="1" customWidth="1"/>
    <col min="1045" max="1045" width="6.75" style="293" customWidth="1"/>
    <col min="1046" max="1046" width="6.875" style="293" customWidth="1"/>
    <col min="1047" max="1047" width="7.125" style="293" customWidth="1"/>
    <col min="1048" max="1280" width="9" style="293" customWidth="1"/>
    <col min="1281" max="1281" width="8.125" style="293" customWidth="1"/>
    <col min="1282" max="1282" width="3" style="293" customWidth="1"/>
    <col min="1283" max="1283" width="2.5" style="293" customWidth="1"/>
    <col min="1284" max="1284" width="9.625" style="293" customWidth="1"/>
    <col min="1285" max="1286" width="10.875" style="293" bestFit="1" customWidth="1"/>
    <col min="1287" max="1291" width="9.625" style="293" customWidth="1"/>
    <col min="1292" max="1292" width="4.625" style="293" customWidth="1"/>
    <col min="1293" max="1293" width="10.625" style="293" customWidth="1"/>
    <col min="1294" max="1297" width="9.625" style="293" customWidth="1"/>
    <col min="1298" max="1299" width="6.625" style="293" customWidth="1"/>
    <col min="1300" max="1300" width="7.5" style="293" bestFit="1" customWidth="1"/>
    <col min="1301" max="1301" width="6.75" style="293" customWidth="1"/>
    <col min="1302" max="1302" width="6.875" style="293" customWidth="1"/>
    <col min="1303" max="1303" width="7.125" style="293" customWidth="1"/>
    <col min="1304" max="1536" width="9" style="293" customWidth="1"/>
    <col min="1537" max="1537" width="8.125" style="293" customWidth="1"/>
    <col min="1538" max="1538" width="3" style="293" customWidth="1"/>
    <col min="1539" max="1539" width="2.5" style="293" customWidth="1"/>
    <col min="1540" max="1540" width="9.625" style="293" customWidth="1"/>
    <col min="1541" max="1542" width="10.875" style="293" bestFit="1" customWidth="1"/>
    <col min="1543" max="1547" width="9.625" style="293" customWidth="1"/>
    <col min="1548" max="1548" width="4.625" style="293" customWidth="1"/>
    <col min="1549" max="1549" width="10.625" style="293" customWidth="1"/>
    <col min="1550" max="1553" width="9.625" style="293" customWidth="1"/>
    <col min="1554" max="1555" width="6.625" style="293" customWidth="1"/>
    <col min="1556" max="1556" width="7.5" style="293" bestFit="1" customWidth="1"/>
    <col min="1557" max="1557" width="6.75" style="293" customWidth="1"/>
    <col min="1558" max="1558" width="6.875" style="293" customWidth="1"/>
    <col min="1559" max="1559" width="7.125" style="293" customWidth="1"/>
    <col min="1560" max="1792" width="9" style="293" customWidth="1"/>
    <col min="1793" max="1793" width="8.125" style="293" customWidth="1"/>
    <col min="1794" max="1794" width="3" style="293" customWidth="1"/>
    <col min="1795" max="1795" width="2.5" style="293" customWidth="1"/>
    <col min="1796" max="1796" width="9.625" style="293" customWidth="1"/>
    <col min="1797" max="1798" width="10.875" style="293" bestFit="1" customWidth="1"/>
    <col min="1799" max="1803" width="9.625" style="293" customWidth="1"/>
    <col min="1804" max="1804" width="4.625" style="293" customWidth="1"/>
    <col min="1805" max="1805" width="10.625" style="293" customWidth="1"/>
    <col min="1806" max="1809" width="9.625" style="293" customWidth="1"/>
    <col min="1810" max="1811" width="6.625" style="293" customWidth="1"/>
    <col min="1812" max="1812" width="7.5" style="293" bestFit="1" customWidth="1"/>
    <col min="1813" max="1813" width="6.75" style="293" customWidth="1"/>
    <col min="1814" max="1814" width="6.875" style="293" customWidth="1"/>
    <col min="1815" max="1815" width="7.125" style="293" customWidth="1"/>
    <col min="1816" max="2048" width="9" style="293" customWidth="1"/>
    <col min="2049" max="2049" width="8.125" style="293" customWidth="1"/>
    <col min="2050" max="2050" width="3" style="293" customWidth="1"/>
    <col min="2051" max="2051" width="2.5" style="293" customWidth="1"/>
    <col min="2052" max="2052" width="9.625" style="293" customWidth="1"/>
    <col min="2053" max="2054" width="10.875" style="293" bestFit="1" customWidth="1"/>
    <col min="2055" max="2059" width="9.625" style="293" customWidth="1"/>
    <col min="2060" max="2060" width="4.625" style="293" customWidth="1"/>
    <col min="2061" max="2061" width="10.625" style="293" customWidth="1"/>
    <col min="2062" max="2065" width="9.625" style="293" customWidth="1"/>
    <col min="2066" max="2067" width="6.625" style="293" customWidth="1"/>
    <col min="2068" max="2068" width="7.5" style="293" bestFit="1" customWidth="1"/>
    <col min="2069" max="2069" width="6.75" style="293" customWidth="1"/>
    <col min="2070" max="2070" width="6.875" style="293" customWidth="1"/>
    <col min="2071" max="2071" width="7.125" style="293" customWidth="1"/>
    <col min="2072" max="2304" width="9" style="293" customWidth="1"/>
    <col min="2305" max="2305" width="8.125" style="293" customWidth="1"/>
    <col min="2306" max="2306" width="3" style="293" customWidth="1"/>
    <col min="2307" max="2307" width="2.5" style="293" customWidth="1"/>
    <col min="2308" max="2308" width="9.625" style="293" customWidth="1"/>
    <col min="2309" max="2310" width="10.875" style="293" bestFit="1" customWidth="1"/>
    <col min="2311" max="2315" width="9.625" style="293" customWidth="1"/>
    <col min="2316" max="2316" width="4.625" style="293" customWidth="1"/>
    <col min="2317" max="2317" width="10.625" style="293" customWidth="1"/>
    <col min="2318" max="2321" width="9.625" style="293" customWidth="1"/>
    <col min="2322" max="2323" width="6.625" style="293" customWidth="1"/>
    <col min="2324" max="2324" width="7.5" style="293" bestFit="1" customWidth="1"/>
    <col min="2325" max="2325" width="6.75" style="293" customWidth="1"/>
    <col min="2326" max="2326" width="6.875" style="293" customWidth="1"/>
    <col min="2327" max="2327" width="7.125" style="293" customWidth="1"/>
    <col min="2328" max="2560" width="9" style="293" customWidth="1"/>
    <col min="2561" max="2561" width="8.125" style="293" customWidth="1"/>
    <col min="2562" max="2562" width="3" style="293" customWidth="1"/>
    <col min="2563" max="2563" width="2.5" style="293" customWidth="1"/>
    <col min="2564" max="2564" width="9.625" style="293" customWidth="1"/>
    <col min="2565" max="2566" width="10.875" style="293" bestFit="1" customWidth="1"/>
    <col min="2567" max="2571" width="9.625" style="293" customWidth="1"/>
    <col min="2572" max="2572" width="4.625" style="293" customWidth="1"/>
    <col min="2573" max="2573" width="10.625" style="293" customWidth="1"/>
    <col min="2574" max="2577" width="9.625" style="293" customWidth="1"/>
    <col min="2578" max="2579" width="6.625" style="293" customWidth="1"/>
    <col min="2580" max="2580" width="7.5" style="293" bestFit="1" customWidth="1"/>
    <col min="2581" max="2581" width="6.75" style="293" customWidth="1"/>
    <col min="2582" max="2582" width="6.875" style="293" customWidth="1"/>
    <col min="2583" max="2583" width="7.125" style="293" customWidth="1"/>
    <col min="2584" max="2816" width="9" style="293" customWidth="1"/>
    <col min="2817" max="2817" width="8.125" style="293" customWidth="1"/>
    <col min="2818" max="2818" width="3" style="293" customWidth="1"/>
    <col min="2819" max="2819" width="2.5" style="293" customWidth="1"/>
    <col min="2820" max="2820" width="9.625" style="293" customWidth="1"/>
    <col min="2821" max="2822" width="10.875" style="293" bestFit="1" customWidth="1"/>
    <col min="2823" max="2827" width="9.625" style="293" customWidth="1"/>
    <col min="2828" max="2828" width="4.625" style="293" customWidth="1"/>
    <col min="2829" max="2829" width="10.625" style="293" customWidth="1"/>
    <col min="2830" max="2833" width="9.625" style="293" customWidth="1"/>
    <col min="2834" max="2835" width="6.625" style="293" customWidth="1"/>
    <col min="2836" max="2836" width="7.5" style="293" bestFit="1" customWidth="1"/>
    <col min="2837" max="2837" width="6.75" style="293" customWidth="1"/>
    <col min="2838" max="2838" width="6.875" style="293" customWidth="1"/>
    <col min="2839" max="2839" width="7.125" style="293" customWidth="1"/>
    <col min="2840" max="3072" width="9" style="293" customWidth="1"/>
    <col min="3073" max="3073" width="8.125" style="293" customWidth="1"/>
    <col min="3074" max="3074" width="3" style="293" customWidth="1"/>
    <col min="3075" max="3075" width="2.5" style="293" customWidth="1"/>
    <col min="3076" max="3076" width="9.625" style="293" customWidth="1"/>
    <col min="3077" max="3078" width="10.875" style="293" bestFit="1" customWidth="1"/>
    <col min="3079" max="3083" width="9.625" style="293" customWidth="1"/>
    <col min="3084" max="3084" width="4.625" style="293" customWidth="1"/>
    <col min="3085" max="3085" width="10.625" style="293" customWidth="1"/>
    <col min="3086" max="3089" width="9.625" style="293" customWidth="1"/>
    <col min="3090" max="3091" width="6.625" style="293" customWidth="1"/>
    <col min="3092" max="3092" width="7.5" style="293" bestFit="1" customWidth="1"/>
    <col min="3093" max="3093" width="6.75" style="293" customWidth="1"/>
    <col min="3094" max="3094" width="6.875" style="293" customWidth="1"/>
    <col min="3095" max="3095" width="7.125" style="293" customWidth="1"/>
    <col min="3096" max="3328" width="9" style="293" customWidth="1"/>
    <col min="3329" max="3329" width="8.125" style="293" customWidth="1"/>
    <col min="3330" max="3330" width="3" style="293" customWidth="1"/>
    <col min="3331" max="3331" width="2.5" style="293" customWidth="1"/>
    <col min="3332" max="3332" width="9.625" style="293" customWidth="1"/>
    <col min="3333" max="3334" width="10.875" style="293" bestFit="1" customWidth="1"/>
    <col min="3335" max="3339" width="9.625" style="293" customWidth="1"/>
    <col min="3340" max="3340" width="4.625" style="293" customWidth="1"/>
    <col min="3341" max="3341" width="10.625" style="293" customWidth="1"/>
    <col min="3342" max="3345" width="9.625" style="293" customWidth="1"/>
    <col min="3346" max="3347" width="6.625" style="293" customWidth="1"/>
    <col min="3348" max="3348" width="7.5" style="293" bestFit="1" customWidth="1"/>
    <col min="3349" max="3349" width="6.75" style="293" customWidth="1"/>
    <col min="3350" max="3350" width="6.875" style="293" customWidth="1"/>
    <col min="3351" max="3351" width="7.125" style="293" customWidth="1"/>
    <col min="3352" max="3584" width="9" style="293" customWidth="1"/>
    <col min="3585" max="3585" width="8.125" style="293" customWidth="1"/>
    <col min="3586" max="3586" width="3" style="293" customWidth="1"/>
    <col min="3587" max="3587" width="2.5" style="293" customWidth="1"/>
    <col min="3588" max="3588" width="9.625" style="293" customWidth="1"/>
    <col min="3589" max="3590" width="10.875" style="293" bestFit="1" customWidth="1"/>
    <col min="3591" max="3595" width="9.625" style="293" customWidth="1"/>
    <col min="3596" max="3596" width="4.625" style="293" customWidth="1"/>
    <col min="3597" max="3597" width="10.625" style="293" customWidth="1"/>
    <col min="3598" max="3601" width="9.625" style="293" customWidth="1"/>
    <col min="3602" max="3603" width="6.625" style="293" customWidth="1"/>
    <col min="3604" max="3604" width="7.5" style="293" bestFit="1" customWidth="1"/>
    <col min="3605" max="3605" width="6.75" style="293" customWidth="1"/>
    <col min="3606" max="3606" width="6.875" style="293" customWidth="1"/>
    <col min="3607" max="3607" width="7.125" style="293" customWidth="1"/>
    <col min="3608" max="3840" width="9" style="293" customWidth="1"/>
    <col min="3841" max="3841" width="8.125" style="293" customWidth="1"/>
    <col min="3842" max="3842" width="3" style="293" customWidth="1"/>
    <col min="3843" max="3843" width="2.5" style="293" customWidth="1"/>
    <col min="3844" max="3844" width="9.625" style="293" customWidth="1"/>
    <col min="3845" max="3846" width="10.875" style="293" bestFit="1" customWidth="1"/>
    <col min="3847" max="3851" width="9.625" style="293" customWidth="1"/>
    <col min="3852" max="3852" width="4.625" style="293" customWidth="1"/>
    <col min="3853" max="3853" width="10.625" style="293" customWidth="1"/>
    <col min="3854" max="3857" width="9.625" style="293" customWidth="1"/>
    <col min="3858" max="3859" width="6.625" style="293" customWidth="1"/>
    <col min="3860" max="3860" width="7.5" style="293" bestFit="1" customWidth="1"/>
    <col min="3861" max="3861" width="6.75" style="293" customWidth="1"/>
    <col min="3862" max="3862" width="6.875" style="293" customWidth="1"/>
    <col min="3863" max="3863" width="7.125" style="293" customWidth="1"/>
    <col min="3864" max="4096" width="9" style="293" customWidth="1"/>
    <col min="4097" max="4097" width="8.125" style="293" customWidth="1"/>
    <col min="4098" max="4098" width="3" style="293" customWidth="1"/>
    <col min="4099" max="4099" width="2.5" style="293" customWidth="1"/>
    <col min="4100" max="4100" width="9.625" style="293" customWidth="1"/>
    <col min="4101" max="4102" width="10.875" style="293" bestFit="1" customWidth="1"/>
    <col min="4103" max="4107" width="9.625" style="293" customWidth="1"/>
    <col min="4108" max="4108" width="4.625" style="293" customWidth="1"/>
    <col min="4109" max="4109" width="10.625" style="293" customWidth="1"/>
    <col min="4110" max="4113" width="9.625" style="293" customWidth="1"/>
    <col min="4114" max="4115" width="6.625" style="293" customWidth="1"/>
    <col min="4116" max="4116" width="7.5" style="293" bestFit="1" customWidth="1"/>
    <col min="4117" max="4117" width="6.75" style="293" customWidth="1"/>
    <col min="4118" max="4118" width="6.875" style="293" customWidth="1"/>
    <col min="4119" max="4119" width="7.125" style="293" customWidth="1"/>
    <col min="4120" max="4352" width="9" style="293" customWidth="1"/>
    <col min="4353" max="4353" width="8.125" style="293" customWidth="1"/>
    <col min="4354" max="4354" width="3" style="293" customWidth="1"/>
    <col min="4355" max="4355" width="2.5" style="293" customWidth="1"/>
    <col min="4356" max="4356" width="9.625" style="293" customWidth="1"/>
    <col min="4357" max="4358" width="10.875" style="293" bestFit="1" customWidth="1"/>
    <col min="4359" max="4363" width="9.625" style="293" customWidth="1"/>
    <col min="4364" max="4364" width="4.625" style="293" customWidth="1"/>
    <col min="4365" max="4365" width="10.625" style="293" customWidth="1"/>
    <col min="4366" max="4369" width="9.625" style="293" customWidth="1"/>
    <col min="4370" max="4371" width="6.625" style="293" customWidth="1"/>
    <col min="4372" max="4372" width="7.5" style="293" bestFit="1" customWidth="1"/>
    <col min="4373" max="4373" width="6.75" style="293" customWidth="1"/>
    <col min="4374" max="4374" width="6.875" style="293" customWidth="1"/>
    <col min="4375" max="4375" width="7.125" style="293" customWidth="1"/>
    <col min="4376" max="4608" width="9" style="293" customWidth="1"/>
    <col min="4609" max="4609" width="8.125" style="293" customWidth="1"/>
    <col min="4610" max="4610" width="3" style="293" customWidth="1"/>
    <col min="4611" max="4611" width="2.5" style="293" customWidth="1"/>
    <col min="4612" max="4612" width="9.625" style="293" customWidth="1"/>
    <col min="4613" max="4614" width="10.875" style="293" bestFit="1" customWidth="1"/>
    <col min="4615" max="4619" width="9.625" style="293" customWidth="1"/>
    <col min="4620" max="4620" width="4.625" style="293" customWidth="1"/>
    <col min="4621" max="4621" width="10.625" style="293" customWidth="1"/>
    <col min="4622" max="4625" width="9.625" style="293" customWidth="1"/>
    <col min="4626" max="4627" width="6.625" style="293" customWidth="1"/>
    <col min="4628" max="4628" width="7.5" style="293" bestFit="1" customWidth="1"/>
    <col min="4629" max="4629" width="6.75" style="293" customWidth="1"/>
    <col min="4630" max="4630" width="6.875" style="293" customWidth="1"/>
    <col min="4631" max="4631" width="7.125" style="293" customWidth="1"/>
    <col min="4632" max="4864" width="9" style="293" customWidth="1"/>
    <col min="4865" max="4865" width="8.125" style="293" customWidth="1"/>
    <col min="4866" max="4866" width="3" style="293" customWidth="1"/>
    <col min="4867" max="4867" width="2.5" style="293" customWidth="1"/>
    <col min="4868" max="4868" width="9.625" style="293" customWidth="1"/>
    <col min="4869" max="4870" width="10.875" style="293" bestFit="1" customWidth="1"/>
    <col min="4871" max="4875" width="9.625" style="293" customWidth="1"/>
    <col min="4876" max="4876" width="4.625" style="293" customWidth="1"/>
    <col min="4877" max="4877" width="10.625" style="293" customWidth="1"/>
    <col min="4878" max="4881" width="9.625" style="293" customWidth="1"/>
    <col min="4882" max="4883" width="6.625" style="293" customWidth="1"/>
    <col min="4884" max="4884" width="7.5" style="293" bestFit="1" customWidth="1"/>
    <col min="4885" max="4885" width="6.75" style="293" customWidth="1"/>
    <col min="4886" max="4886" width="6.875" style="293" customWidth="1"/>
    <col min="4887" max="4887" width="7.125" style="293" customWidth="1"/>
    <col min="4888" max="5120" width="9" style="293" customWidth="1"/>
    <col min="5121" max="5121" width="8.125" style="293" customWidth="1"/>
    <col min="5122" max="5122" width="3" style="293" customWidth="1"/>
    <col min="5123" max="5123" width="2.5" style="293" customWidth="1"/>
    <col min="5124" max="5124" width="9.625" style="293" customWidth="1"/>
    <col min="5125" max="5126" width="10.875" style="293" bestFit="1" customWidth="1"/>
    <col min="5127" max="5131" width="9.625" style="293" customWidth="1"/>
    <col min="5132" max="5132" width="4.625" style="293" customWidth="1"/>
    <col min="5133" max="5133" width="10.625" style="293" customWidth="1"/>
    <col min="5134" max="5137" width="9.625" style="293" customWidth="1"/>
    <col min="5138" max="5139" width="6.625" style="293" customWidth="1"/>
    <col min="5140" max="5140" width="7.5" style="293" bestFit="1" customWidth="1"/>
    <col min="5141" max="5141" width="6.75" style="293" customWidth="1"/>
    <col min="5142" max="5142" width="6.875" style="293" customWidth="1"/>
    <col min="5143" max="5143" width="7.125" style="293" customWidth="1"/>
    <col min="5144" max="5376" width="9" style="293" customWidth="1"/>
    <col min="5377" max="5377" width="8.125" style="293" customWidth="1"/>
    <col min="5378" max="5378" width="3" style="293" customWidth="1"/>
    <col min="5379" max="5379" width="2.5" style="293" customWidth="1"/>
    <col min="5380" max="5380" width="9.625" style="293" customWidth="1"/>
    <col min="5381" max="5382" width="10.875" style="293" bestFit="1" customWidth="1"/>
    <col min="5383" max="5387" width="9.625" style="293" customWidth="1"/>
    <col min="5388" max="5388" width="4.625" style="293" customWidth="1"/>
    <col min="5389" max="5389" width="10.625" style="293" customWidth="1"/>
    <col min="5390" max="5393" width="9.625" style="293" customWidth="1"/>
    <col min="5394" max="5395" width="6.625" style="293" customWidth="1"/>
    <col min="5396" max="5396" width="7.5" style="293" bestFit="1" customWidth="1"/>
    <col min="5397" max="5397" width="6.75" style="293" customWidth="1"/>
    <col min="5398" max="5398" width="6.875" style="293" customWidth="1"/>
    <col min="5399" max="5399" width="7.125" style="293" customWidth="1"/>
    <col min="5400" max="5632" width="9" style="293" customWidth="1"/>
    <col min="5633" max="5633" width="8.125" style="293" customWidth="1"/>
    <col min="5634" max="5634" width="3" style="293" customWidth="1"/>
    <col min="5635" max="5635" width="2.5" style="293" customWidth="1"/>
    <col min="5636" max="5636" width="9.625" style="293" customWidth="1"/>
    <col min="5637" max="5638" width="10.875" style="293" bestFit="1" customWidth="1"/>
    <col min="5639" max="5643" width="9.625" style="293" customWidth="1"/>
    <col min="5644" max="5644" width="4.625" style="293" customWidth="1"/>
    <col min="5645" max="5645" width="10.625" style="293" customWidth="1"/>
    <col min="5646" max="5649" width="9.625" style="293" customWidth="1"/>
    <col min="5650" max="5651" width="6.625" style="293" customWidth="1"/>
    <col min="5652" max="5652" width="7.5" style="293" bestFit="1" customWidth="1"/>
    <col min="5653" max="5653" width="6.75" style="293" customWidth="1"/>
    <col min="5654" max="5654" width="6.875" style="293" customWidth="1"/>
    <col min="5655" max="5655" width="7.125" style="293" customWidth="1"/>
    <col min="5656" max="5888" width="9" style="293" customWidth="1"/>
    <col min="5889" max="5889" width="8.125" style="293" customWidth="1"/>
    <col min="5890" max="5890" width="3" style="293" customWidth="1"/>
    <col min="5891" max="5891" width="2.5" style="293" customWidth="1"/>
    <col min="5892" max="5892" width="9.625" style="293" customWidth="1"/>
    <col min="5893" max="5894" width="10.875" style="293" bestFit="1" customWidth="1"/>
    <col min="5895" max="5899" width="9.625" style="293" customWidth="1"/>
    <col min="5900" max="5900" width="4.625" style="293" customWidth="1"/>
    <col min="5901" max="5901" width="10.625" style="293" customWidth="1"/>
    <col min="5902" max="5905" width="9.625" style="293" customWidth="1"/>
    <col min="5906" max="5907" width="6.625" style="293" customWidth="1"/>
    <col min="5908" max="5908" width="7.5" style="293" bestFit="1" customWidth="1"/>
    <col min="5909" max="5909" width="6.75" style="293" customWidth="1"/>
    <col min="5910" max="5910" width="6.875" style="293" customWidth="1"/>
    <col min="5911" max="5911" width="7.125" style="293" customWidth="1"/>
    <col min="5912" max="6144" width="9" style="293" customWidth="1"/>
    <col min="6145" max="6145" width="8.125" style="293" customWidth="1"/>
    <col min="6146" max="6146" width="3" style="293" customWidth="1"/>
    <col min="6147" max="6147" width="2.5" style="293" customWidth="1"/>
    <col min="6148" max="6148" width="9.625" style="293" customWidth="1"/>
    <col min="6149" max="6150" width="10.875" style="293" bestFit="1" customWidth="1"/>
    <col min="6151" max="6155" width="9.625" style="293" customWidth="1"/>
    <col min="6156" max="6156" width="4.625" style="293" customWidth="1"/>
    <col min="6157" max="6157" width="10.625" style="293" customWidth="1"/>
    <col min="6158" max="6161" width="9.625" style="293" customWidth="1"/>
    <col min="6162" max="6163" width="6.625" style="293" customWidth="1"/>
    <col min="6164" max="6164" width="7.5" style="293" bestFit="1" customWidth="1"/>
    <col min="6165" max="6165" width="6.75" style="293" customWidth="1"/>
    <col min="6166" max="6166" width="6.875" style="293" customWidth="1"/>
    <col min="6167" max="6167" width="7.125" style="293" customWidth="1"/>
    <col min="6168" max="6400" width="9" style="293" customWidth="1"/>
    <col min="6401" max="6401" width="8.125" style="293" customWidth="1"/>
    <col min="6402" max="6402" width="3" style="293" customWidth="1"/>
    <col min="6403" max="6403" width="2.5" style="293" customWidth="1"/>
    <col min="6404" max="6404" width="9.625" style="293" customWidth="1"/>
    <col min="6405" max="6406" width="10.875" style="293" bestFit="1" customWidth="1"/>
    <col min="6407" max="6411" width="9.625" style="293" customWidth="1"/>
    <col min="6412" max="6412" width="4.625" style="293" customWidth="1"/>
    <col min="6413" max="6413" width="10.625" style="293" customWidth="1"/>
    <col min="6414" max="6417" width="9.625" style="293" customWidth="1"/>
    <col min="6418" max="6419" width="6.625" style="293" customWidth="1"/>
    <col min="6420" max="6420" width="7.5" style="293" bestFit="1" customWidth="1"/>
    <col min="6421" max="6421" width="6.75" style="293" customWidth="1"/>
    <col min="6422" max="6422" width="6.875" style="293" customWidth="1"/>
    <col min="6423" max="6423" width="7.125" style="293" customWidth="1"/>
    <col min="6424" max="6656" width="9" style="293" customWidth="1"/>
    <col min="6657" max="6657" width="8.125" style="293" customWidth="1"/>
    <col min="6658" max="6658" width="3" style="293" customWidth="1"/>
    <col min="6659" max="6659" width="2.5" style="293" customWidth="1"/>
    <col min="6660" max="6660" width="9.625" style="293" customWidth="1"/>
    <col min="6661" max="6662" width="10.875" style="293" bestFit="1" customWidth="1"/>
    <col min="6663" max="6667" width="9.625" style="293" customWidth="1"/>
    <col min="6668" max="6668" width="4.625" style="293" customWidth="1"/>
    <col min="6669" max="6669" width="10.625" style="293" customWidth="1"/>
    <col min="6670" max="6673" width="9.625" style="293" customWidth="1"/>
    <col min="6674" max="6675" width="6.625" style="293" customWidth="1"/>
    <col min="6676" max="6676" width="7.5" style="293" bestFit="1" customWidth="1"/>
    <col min="6677" max="6677" width="6.75" style="293" customWidth="1"/>
    <col min="6678" max="6678" width="6.875" style="293" customWidth="1"/>
    <col min="6679" max="6679" width="7.125" style="293" customWidth="1"/>
    <col min="6680" max="6912" width="9" style="293" customWidth="1"/>
    <col min="6913" max="6913" width="8.125" style="293" customWidth="1"/>
    <col min="6914" max="6914" width="3" style="293" customWidth="1"/>
    <col min="6915" max="6915" width="2.5" style="293" customWidth="1"/>
    <col min="6916" max="6916" width="9.625" style="293" customWidth="1"/>
    <col min="6917" max="6918" width="10.875" style="293" bestFit="1" customWidth="1"/>
    <col min="6919" max="6923" width="9.625" style="293" customWidth="1"/>
    <col min="6924" max="6924" width="4.625" style="293" customWidth="1"/>
    <col min="6925" max="6925" width="10.625" style="293" customWidth="1"/>
    <col min="6926" max="6929" width="9.625" style="293" customWidth="1"/>
    <col min="6930" max="6931" width="6.625" style="293" customWidth="1"/>
    <col min="6932" max="6932" width="7.5" style="293" bestFit="1" customWidth="1"/>
    <col min="6933" max="6933" width="6.75" style="293" customWidth="1"/>
    <col min="6934" max="6934" width="6.875" style="293" customWidth="1"/>
    <col min="6935" max="6935" width="7.125" style="293" customWidth="1"/>
    <col min="6936" max="7168" width="9" style="293" customWidth="1"/>
    <col min="7169" max="7169" width="8.125" style="293" customWidth="1"/>
    <col min="7170" max="7170" width="3" style="293" customWidth="1"/>
    <col min="7171" max="7171" width="2.5" style="293" customWidth="1"/>
    <col min="7172" max="7172" width="9.625" style="293" customWidth="1"/>
    <col min="7173" max="7174" width="10.875" style="293" bestFit="1" customWidth="1"/>
    <col min="7175" max="7179" width="9.625" style="293" customWidth="1"/>
    <col min="7180" max="7180" width="4.625" style="293" customWidth="1"/>
    <col min="7181" max="7181" width="10.625" style="293" customWidth="1"/>
    <col min="7182" max="7185" width="9.625" style="293" customWidth="1"/>
    <col min="7186" max="7187" width="6.625" style="293" customWidth="1"/>
    <col min="7188" max="7188" width="7.5" style="293" bestFit="1" customWidth="1"/>
    <col min="7189" max="7189" width="6.75" style="293" customWidth="1"/>
    <col min="7190" max="7190" width="6.875" style="293" customWidth="1"/>
    <col min="7191" max="7191" width="7.125" style="293" customWidth="1"/>
    <col min="7192" max="7424" width="9" style="293" customWidth="1"/>
    <col min="7425" max="7425" width="8.125" style="293" customWidth="1"/>
    <col min="7426" max="7426" width="3" style="293" customWidth="1"/>
    <col min="7427" max="7427" width="2.5" style="293" customWidth="1"/>
    <col min="7428" max="7428" width="9.625" style="293" customWidth="1"/>
    <col min="7429" max="7430" width="10.875" style="293" bestFit="1" customWidth="1"/>
    <col min="7431" max="7435" width="9.625" style="293" customWidth="1"/>
    <col min="7436" max="7436" width="4.625" style="293" customWidth="1"/>
    <col min="7437" max="7437" width="10.625" style="293" customWidth="1"/>
    <col min="7438" max="7441" width="9.625" style="293" customWidth="1"/>
    <col min="7442" max="7443" width="6.625" style="293" customWidth="1"/>
    <col min="7444" max="7444" width="7.5" style="293" bestFit="1" customWidth="1"/>
    <col min="7445" max="7445" width="6.75" style="293" customWidth="1"/>
    <col min="7446" max="7446" width="6.875" style="293" customWidth="1"/>
    <col min="7447" max="7447" width="7.125" style="293" customWidth="1"/>
    <col min="7448" max="7680" width="9" style="293" customWidth="1"/>
    <col min="7681" max="7681" width="8.125" style="293" customWidth="1"/>
    <col min="7682" max="7682" width="3" style="293" customWidth="1"/>
    <col min="7683" max="7683" width="2.5" style="293" customWidth="1"/>
    <col min="7684" max="7684" width="9.625" style="293" customWidth="1"/>
    <col min="7685" max="7686" width="10.875" style="293" bestFit="1" customWidth="1"/>
    <col min="7687" max="7691" width="9.625" style="293" customWidth="1"/>
    <col min="7692" max="7692" width="4.625" style="293" customWidth="1"/>
    <col min="7693" max="7693" width="10.625" style="293" customWidth="1"/>
    <col min="7694" max="7697" width="9.625" style="293" customWidth="1"/>
    <col min="7698" max="7699" width="6.625" style="293" customWidth="1"/>
    <col min="7700" max="7700" width="7.5" style="293" bestFit="1" customWidth="1"/>
    <col min="7701" max="7701" width="6.75" style="293" customWidth="1"/>
    <col min="7702" max="7702" width="6.875" style="293" customWidth="1"/>
    <col min="7703" max="7703" width="7.125" style="293" customWidth="1"/>
    <col min="7704" max="7936" width="9" style="293" customWidth="1"/>
    <col min="7937" max="7937" width="8.125" style="293" customWidth="1"/>
    <col min="7938" max="7938" width="3" style="293" customWidth="1"/>
    <col min="7939" max="7939" width="2.5" style="293" customWidth="1"/>
    <col min="7940" max="7940" width="9.625" style="293" customWidth="1"/>
    <col min="7941" max="7942" width="10.875" style="293" bestFit="1" customWidth="1"/>
    <col min="7943" max="7947" width="9.625" style="293" customWidth="1"/>
    <col min="7948" max="7948" width="4.625" style="293" customWidth="1"/>
    <col min="7949" max="7949" width="10.625" style="293" customWidth="1"/>
    <col min="7950" max="7953" width="9.625" style="293" customWidth="1"/>
    <col min="7954" max="7955" width="6.625" style="293" customWidth="1"/>
    <col min="7956" max="7956" width="7.5" style="293" bestFit="1" customWidth="1"/>
    <col min="7957" max="7957" width="6.75" style="293" customWidth="1"/>
    <col min="7958" max="7958" width="6.875" style="293" customWidth="1"/>
    <col min="7959" max="7959" width="7.125" style="293" customWidth="1"/>
    <col min="7960" max="8192" width="9" style="293" customWidth="1"/>
    <col min="8193" max="8193" width="8.125" style="293" customWidth="1"/>
    <col min="8194" max="8194" width="3" style="293" customWidth="1"/>
    <col min="8195" max="8195" width="2.5" style="293" customWidth="1"/>
    <col min="8196" max="8196" width="9.625" style="293" customWidth="1"/>
    <col min="8197" max="8198" width="10.875" style="293" bestFit="1" customWidth="1"/>
    <col min="8199" max="8203" width="9.625" style="293" customWidth="1"/>
    <col min="8204" max="8204" width="4.625" style="293" customWidth="1"/>
    <col min="8205" max="8205" width="10.625" style="293" customWidth="1"/>
    <col min="8206" max="8209" width="9.625" style="293" customWidth="1"/>
    <col min="8210" max="8211" width="6.625" style="293" customWidth="1"/>
    <col min="8212" max="8212" width="7.5" style="293" bestFit="1" customWidth="1"/>
    <col min="8213" max="8213" width="6.75" style="293" customWidth="1"/>
    <col min="8214" max="8214" width="6.875" style="293" customWidth="1"/>
    <col min="8215" max="8215" width="7.125" style="293" customWidth="1"/>
    <col min="8216" max="8448" width="9" style="293" customWidth="1"/>
    <col min="8449" max="8449" width="8.125" style="293" customWidth="1"/>
    <col min="8450" max="8450" width="3" style="293" customWidth="1"/>
    <col min="8451" max="8451" width="2.5" style="293" customWidth="1"/>
    <col min="8452" max="8452" width="9.625" style="293" customWidth="1"/>
    <col min="8453" max="8454" width="10.875" style="293" bestFit="1" customWidth="1"/>
    <col min="8455" max="8459" width="9.625" style="293" customWidth="1"/>
    <col min="8460" max="8460" width="4.625" style="293" customWidth="1"/>
    <col min="8461" max="8461" width="10.625" style="293" customWidth="1"/>
    <col min="8462" max="8465" width="9.625" style="293" customWidth="1"/>
    <col min="8466" max="8467" width="6.625" style="293" customWidth="1"/>
    <col min="8468" max="8468" width="7.5" style="293" bestFit="1" customWidth="1"/>
    <col min="8469" max="8469" width="6.75" style="293" customWidth="1"/>
    <col min="8470" max="8470" width="6.875" style="293" customWidth="1"/>
    <col min="8471" max="8471" width="7.125" style="293" customWidth="1"/>
    <col min="8472" max="8704" width="9" style="293" customWidth="1"/>
    <col min="8705" max="8705" width="8.125" style="293" customWidth="1"/>
    <col min="8706" max="8706" width="3" style="293" customWidth="1"/>
    <col min="8707" max="8707" width="2.5" style="293" customWidth="1"/>
    <col min="8708" max="8708" width="9.625" style="293" customWidth="1"/>
    <col min="8709" max="8710" width="10.875" style="293" bestFit="1" customWidth="1"/>
    <col min="8711" max="8715" width="9.625" style="293" customWidth="1"/>
    <col min="8716" max="8716" width="4.625" style="293" customWidth="1"/>
    <col min="8717" max="8717" width="10.625" style="293" customWidth="1"/>
    <col min="8718" max="8721" width="9.625" style="293" customWidth="1"/>
    <col min="8722" max="8723" width="6.625" style="293" customWidth="1"/>
    <col min="8724" max="8724" width="7.5" style="293" bestFit="1" customWidth="1"/>
    <col min="8725" max="8725" width="6.75" style="293" customWidth="1"/>
    <col min="8726" max="8726" width="6.875" style="293" customWidth="1"/>
    <col min="8727" max="8727" width="7.125" style="293" customWidth="1"/>
    <col min="8728" max="8960" width="9" style="293" customWidth="1"/>
    <col min="8961" max="8961" width="8.125" style="293" customWidth="1"/>
    <col min="8962" max="8962" width="3" style="293" customWidth="1"/>
    <col min="8963" max="8963" width="2.5" style="293" customWidth="1"/>
    <col min="8964" max="8964" width="9.625" style="293" customWidth="1"/>
    <col min="8965" max="8966" width="10.875" style="293" bestFit="1" customWidth="1"/>
    <col min="8967" max="8971" width="9.625" style="293" customWidth="1"/>
    <col min="8972" max="8972" width="4.625" style="293" customWidth="1"/>
    <col min="8973" max="8973" width="10.625" style="293" customWidth="1"/>
    <col min="8974" max="8977" width="9.625" style="293" customWidth="1"/>
    <col min="8978" max="8979" width="6.625" style="293" customWidth="1"/>
    <col min="8980" max="8980" width="7.5" style="293" bestFit="1" customWidth="1"/>
    <col min="8981" max="8981" width="6.75" style="293" customWidth="1"/>
    <col min="8982" max="8982" width="6.875" style="293" customWidth="1"/>
    <col min="8983" max="8983" width="7.125" style="293" customWidth="1"/>
    <col min="8984" max="9216" width="9" style="293" customWidth="1"/>
    <col min="9217" max="9217" width="8.125" style="293" customWidth="1"/>
    <col min="9218" max="9218" width="3" style="293" customWidth="1"/>
    <col min="9219" max="9219" width="2.5" style="293" customWidth="1"/>
    <col min="9220" max="9220" width="9.625" style="293" customWidth="1"/>
    <col min="9221" max="9222" width="10.875" style="293" bestFit="1" customWidth="1"/>
    <col min="9223" max="9227" width="9.625" style="293" customWidth="1"/>
    <col min="9228" max="9228" width="4.625" style="293" customWidth="1"/>
    <col min="9229" max="9229" width="10.625" style="293" customWidth="1"/>
    <col min="9230" max="9233" width="9.625" style="293" customWidth="1"/>
    <col min="9234" max="9235" width="6.625" style="293" customWidth="1"/>
    <col min="9236" max="9236" width="7.5" style="293" bestFit="1" customWidth="1"/>
    <col min="9237" max="9237" width="6.75" style="293" customWidth="1"/>
    <col min="9238" max="9238" width="6.875" style="293" customWidth="1"/>
    <col min="9239" max="9239" width="7.125" style="293" customWidth="1"/>
    <col min="9240" max="9472" width="9" style="293" customWidth="1"/>
    <col min="9473" max="9473" width="8.125" style="293" customWidth="1"/>
    <col min="9474" max="9474" width="3" style="293" customWidth="1"/>
    <col min="9475" max="9475" width="2.5" style="293" customWidth="1"/>
    <col min="9476" max="9476" width="9.625" style="293" customWidth="1"/>
    <col min="9477" max="9478" width="10.875" style="293" bestFit="1" customWidth="1"/>
    <col min="9479" max="9483" width="9.625" style="293" customWidth="1"/>
    <col min="9484" max="9484" width="4.625" style="293" customWidth="1"/>
    <col min="9485" max="9485" width="10.625" style="293" customWidth="1"/>
    <col min="9486" max="9489" width="9.625" style="293" customWidth="1"/>
    <col min="9490" max="9491" width="6.625" style="293" customWidth="1"/>
    <col min="9492" max="9492" width="7.5" style="293" bestFit="1" customWidth="1"/>
    <col min="9493" max="9493" width="6.75" style="293" customWidth="1"/>
    <col min="9494" max="9494" width="6.875" style="293" customWidth="1"/>
    <col min="9495" max="9495" width="7.125" style="293" customWidth="1"/>
    <col min="9496" max="9728" width="9" style="293" customWidth="1"/>
    <col min="9729" max="9729" width="8.125" style="293" customWidth="1"/>
    <col min="9730" max="9730" width="3" style="293" customWidth="1"/>
    <col min="9731" max="9731" width="2.5" style="293" customWidth="1"/>
    <col min="9732" max="9732" width="9.625" style="293" customWidth="1"/>
    <col min="9733" max="9734" width="10.875" style="293" bestFit="1" customWidth="1"/>
    <col min="9735" max="9739" width="9.625" style="293" customWidth="1"/>
    <col min="9740" max="9740" width="4.625" style="293" customWidth="1"/>
    <col min="9741" max="9741" width="10.625" style="293" customWidth="1"/>
    <col min="9742" max="9745" width="9.625" style="293" customWidth="1"/>
    <col min="9746" max="9747" width="6.625" style="293" customWidth="1"/>
    <col min="9748" max="9748" width="7.5" style="293" bestFit="1" customWidth="1"/>
    <col min="9749" max="9749" width="6.75" style="293" customWidth="1"/>
    <col min="9750" max="9750" width="6.875" style="293" customWidth="1"/>
    <col min="9751" max="9751" width="7.125" style="293" customWidth="1"/>
    <col min="9752" max="9984" width="9" style="293" customWidth="1"/>
    <col min="9985" max="9985" width="8.125" style="293" customWidth="1"/>
    <col min="9986" max="9986" width="3" style="293" customWidth="1"/>
    <col min="9987" max="9987" width="2.5" style="293" customWidth="1"/>
    <col min="9988" max="9988" width="9.625" style="293" customWidth="1"/>
    <col min="9989" max="9990" width="10.875" style="293" bestFit="1" customWidth="1"/>
    <col min="9991" max="9995" width="9.625" style="293" customWidth="1"/>
    <col min="9996" max="9996" width="4.625" style="293" customWidth="1"/>
    <col min="9997" max="9997" width="10.625" style="293" customWidth="1"/>
    <col min="9998" max="10001" width="9.625" style="293" customWidth="1"/>
    <col min="10002" max="10003" width="6.625" style="293" customWidth="1"/>
    <col min="10004" max="10004" width="7.5" style="293" bestFit="1" customWidth="1"/>
    <col min="10005" max="10005" width="6.75" style="293" customWidth="1"/>
    <col min="10006" max="10006" width="6.875" style="293" customWidth="1"/>
    <col min="10007" max="10007" width="7.125" style="293" customWidth="1"/>
    <col min="10008" max="10240" width="9" style="293" customWidth="1"/>
    <col min="10241" max="10241" width="8.125" style="293" customWidth="1"/>
    <col min="10242" max="10242" width="3" style="293" customWidth="1"/>
    <col min="10243" max="10243" width="2.5" style="293" customWidth="1"/>
    <col min="10244" max="10244" width="9.625" style="293" customWidth="1"/>
    <col min="10245" max="10246" width="10.875" style="293" bestFit="1" customWidth="1"/>
    <col min="10247" max="10251" width="9.625" style="293" customWidth="1"/>
    <col min="10252" max="10252" width="4.625" style="293" customWidth="1"/>
    <col min="10253" max="10253" width="10.625" style="293" customWidth="1"/>
    <col min="10254" max="10257" width="9.625" style="293" customWidth="1"/>
    <col min="10258" max="10259" width="6.625" style="293" customWidth="1"/>
    <col min="10260" max="10260" width="7.5" style="293" bestFit="1" customWidth="1"/>
    <col min="10261" max="10261" width="6.75" style="293" customWidth="1"/>
    <col min="10262" max="10262" width="6.875" style="293" customWidth="1"/>
    <col min="10263" max="10263" width="7.125" style="293" customWidth="1"/>
    <col min="10264" max="10496" width="9" style="293" customWidth="1"/>
    <col min="10497" max="10497" width="8.125" style="293" customWidth="1"/>
    <col min="10498" max="10498" width="3" style="293" customWidth="1"/>
    <col min="10499" max="10499" width="2.5" style="293" customWidth="1"/>
    <col min="10500" max="10500" width="9.625" style="293" customWidth="1"/>
    <col min="10501" max="10502" width="10.875" style="293" bestFit="1" customWidth="1"/>
    <col min="10503" max="10507" width="9.625" style="293" customWidth="1"/>
    <col min="10508" max="10508" width="4.625" style="293" customWidth="1"/>
    <col min="10509" max="10509" width="10.625" style="293" customWidth="1"/>
    <col min="10510" max="10513" width="9.625" style="293" customWidth="1"/>
    <col min="10514" max="10515" width="6.625" style="293" customWidth="1"/>
    <col min="10516" max="10516" width="7.5" style="293" bestFit="1" customWidth="1"/>
    <col min="10517" max="10517" width="6.75" style="293" customWidth="1"/>
    <col min="10518" max="10518" width="6.875" style="293" customWidth="1"/>
    <col min="10519" max="10519" width="7.125" style="293" customWidth="1"/>
    <col min="10520" max="10752" width="9" style="293" customWidth="1"/>
    <col min="10753" max="10753" width="8.125" style="293" customWidth="1"/>
    <col min="10754" max="10754" width="3" style="293" customWidth="1"/>
    <col min="10755" max="10755" width="2.5" style="293" customWidth="1"/>
    <col min="10756" max="10756" width="9.625" style="293" customWidth="1"/>
    <col min="10757" max="10758" width="10.875" style="293" bestFit="1" customWidth="1"/>
    <col min="10759" max="10763" width="9.625" style="293" customWidth="1"/>
    <col min="10764" max="10764" width="4.625" style="293" customWidth="1"/>
    <col min="10765" max="10765" width="10.625" style="293" customWidth="1"/>
    <col min="10766" max="10769" width="9.625" style="293" customWidth="1"/>
    <col min="10770" max="10771" width="6.625" style="293" customWidth="1"/>
    <col min="10772" max="10772" width="7.5" style="293" bestFit="1" customWidth="1"/>
    <col min="10773" max="10773" width="6.75" style="293" customWidth="1"/>
    <col min="10774" max="10774" width="6.875" style="293" customWidth="1"/>
    <col min="10775" max="10775" width="7.125" style="293" customWidth="1"/>
    <col min="10776" max="11008" width="9" style="293" customWidth="1"/>
    <col min="11009" max="11009" width="8.125" style="293" customWidth="1"/>
    <col min="11010" max="11010" width="3" style="293" customWidth="1"/>
    <col min="11011" max="11011" width="2.5" style="293" customWidth="1"/>
    <col min="11012" max="11012" width="9.625" style="293" customWidth="1"/>
    <col min="11013" max="11014" width="10.875" style="293" bestFit="1" customWidth="1"/>
    <col min="11015" max="11019" width="9.625" style="293" customWidth="1"/>
    <col min="11020" max="11020" width="4.625" style="293" customWidth="1"/>
    <col min="11021" max="11021" width="10.625" style="293" customWidth="1"/>
    <col min="11022" max="11025" width="9.625" style="293" customWidth="1"/>
    <col min="11026" max="11027" width="6.625" style="293" customWidth="1"/>
    <col min="11028" max="11028" width="7.5" style="293" bestFit="1" customWidth="1"/>
    <col min="11029" max="11029" width="6.75" style="293" customWidth="1"/>
    <col min="11030" max="11030" width="6.875" style="293" customWidth="1"/>
    <col min="11031" max="11031" width="7.125" style="293" customWidth="1"/>
    <col min="11032" max="11264" width="9" style="293" customWidth="1"/>
    <col min="11265" max="11265" width="8.125" style="293" customWidth="1"/>
    <col min="11266" max="11266" width="3" style="293" customWidth="1"/>
    <col min="11267" max="11267" width="2.5" style="293" customWidth="1"/>
    <col min="11268" max="11268" width="9.625" style="293" customWidth="1"/>
    <col min="11269" max="11270" width="10.875" style="293" bestFit="1" customWidth="1"/>
    <col min="11271" max="11275" width="9.625" style="293" customWidth="1"/>
    <col min="11276" max="11276" width="4.625" style="293" customWidth="1"/>
    <col min="11277" max="11277" width="10.625" style="293" customWidth="1"/>
    <col min="11278" max="11281" width="9.625" style="293" customWidth="1"/>
    <col min="11282" max="11283" width="6.625" style="293" customWidth="1"/>
    <col min="11284" max="11284" width="7.5" style="293" bestFit="1" customWidth="1"/>
    <col min="11285" max="11285" width="6.75" style="293" customWidth="1"/>
    <col min="11286" max="11286" width="6.875" style="293" customWidth="1"/>
    <col min="11287" max="11287" width="7.125" style="293" customWidth="1"/>
    <col min="11288" max="11520" width="9" style="293" customWidth="1"/>
    <col min="11521" max="11521" width="8.125" style="293" customWidth="1"/>
    <col min="11522" max="11522" width="3" style="293" customWidth="1"/>
    <col min="11523" max="11523" width="2.5" style="293" customWidth="1"/>
    <col min="11524" max="11524" width="9.625" style="293" customWidth="1"/>
    <col min="11525" max="11526" width="10.875" style="293" bestFit="1" customWidth="1"/>
    <col min="11527" max="11531" width="9.625" style="293" customWidth="1"/>
    <col min="11532" max="11532" width="4.625" style="293" customWidth="1"/>
    <col min="11533" max="11533" width="10.625" style="293" customWidth="1"/>
    <col min="11534" max="11537" width="9.625" style="293" customWidth="1"/>
    <col min="11538" max="11539" width="6.625" style="293" customWidth="1"/>
    <col min="11540" max="11540" width="7.5" style="293" bestFit="1" customWidth="1"/>
    <col min="11541" max="11541" width="6.75" style="293" customWidth="1"/>
    <col min="11542" max="11542" width="6.875" style="293" customWidth="1"/>
    <col min="11543" max="11543" width="7.125" style="293" customWidth="1"/>
    <col min="11544" max="11776" width="9" style="293" customWidth="1"/>
    <col min="11777" max="11777" width="8.125" style="293" customWidth="1"/>
    <col min="11778" max="11778" width="3" style="293" customWidth="1"/>
    <col min="11779" max="11779" width="2.5" style="293" customWidth="1"/>
    <col min="11780" max="11780" width="9.625" style="293" customWidth="1"/>
    <col min="11781" max="11782" width="10.875" style="293" bestFit="1" customWidth="1"/>
    <col min="11783" max="11787" width="9.625" style="293" customWidth="1"/>
    <col min="11788" max="11788" width="4.625" style="293" customWidth="1"/>
    <col min="11789" max="11789" width="10.625" style="293" customWidth="1"/>
    <col min="11790" max="11793" width="9.625" style="293" customWidth="1"/>
    <col min="11794" max="11795" width="6.625" style="293" customWidth="1"/>
    <col min="11796" max="11796" width="7.5" style="293" bestFit="1" customWidth="1"/>
    <col min="11797" max="11797" width="6.75" style="293" customWidth="1"/>
    <col min="11798" max="11798" width="6.875" style="293" customWidth="1"/>
    <col min="11799" max="11799" width="7.125" style="293" customWidth="1"/>
    <col min="11800" max="12032" width="9" style="293" customWidth="1"/>
    <col min="12033" max="12033" width="8.125" style="293" customWidth="1"/>
    <col min="12034" max="12034" width="3" style="293" customWidth="1"/>
    <col min="12035" max="12035" width="2.5" style="293" customWidth="1"/>
    <col min="12036" max="12036" width="9.625" style="293" customWidth="1"/>
    <col min="12037" max="12038" width="10.875" style="293" bestFit="1" customWidth="1"/>
    <col min="12039" max="12043" width="9.625" style="293" customWidth="1"/>
    <col min="12044" max="12044" width="4.625" style="293" customWidth="1"/>
    <col min="12045" max="12045" width="10.625" style="293" customWidth="1"/>
    <col min="12046" max="12049" width="9.625" style="293" customWidth="1"/>
    <col min="12050" max="12051" width="6.625" style="293" customWidth="1"/>
    <col min="12052" max="12052" width="7.5" style="293" bestFit="1" customWidth="1"/>
    <col min="12053" max="12053" width="6.75" style="293" customWidth="1"/>
    <col min="12054" max="12054" width="6.875" style="293" customWidth="1"/>
    <col min="12055" max="12055" width="7.125" style="293" customWidth="1"/>
    <col min="12056" max="12288" width="9" style="293" customWidth="1"/>
    <col min="12289" max="12289" width="8.125" style="293" customWidth="1"/>
    <col min="12290" max="12290" width="3" style="293" customWidth="1"/>
    <col min="12291" max="12291" width="2.5" style="293" customWidth="1"/>
    <col min="12292" max="12292" width="9.625" style="293" customWidth="1"/>
    <col min="12293" max="12294" width="10.875" style="293" bestFit="1" customWidth="1"/>
    <col min="12295" max="12299" width="9.625" style="293" customWidth="1"/>
    <col min="12300" max="12300" width="4.625" style="293" customWidth="1"/>
    <col min="12301" max="12301" width="10.625" style="293" customWidth="1"/>
    <col min="12302" max="12305" width="9.625" style="293" customWidth="1"/>
    <col min="12306" max="12307" width="6.625" style="293" customWidth="1"/>
    <col min="12308" max="12308" width="7.5" style="293" bestFit="1" customWidth="1"/>
    <col min="12309" max="12309" width="6.75" style="293" customWidth="1"/>
    <col min="12310" max="12310" width="6.875" style="293" customWidth="1"/>
    <col min="12311" max="12311" width="7.125" style="293" customWidth="1"/>
    <col min="12312" max="12544" width="9" style="293" customWidth="1"/>
    <col min="12545" max="12545" width="8.125" style="293" customWidth="1"/>
    <col min="12546" max="12546" width="3" style="293" customWidth="1"/>
    <col min="12547" max="12547" width="2.5" style="293" customWidth="1"/>
    <col min="12548" max="12548" width="9.625" style="293" customWidth="1"/>
    <col min="12549" max="12550" width="10.875" style="293" bestFit="1" customWidth="1"/>
    <col min="12551" max="12555" width="9.625" style="293" customWidth="1"/>
    <col min="12556" max="12556" width="4.625" style="293" customWidth="1"/>
    <col min="12557" max="12557" width="10.625" style="293" customWidth="1"/>
    <col min="12558" max="12561" width="9.625" style="293" customWidth="1"/>
    <col min="12562" max="12563" width="6.625" style="293" customWidth="1"/>
    <col min="12564" max="12564" width="7.5" style="293" bestFit="1" customWidth="1"/>
    <col min="12565" max="12565" width="6.75" style="293" customWidth="1"/>
    <col min="12566" max="12566" width="6.875" style="293" customWidth="1"/>
    <col min="12567" max="12567" width="7.125" style="293" customWidth="1"/>
    <col min="12568" max="12800" width="9" style="293" customWidth="1"/>
    <col min="12801" max="12801" width="8.125" style="293" customWidth="1"/>
    <col min="12802" max="12802" width="3" style="293" customWidth="1"/>
    <col min="12803" max="12803" width="2.5" style="293" customWidth="1"/>
    <col min="12804" max="12804" width="9.625" style="293" customWidth="1"/>
    <col min="12805" max="12806" width="10.875" style="293" bestFit="1" customWidth="1"/>
    <col min="12807" max="12811" width="9.625" style="293" customWidth="1"/>
    <col min="12812" max="12812" width="4.625" style="293" customWidth="1"/>
    <col min="12813" max="12813" width="10.625" style="293" customWidth="1"/>
    <col min="12814" max="12817" width="9.625" style="293" customWidth="1"/>
    <col min="12818" max="12819" width="6.625" style="293" customWidth="1"/>
    <col min="12820" max="12820" width="7.5" style="293" bestFit="1" customWidth="1"/>
    <col min="12821" max="12821" width="6.75" style="293" customWidth="1"/>
    <col min="12822" max="12822" width="6.875" style="293" customWidth="1"/>
    <col min="12823" max="12823" width="7.125" style="293" customWidth="1"/>
    <col min="12824" max="13056" width="9" style="293" customWidth="1"/>
    <col min="13057" max="13057" width="8.125" style="293" customWidth="1"/>
    <col min="13058" max="13058" width="3" style="293" customWidth="1"/>
    <col min="13059" max="13059" width="2.5" style="293" customWidth="1"/>
    <col min="13060" max="13060" width="9.625" style="293" customWidth="1"/>
    <col min="13061" max="13062" width="10.875" style="293" bestFit="1" customWidth="1"/>
    <col min="13063" max="13067" width="9.625" style="293" customWidth="1"/>
    <col min="13068" max="13068" width="4.625" style="293" customWidth="1"/>
    <col min="13069" max="13069" width="10.625" style="293" customWidth="1"/>
    <col min="13070" max="13073" width="9.625" style="293" customWidth="1"/>
    <col min="13074" max="13075" width="6.625" style="293" customWidth="1"/>
    <col min="13076" max="13076" width="7.5" style="293" bestFit="1" customWidth="1"/>
    <col min="13077" max="13077" width="6.75" style="293" customWidth="1"/>
    <col min="13078" max="13078" width="6.875" style="293" customWidth="1"/>
    <col min="13079" max="13079" width="7.125" style="293" customWidth="1"/>
    <col min="13080" max="13312" width="9" style="293" customWidth="1"/>
    <col min="13313" max="13313" width="8.125" style="293" customWidth="1"/>
    <col min="13314" max="13314" width="3" style="293" customWidth="1"/>
    <col min="13315" max="13315" width="2.5" style="293" customWidth="1"/>
    <col min="13316" max="13316" width="9.625" style="293" customWidth="1"/>
    <col min="13317" max="13318" width="10.875" style="293" bestFit="1" customWidth="1"/>
    <col min="13319" max="13323" width="9.625" style="293" customWidth="1"/>
    <col min="13324" max="13324" width="4.625" style="293" customWidth="1"/>
    <col min="13325" max="13325" width="10.625" style="293" customWidth="1"/>
    <col min="13326" max="13329" width="9.625" style="293" customWidth="1"/>
    <col min="13330" max="13331" width="6.625" style="293" customWidth="1"/>
    <col min="13332" max="13332" width="7.5" style="293" bestFit="1" customWidth="1"/>
    <col min="13333" max="13333" width="6.75" style="293" customWidth="1"/>
    <col min="13334" max="13334" width="6.875" style="293" customWidth="1"/>
    <col min="13335" max="13335" width="7.125" style="293" customWidth="1"/>
    <col min="13336" max="13568" width="9" style="293" customWidth="1"/>
    <col min="13569" max="13569" width="8.125" style="293" customWidth="1"/>
    <col min="13570" max="13570" width="3" style="293" customWidth="1"/>
    <col min="13571" max="13571" width="2.5" style="293" customWidth="1"/>
    <col min="13572" max="13572" width="9.625" style="293" customWidth="1"/>
    <col min="13573" max="13574" width="10.875" style="293" bestFit="1" customWidth="1"/>
    <col min="13575" max="13579" width="9.625" style="293" customWidth="1"/>
    <col min="13580" max="13580" width="4.625" style="293" customWidth="1"/>
    <col min="13581" max="13581" width="10.625" style="293" customWidth="1"/>
    <col min="13582" max="13585" width="9.625" style="293" customWidth="1"/>
    <col min="13586" max="13587" width="6.625" style="293" customWidth="1"/>
    <col min="13588" max="13588" width="7.5" style="293" bestFit="1" customWidth="1"/>
    <col min="13589" max="13589" width="6.75" style="293" customWidth="1"/>
    <col min="13590" max="13590" width="6.875" style="293" customWidth="1"/>
    <col min="13591" max="13591" width="7.125" style="293" customWidth="1"/>
    <col min="13592" max="13824" width="9" style="293" customWidth="1"/>
    <col min="13825" max="13825" width="8.125" style="293" customWidth="1"/>
    <col min="13826" max="13826" width="3" style="293" customWidth="1"/>
    <col min="13827" max="13827" width="2.5" style="293" customWidth="1"/>
    <col min="13828" max="13828" width="9.625" style="293" customWidth="1"/>
    <col min="13829" max="13830" width="10.875" style="293" bestFit="1" customWidth="1"/>
    <col min="13831" max="13835" width="9.625" style="293" customWidth="1"/>
    <col min="13836" max="13836" width="4.625" style="293" customWidth="1"/>
    <col min="13837" max="13837" width="10.625" style="293" customWidth="1"/>
    <col min="13838" max="13841" width="9.625" style="293" customWidth="1"/>
    <col min="13842" max="13843" width="6.625" style="293" customWidth="1"/>
    <col min="13844" max="13844" width="7.5" style="293" bestFit="1" customWidth="1"/>
    <col min="13845" max="13845" width="6.75" style="293" customWidth="1"/>
    <col min="13846" max="13846" width="6.875" style="293" customWidth="1"/>
    <col min="13847" max="13847" width="7.125" style="293" customWidth="1"/>
    <col min="13848" max="14080" width="9" style="293" customWidth="1"/>
    <col min="14081" max="14081" width="8.125" style="293" customWidth="1"/>
    <col min="14082" max="14082" width="3" style="293" customWidth="1"/>
    <col min="14083" max="14083" width="2.5" style="293" customWidth="1"/>
    <col min="14084" max="14084" width="9.625" style="293" customWidth="1"/>
    <col min="14085" max="14086" width="10.875" style="293" bestFit="1" customWidth="1"/>
    <col min="14087" max="14091" width="9.625" style="293" customWidth="1"/>
    <col min="14092" max="14092" width="4.625" style="293" customWidth="1"/>
    <col min="14093" max="14093" width="10.625" style="293" customWidth="1"/>
    <col min="14094" max="14097" width="9.625" style="293" customWidth="1"/>
    <col min="14098" max="14099" width="6.625" style="293" customWidth="1"/>
    <col min="14100" max="14100" width="7.5" style="293" bestFit="1" customWidth="1"/>
    <col min="14101" max="14101" width="6.75" style="293" customWidth="1"/>
    <col min="14102" max="14102" width="6.875" style="293" customWidth="1"/>
    <col min="14103" max="14103" width="7.125" style="293" customWidth="1"/>
    <col min="14104" max="14336" width="9" style="293" customWidth="1"/>
    <col min="14337" max="14337" width="8.125" style="293" customWidth="1"/>
    <col min="14338" max="14338" width="3" style="293" customWidth="1"/>
    <col min="14339" max="14339" width="2.5" style="293" customWidth="1"/>
    <col min="14340" max="14340" width="9.625" style="293" customWidth="1"/>
    <col min="14341" max="14342" width="10.875" style="293" bestFit="1" customWidth="1"/>
    <col min="14343" max="14347" width="9.625" style="293" customWidth="1"/>
    <col min="14348" max="14348" width="4.625" style="293" customWidth="1"/>
    <col min="14349" max="14349" width="10.625" style="293" customWidth="1"/>
    <col min="14350" max="14353" width="9.625" style="293" customWidth="1"/>
    <col min="14354" max="14355" width="6.625" style="293" customWidth="1"/>
    <col min="14356" max="14356" width="7.5" style="293" bestFit="1" customWidth="1"/>
    <col min="14357" max="14357" width="6.75" style="293" customWidth="1"/>
    <col min="14358" max="14358" width="6.875" style="293" customWidth="1"/>
    <col min="14359" max="14359" width="7.125" style="293" customWidth="1"/>
    <col min="14360" max="14592" width="9" style="293" customWidth="1"/>
    <col min="14593" max="14593" width="8.125" style="293" customWidth="1"/>
    <col min="14594" max="14594" width="3" style="293" customWidth="1"/>
    <col min="14595" max="14595" width="2.5" style="293" customWidth="1"/>
    <col min="14596" max="14596" width="9.625" style="293" customWidth="1"/>
    <col min="14597" max="14598" width="10.875" style="293" bestFit="1" customWidth="1"/>
    <col min="14599" max="14603" width="9.625" style="293" customWidth="1"/>
    <col min="14604" max="14604" width="4.625" style="293" customWidth="1"/>
    <col min="14605" max="14605" width="10.625" style="293" customWidth="1"/>
    <col min="14606" max="14609" width="9.625" style="293" customWidth="1"/>
    <col min="14610" max="14611" width="6.625" style="293" customWidth="1"/>
    <col min="14612" max="14612" width="7.5" style="293" bestFit="1" customWidth="1"/>
    <col min="14613" max="14613" width="6.75" style="293" customWidth="1"/>
    <col min="14614" max="14614" width="6.875" style="293" customWidth="1"/>
    <col min="14615" max="14615" width="7.125" style="293" customWidth="1"/>
    <col min="14616" max="14848" width="9" style="293" customWidth="1"/>
    <col min="14849" max="14849" width="8.125" style="293" customWidth="1"/>
    <col min="14850" max="14850" width="3" style="293" customWidth="1"/>
    <col min="14851" max="14851" width="2.5" style="293" customWidth="1"/>
    <col min="14852" max="14852" width="9.625" style="293" customWidth="1"/>
    <col min="14853" max="14854" width="10.875" style="293" bestFit="1" customWidth="1"/>
    <col min="14855" max="14859" width="9.625" style="293" customWidth="1"/>
    <col min="14860" max="14860" width="4.625" style="293" customWidth="1"/>
    <col min="14861" max="14861" width="10.625" style="293" customWidth="1"/>
    <col min="14862" max="14865" width="9.625" style="293" customWidth="1"/>
    <col min="14866" max="14867" width="6.625" style="293" customWidth="1"/>
    <col min="14868" max="14868" width="7.5" style="293" bestFit="1" customWidth="1"/>
    <col min="14869" max="14869" width="6.75" style="293" customWidth="1"/>
    <col min="14870" max="14870" width="6.875" style="293" customWidth="1"/>
    <col min="14871" max="14871" width="7.125" style="293" customWidth="1"/>
    <col min="14872" max="15104" width="9" style="293" customWidth="1"/>
    <col min="15105" max="15105" width="8.125" style="293" customWidth="1"/>
    <col min="15106" max="15106" width="3" style="293" customWidth="1"/>
    <col min="15107" max="15107" width="2.5" style="293" customWidth="1"/>
    <col min="15108" max="15108" width="9.625" style="293" customWidth="1"/>
    <col min="15109" max="15110" width="10.875" style="293" bestFit="1" customWidth="1"/>
    <col min="15111" max="15115" width="9.625" style="293" customWidth="1"/>
    <col min="15116" max="15116" width="4.625" style="293" customWidth="1"/>
    <col min="15117" max="15117" width="10.625" style="293" customWidth="1"/>
    <col min="15118" max="15121" width="9.625" style="293" customWidth="1"/>
    <col min="15122" max="15123" width="6.625" style="293" customWidth="1"/>
    <col min="15124" max="15124" width="7.5" style="293" bestFit="1" customWidth="1"/>
    <col min="15125" max="15125" width="6.75" style="293" customWidth="1"/>
    <col min="15126" max="15126" width="6.875" style="293" customWidth="1"/>
    <col min="15127" max="15127" width="7.125" style="293" customWidth="1"/>
    <col min="15128" max="15360" width="9" style="293" customWidth="1"/>
    <col min="15361" max="15361" width="8.125" style="293" customWidth="1"/>
    <col min="15362" max="15362" width="3" style="293" customWidth="1"/>
    <col min="15363" max="15363" width="2.5" style="293" customWidth="1"/>
    <col min="15364" max="15364" width="9.625" style="293" customWidth="1"/>
    <col min="15365" max="15366" width="10.875" style="293" bestFit="1" customWidth="1"/>
    <col min="15367" max="15371" width="9.625" style="293" customWidth="1"/>
    <col min="15372" max="15372" width="4.625" style="293" customWidth="1"/>
    <col min="15373" max="15373" width="10.625" style="293" customWidth="1"/>
    <col min="15374" max="15377" width="9.625" style="293" customWidth="1"/>
    <col min="15378" max="15379" width="6.625" style="293" customWidth="1"/>
    <col min="15380" max="15380" width="7.5" style="293" bestFit="1" customWidth="1"/>
    <col min="15381" max="15381" width="6.75" style="293" customWidth="1"/>
    <col min="15382" max="15382" width="6.875" style="293" customWidth="1"/>
    <col min="15383" max="15383" width="7.125" style="293" customWidth="1"/>
    <col min="15384" max="15616" width="9" style="293" customWidth="1"/>
    <col min="15617" max="15617" width="8.125" style="293" customWidth="1"/>
    <col min="15618" max="15618" width="3" style="293" customWidth="1"/>
    <col min="15619" max="15619" width="2.5" style="293" customWidth="1"/>
    <col min="15620" max="15620" width="9.625" style="293" customWidth="1"/>
    <col min="15621" max="15622" width="10.875" style="293" bestFit="1" customWidth="1"/>
    <col min="15623" max="15627" width="9.625" style="293" customWidth="1"/>
    <col min="15628" max="15628" width="4.625" style="293" customWidth="1"/>
    <col min="15629" max="15629" width="10.625" style="293" customWidth="1"/>
    <col min="15630" max="15633" width="9.625" style="293" customWidth="1"/>
    <col min="15634" max="15635" width="6.625" style="293" customWidth="1"/>
    <col min="15636" max="15636" width="7.5" style="293" bestFit="1" customWidth="1"/>
    <col min="15637" max="15637" width="6.75" style="293" customWidth="1"/>
    <col min="15638" max="15638" width="6.875" style="293" customWidth="1"/>
    <col min="15639" max="15639" width="7.125" style="293" customWidth="1"/>
    <col min="15640" max="15872" width="9" style="293" customWidth="1"/>
    <col min="15873" max="15873" width="8.125" style="293" customWidth="1"/>
    <col min="15874" max="15874" width="3" style="293" customWidth="1"/>
    <col min="15875" max="15875" width="2.5" style="293" customWidth="1"/>
    <col min="15876" max="15876" width="9.625" style="293" customWidth="1"/>
    <col min="15877" max="15878" width="10.875" style="293" bestFit="1" customWidth="1"/>
    <col min="15879" max="15883" width="9.625" style="293" customWidth="1"/>
    <col min="15884" max="15884" width="4.625" style="293" customWidth="1"/>
    <col min="15885" max="15885" width="10.625" style="293" customWidth="1"/>
    <col min="15886" max="15889" width="9.625" style="293" customWidth="1"/>
    <col min="15890" max="15891" width="6.625" style="293" customWidth="1"/>
    <col min="15892" max="15892" width="7.5" style="293" bestFit="1" customWidth="1"/>
    <col min="15893" max="15893" width="6.75" style="293" customWidth="1"/>
    <col min="15894" max="15894" width="6.875" style="293" customWidth="1"/>
    <col min="15895" max="15895" width="7.125" style="293" customWidth="1"/>
    <col min="15896" max="16128" width="9" style="293" customWidth="1"/>
    <col min="16129" max="16129" width="8.125" style="293" customWidth="1"/>
    <col min="16130" max="16130" width="3" style="293" customWidth="1"/>
    <col min="16131" max="16131" width="2.5" style="293" customWidth="1"/>
    <col min="16132" max="16132" width="9.625" style="293" customWidth="1"/>
    <col min="16133" max="16134" width="10.875" style="293" bestFit="1" customWidth="1"/>
    <col min="16135" max="16139" width="9.625" style="293" customWidth="1"/>
    <col min="16140" max="16140" width="4.625" style="293" customWidth="1"/>
    <col min="16141" max="16141" width="10.625" style="293" customWidth="1"/>
    <col min="16142" max="16145" width="9.625" style="293" customWidth="1"/>
    <col min="16146" max="16147" width="6.625" style="293" customWidth="1"/>
    <col min="16148" max="16148" width="7.5" style="293" bestFit="1" customWidth="1"/>
    <col min="16149" max="16149" width="6.75" style="293" customWidth="1"/>
    <col min="16150" max="16150" width="6.875" style="293" customWidth="1"/>
    <col min="16151" max="16151" width="7.125" style="293" customWidth="1"/>
    <col min="16152" max="16384" width="9" style="293" customWidth="1"/>
  </cols>
  <sheetData>
    <row r="2" spans="1:23" ht="12.2" customHeight="1">
      <c r="F2" s="326"/>
    </row>
    <row r="3" spans="1:23" ht="12.2" customHeight="1">
      <c r="F3" s="326"/>
    </row>
    <row r="4" spans="1:23" ht="13.7" customHeight="1">
      <c r="J4" s="332" t="s">
        <v>921</v>
      </c>
      <c r="K4" s="332"/>
      <c r="L4" s="154"/>
      <c r="N4" s="341"/>
      <c r="O4" s="341"/>
      <c r="P4" s="341"/>
      <c r="Q4" s="341"/>
      <c r="W4" s="154" t="s">
        <v>921</v>
      </c>
    </row>
    <row r="5" spans="1:23" ht="12.2" customHeight="1">
      <c r="A5" s="295" t="s">
        <v>242</v>
      </c>
      <c r="B5" s="295"/>
      <c r="C5" s="308"/>
      <c r="D5" s="316" t="s">
        <v>153</v>
      </c>
      <c r="E5" s="323"/>
      <c r="F5" s="327"/>
      <c r="G5" s="328" t="s">
        <v>347</v>
      </c>
      <c r="H5" s="316" t="s">
        <v>10</v>
      </c>
      <c r="I5" s="323"/>
      <c r="J5" s="327"/>
      <c r="K5" s="316" t="s">
        <v>343</v>
      </c>
      <c r="L5" s="333" t="s">
        <v>799</v>
      </c>
      <c r="M5" s="342"/>
      <c r="N5" s="358" t="s">
        <v>472</v>
      </c>
      <c r="O5" s="335"/>
      <c r="P5" s="335"/>
      <c r="Q5" s="344"/>
      <c r="R5" s="380" t="s">
        <v>727</v>
      </c>
      <c r="S5" s="387"/>
      <c r="T5" s="387"/>
      <c r="U5" s="387"/>
      <c r="V5" s="387"/>
      <c r="W5" s="387"/>
    </row>
    <row r="6" spans="1:23" ht="12.2" customHeight="1">
      <c r="A6" s="296"/>
      <c r="B6" s="296"/>
      <c r="C6" s="309"/>
      <c r="D6" s="317" t="s">
        <v>349</v>
      </c>
      <c r="E6" s="317" t="s">
        <v>240</v>
      </c>
      <c r="F6" s="317" t="s">
        <v>222</v>
      </c>
      <c r="G6" s="329"/>
      <c r="H6" s="317" t="s">
        <v>190</v>
      </c>
      <c r="I6" s="317" t="s">
        <v>350</v>
      </c>
      <c r="J6" s="317" t="s">
        <v>353</v>
      </c>
      <c r="K6" s="316" t="s">
        <v>353</v>
      </c>
      <c r="L6" s="334"/>
      <c r="M6" s="343"/>
      <c r="N6" s="359" t="s">
        <v>146</v>
      </c>
      <c r="O6" s="370"/>
      <c r="P6" s="376"/>
      <c r="Q6" s="378" t="s">
        <v>347</v>
      </c>
      <c r="R6" s="359" t="s">
        <v>10</v>
      </c>
      <c r="S6" s="370"/>
      <c r="T6" s="376"/>
      <c r="U6" s="359" t="s">
        <v>187</v>
      </c>
      <c r="V6" s="370"/>
      <c r="W6" s="370"/>
    </row>
    <row r="7" spans="1:23" ht="12.2" customHeight="1">
      <c r="A7" s="297"/>
      <c r="B7" s="304"/>
      <c r="C7" s="310"/>
      <c r="D7" s="318" t="s">
        <v>104</v>
      </c>
      <c r="E7" s="318" t="s">
        <v>801</v>
      </c>
      <c r="F7" s="318" t="s">
        <v>104</v>
      </c>
      <c r="G7" s="318" t="s">
        <v>356</v>
      </c>
      <c r="H7" s="318" t="s">
        <v>104</v>
      </c>
      <c r="I7" s="318" t="s">
        <v>104</v>
      </c>
      <c r="J7" s="318" t="s">
        <v>104</v>
      </c>
      <c r="K7" s="318" t="s">
        <v>801</v>
      </c>
      <c r="L7" s="335"/>
      <c r="M7" s="344"/>
      <c r="N7" s="360" t="s">
        <v>191</v>
      </c>
      <c r="O7" s="360" t="s">
        <v>240</v>
      </c>
      <c r="P7" s="360" t="s">
        <v>222</v>
      </c>
      <c r="Q7" s="379"/>
      <c r="R7" s="360" t="s">
        <v>803</v>
      </c>
      <c r="S7" s="360" t="s">
        <v>350</v>
      </c>
      <c r="T7" s="360" t="s">
        <v>353</v>
      </c>
      <c r="U7" s="360" t="s">
        <v>296</v>
      </c>
      <c r="V7" s="360" t="s">
        <v>231</v>
      </c>
      <c r="W7" s="359" t="s">
        <v>353</v>
      </c>
    </row>
    <row r="8" spans="1:23" ht="12.2" customHeight="1">
      <c r="A8" s="298" t="s">
        <v>944</v>
      </c>
      <c r="B8" s="305">
        <v>10</v>
      </c>
      <c r="C8" s="311" t="s">
        <v>656</v>
      </c>
      <c r="D8" s="136">
        <v>3582194</v>
      </c>
      <c r="E8" s="136">
        <v>1765909</v>
      </c>
      <c r="F8" s="136">
        <v>1816285</v>
      </c>
      <c r="G8" s="136">
        <v>1504685</v>
      </c>
      <c r="H8" s="136">
        <v>1851</v>
      </c>
      <c r="I8" s="136">
        <v>4046</v>
      </c>
      <c r="J8" s="136">
        <v>-2195</v>
      </c>
      <c r="K8" s="136">
        <v>443</v>
      </c>
      <c r="L8" s="336"/>
      <c r="M8" s="345"/>
      <c r="N8" s="361" t="s">
        <v>104</v>
      </c>
      <c r="O8" s="318" t="s">
        <v>104</v>
      </c>
      <c r="P8" s="318" t="s">
        <v>104</v>
      </c>
      <c r="Q8" s="318" t="s">
        <v>356</v>
      </c>
      <c r="R8" s="381" t="s">
        <v>104</v>
      </c>
      <c r="S8" s="318" t="s">
        <v>104</v>
      </c>
      <c r="T8" s="318" t="s">
        <v>104</v>
      </c>
      <c r="U8" s="318" t="s">
        <v>104</v>
      </c>
      <c r="V8" s="318" t="s">
        <v>104</v>
      </c>
      <c r="W8" s="318" t="s">
        <v>104</v>
      </c>
    </row>
    <row r="9" spans="1:23" ht="12.2" customHeight="1">
      <c r="A9" s="298" t="s">
        <v>253</v>
      </c>
      <c r="B9" s="305">
        <v>10</v>
      </c>
      <c r="C9" s="311" t="s">
        <v>656</v>
      </c>
      <c r="D9" s="136">
        <v>3553518</v>
      </c>
      <c r="E9" s="136">
        <v>1752108</v>
      </c>
      <c r="F9" s="136">
        <v>1801410</v>
      </c>
      <c r="G9" s="136">
        <v>1514312</v>
      </c>
      <c r="H9" s="136">
        <v>1747</v>
      </c>
      <c r="I9" s="136">
        <v>4111</v>
      </c>
      <c r="J9" s="136">
        <v>-2364</v>
      </c>
      <c r="K9" s="136">
        <v>1267</v>
      </c>
      <c r="L9" s="299" t="s">
        <v>358</v>
      </c>
      <c r="M9" s="346"/>
      <c r="N9" s="362">
        <v>3491925</v>
      </c>
      <c r="O9" s="371">
        <v>1721808</v>
      </c>
      <c r="P9" s="377">
        <v>1770117</v>
      </c>
      <c r="Q9" s="375">
        <v>1536490</v>
      </c>
      <c r="R9" s="382">
        <v>1586</v>
      </c>
      <c r="S9" s="382">
        <v>3757</v>
      </c>
      <c r="T9" s="388">
        <v>-2171</v>
      </c>
      <c r="U9" s="382">
        <v>9938</v>
      </c>
      <c r="V9" s="382">
        <v>9386</v>
      </c>
      <c r="W9" s="388">
        <v>552</v>
      </c>
    </row>
    <row r="10" spans="1:23" ht="12.2" customHeight="1">
      <c r="A10" s="298" t="s">
        <v>115</v>
      </c>
      <c r="B10" s="306">
        <v>10</v>
      </c>
      <c r="C10" s="312" t="s">
        <v>656</v>
      </c>
      <c r="D10" s="319">
        <v>3524160</v>
      </c>
      <c r="E10" s="294">
        <v>1737576</v>
      </c>
      <c r="F10" s="294">
        <v>1786584</v>
      </c>
      <c r="G10" s="294">
        <v>1526665</v>
      </c>
      <c r="H10" s="294">
        <v>1636</v>
      </c>
      <c r="I10" s="294">
        <v>3971</v>
      </c>
      <c r="J10" s="294">
        <v>2335</v>
      </c>
      <c r="K10" s="294">
        <v>825</v>
      </c>
      <c r="L10" s="337"/>
      <c r="M10" s="347"/>
      <c r="N10" s="321"/>
      <c r="O10" s="372"/>
      <c r="P10" s="372"/>
      <c r="Q10" s="321"/>
      <c r="R10" s="321"/>
      <c r="S10" s="321"/>
      <c r="T10" s="388"/>
      <c r="U10" s="392"/>
      <c r="V10" s="392"/>
      <c r="W10" s="392"/>
    </row>
    <row r="11" spans="1:23" ht="12.2" customHeight="1">
      <c r="A11" s="299"/>
      <c r="B11" s="305"/>
      <c r="C11" s="311"/>
      <c r="D11" s="320"/>
      <c r="E11" s="324"/>
      <c r="F11" s="324"/>
      <c r="G11" s="324"/>
      <c r="H11" s="320"/>
      <c r="I11" s="320"/>
      <c r="J11" s="320"/>
      <c r="K11" s="324"/>
      <c r="L11" s="299" t="s">
        <v>218</v>
      </c>
      <c r="M11" s="299"/>
      <c r="N11" s="363">
        <v>532628</v>
      </c>
      <c r="O11" s="373">
        <v>256486</v>
      </c>
      <c r="P11" s="373">
        <v>276142</v>
      </c>
      <c r="Q11" s="373">
        <v>252992</v>
      </c>
      <c r="R11" s="382">
        <v>178</v>
      </c>
      <c r="S11" s="382">
        <v>739</v>
      </c>
      <c r="T11" s="389">
        <v>-561</v>
      </c>
      <c r="U11" s="382">
        <v>1533</v>
      </c>
      <c r="V11" s="382">
        <v>1490</v>
      </c>
      <c r="W11" s="388">
        <v>43</v>
      </c>
    </row>
    <row r="12" spans="1:23" ht="12.2" customHeight="1">
      <c r="A12" s="300" t="s">
        <v>115</v>
      </c>
      <c r="B12" s="66">
        <v>10</v>
      </c>
      <c r="C12" s="313" t="s">
        <v>709</v>
      </c>
      <c r="D12" s="321">
        <v>3524160</v>
      </c>
      <c r="E12" s="154">
        <v>1737576</v>
      </c>
      <c r="F12" s="154">
        <v>1786584</v>
      </c>
      <c r="G12" s="154">
        <v>1526665</v>
      </c>
      <c r="H12" s="154">
        <v>1636</v>
      </c>
      <c r="I12" s="154">
        <v>3971</v>
      </c>
      <c r="J12" s="154">
        <v>-2335</v>
      </c>
      <c r="K12" s="154">
        <v>825</v>
      </c>
      <c r="L12" s="154"/>
      <c r="M12" s="348" t="s">
        <v>438</v>
      </c>
      <c r="N12" s="364">
        <v>179866</v>
      </c>
      <c r="O12" s="374">
        <v>88254</v>
      </c>
      <c r="P12" s="374">
        <v>91612</v>
      </c>
      <c r="Q12" s="374">
        <v>85107</v>
      </c>
      <c r="R12" s="383">
        <v>78</v>
      </c>
      <c r="S12" s="383">
        <v>209</v>
      </c>
      <c r="T12" s="389">
        <v>-131</v>
      </c>
      <c r="U12" s="383">
        <v>471</v>
      </c>
      <c r="V12" s="383">
        <v>439</v>
      </c>
      <c r="W12" s="389">
        <v>32</v>
      </c>
    </row>
    <row r="13" spans="1:23" ht="12.2" customHeight="1">
      <c r="A13" s="300"/>
      <c r="B13" s="66">
        <v>11</v>
      </c>
      <c r="C13" s="313"/>
      <c r="D13" s="321">
        <v>3522650</v>
      </c>
      <c r="E13" s="154">
        <v>1736794</v>
      </c>
      <c r="F13" s="154">
        <v>1785856</v>
      </c>
      <c r="G13" s="154">
        <v>1527356</v>
      </c>
      <c r="H13" s="154">
        <v>1424</v>
      </c>
      <c r="I13" s="154">
        <v>3834</v>
      </c>
      <c r="J13" s="154">
        <v>-2410</v>
      </c>
      <c r="K13" s="154">
        <v>376</v>
      </c>
      <c r="L13" s="154"/>
      <c r="M13" s="349" t="s">
        <v>20</v>
      </c>
      <c r="N13" s="364">
        <v>30964</v>
      </c>
      <c r="O13" s="374">
        <v>14087</v>
      </c>
      <c r="P13" s="374">
        <v>16877</v>
      </c>
      <c r="Q13" s="374">
        <v>17729</v>
      </c>
      <c r="R13" s="383">
        <v>4</v>
      </c>
      <c r="S13" s="383">
        <v>69</v>
      </c>
      <c r="T13" s="389">
        <v>-65</v>
      </c>
      <c r="U13" s="383">
        <v>148</v>
      </c>
      <c r="V13" s="383">
        <v>164</v>
      </c>
      <c r="W13" s="393">
        <v>-16</v>
      </c>
    </row>
    <row r="14" spans="1:23" ht="12.2" customHeight="1">
      <c r="B14" s="66">
        <v>12</v>
      </c>
      <c r="C14" s="313"/>
      <c r="D14" s="321">
        <v>3520616</v>
      </c>
      <c r="E14" s="154">
        <v>1735776</v>
      </c>
      <c r="F14" s="154">
        <v>1784840</v>
      </c>
      <c r="G14" s="154">
        <v>1527570</v>
      </c>
      <c r="H14" s="154">
        <v>1499</v>
      </c>
      <c r="I14" s="154">
        <v>4456</v>
      </c>
      <c r="J14" s="154">
        <v>-2957</v>
      </c>
      <c r="K14" s="154">
        <v>-274</v>
      </c>
      <c r="L14" s="154"/>
      <c r="M14" s="348" t="s">
        <v>128</v>
      </c>
      <c r="N14" s="364">
        <v>102658</v>
      </c>
      <c r="O14" s="374">
        <v>49815</v>
      </c>
      <c r="P14" s="374">
        <v>52843</v>
      </c>
      <c r="Q14" s="374">
        <v>46591</v>
      </c>
      <c r="R14" s="383">
        <v>44</v>
      </c>
      <c r="S14" s="383">
        <v>104</v>
      </c>
      <c r="T14" s="389">
        <v>-60</v>
      </c>
      <c r="U14" s="383">
        <v>297</v>
      </c>
      <c r="V14" s="383">
        <v>290</v>
      </c>
      <c r="W14" s="393">
        <v>7</v>
      </c>
    </row>
    <row r="15" spans="1:23" ht="12.2" customHeight="1">
      <c r="A15" s="300" t="s">
        <v>938</v>
      </c>
      <c r="B15" s="66">
        <v>1</v>
      </c>
      <c r="C15" s="313" t="s">
        <v>709</v>
      </c>
      <c r="D15" s="321">
        <v>3517385</v>
      </c>
      <c r="E15" s="154">
        <v>1734092</v>
      </c>
      <c r="F15" s="154">
        <v>1783293</v>
      </c>
      <c r="G15" s="154">
        <v>1527176</v>
      </c>
      <c r="H15" s="154">
        <v>1527</v>
      </c>
      <c r="I15" s="154">
        <v>6230</v>
      </c>
      <c r="J15" s="154">
        <v>-4703</v>
      </c>
      <c r="K15" s="154">
        <v>174</v>
      </c>
      <c r="L15" s="154"/>
      <c r="M15" s="349" t="s">
        <v>990</v>
      </c>
      <c r="N15" s="364">
        <v>61290</v>
      </c>
      <c r="O15" s="374">
        <v>28733</v>
      </c>
      <c r="P15" s="374">
        <v>32557</v>
      </c>
      <c r="Q15" s="374">
        <v>31098</v>
      </c>
      <c r="R15" s="383">
        <v>13</v>
      </c>
      <c r="S15" s="383">
        <v>100</v>
      </c>
      <c r="T15" s="389">
        <v>-87</v>
      </c>
      <c r="U15" s="383">
        <v>173</v>
      </c>
      <c r="V15" s="383">
        <v>140</v>
      </c>
      <c r="W15" s="393">
        <v>33</v>
      </c>
    </row>
    <row r="16" spans="1:23" ht="12.2" customHeight="1">
      <c r="A16" s="300"/>
      <c r="B16" s="66">
        <v>2</v>
      </c>
      <c r="C16" s="313"/>
      <c r="D16" s="321">
        <v>3512856</v>
      </c>
      <c r="E16" s="321">
        <v>1731704</v>
      </c>
      <c r="F16" s="321">
        <v>1781152</v>
      </c>
      <c r="G16" s="321">
        <v>1526084</v>
      </c>
      <c r="H16" s="154">
        <v>1340</v>
      </c>
      <c r="I16" s="154">
        <v>4714</v>
      </c>
      <c r="J16" s="154">
        <v>-3374</v>
      </c>
      <c r="K16" s="154">
        <v>353</v>
      </c>
      <c r="L16" s="74"/>
      <c r="M16" s="349" t="s">
        <v>489</v>
      </c>
      <c r="N16" s="364">
        <v>18076</v>
      </c>
      <c r="O16" s="374">
        <v>8661</v>
      </c>
      <c r="P16" s="374">
        <v>9415</v>
      </c>
      <c r="Q16" s="374">
        <v>9142</v>
      </c>
      <c r="R16" s="383">
        <v>6</v>
      </c>
      <c r="S16" s="383">
        <v>31</v>
      </c>
      <c r="T16" s="389">
        <v>-25</v>
      </c>
      <c r="U16" s="383">
        <v>65</v>
      </c>
      <c r="V16" s="383">
        <v>64</v>
      </c>
      <c r="W16" s="393">
        <v>1</v>
      </c>
    </row>
    <row r="17" spans="1:23" ht="12.2" customHeight="1">
      <c r="A17" s="300"/>
      <c r="B17" s="66">
        <v>3</v>
      </c>
      <c r="C17" s="313"/>
      <c r="D17" s="321">
        <v>3509835</v>
      </c>
      <c r="E17" s="321">
        <v>1730276</v>
      </c>
      <c r="F17" s="321">
        <v>1779559</v>
      </c>
      <c r="G17" s="321">
        <v>1526308</v>
      </c>
      <c r="H17" s="154">
        <v>1309</v>
      </c>
      <c r="I17" s="154">
        <v>4504</v>
      </c>
      <c r="J17" s="154">
        <v>-3195</v>
      </c>
      <c r="K17" s="154">
        <v>-5654</v>
      </c>
      <c r="L17" s="74"/>
      <c r="M17" s="349" t="s">
        <v>991</v>
      </c>
      <c r="N17" s="364">
        <v>25581</v>
      </c>
      <c r="O17" s="374">
        <v>12142</v>
      </c>
      <c r="P17" s="374">
        <v>13439</v>
      </c>
      <c r="Q17" s="374">
        <v>11455</v>
      </c>
      <c r="R17" s="383">
        <v>8</v>
      </c>
      <c r="S17" s="383">
        <v>49</v>
      </c>
      <c r="T17" s="389">
        <v>-41</v>
      </c>
      <c r="U17" s="383">
        <v>75</v>
      </c>
      <c r="V17" s="383">
        <v>74</v>
      </c>
      <c r="W17" s="393">
        <v>1</v>
      </c>
    </row>
    <row r="18" spans="1:23" s="294" customFormat="1" ht="12.2" customHeight="1">
      <c r="A18" s="300"/>
      <c r="B18" s="66">
        <v>4</v>
      </c>
      <c r="C18" s="313"/>
      <c r="D18" s="321">
        <v>3500986</v>
      </c>
      <c r="E18" s="321">
        <v>1725695</v>
      </c>
      <c r="F18" s="321">
        <v>1775291</v>
      </c>
      <c r="G18" s="321">
        <v>1528906</v>
      </c>
      <c r="H18" s="293">
        <v>1408</v>
      </c>
      <c r="I18" s="293">
        <v>3974</v>
      </c>
      <c r="J18" s="293">
        <v>-2566</v>
      </c>
      <c r="K18" s="293">
        <v>1693</v>
      </c>
      <c r="L18" s="154"/>
      <c r="M18" s="349" t="s">
        <v>804</v>
      </c>
      <c r="N18" s="364">
        <v>44142</v>
      </c>
      <c r="O18" s="374">
        <v>21209</v>
      </c>
      <c r="P18" s="374">
        <v>22933</v>
      </c>
      <c r="Q18" s="374">
        <v>19381</v>
      </c>
      <c r="R18" s="383">
        <v>9</v>
      </c>
      <c r="S18" s="383">
        <v>60</v>
      </c>
      <c r="T18" s="389">
        <v>-51</v>
      </c>
      <c r="U18" s="383">
        <v>95</v>
      </c>
      <c r="V18" s="383">
        <v>140</v>
      </c>
      <c r="W18" s="393">
        <v>-45</v>
      </c>
    </row>
    <row r="19" spans="1:23" ht="12.2" customHeight="1">
      <c r="A19" s="300"/>
      <c r="B19" s="66">
        <v>5</v>
      </c>
      <c r="C19" s="313"/>
      <c r="D19" s="321">
        <v>3500113</v>
      </c>
      <c r="E19" s="321">
        <v>1725570</v>
      </c>
      <c r="F19" s="321">
        <v>1774543</v>
      </c>
      <c r="G19" s="321">
        <v>1532782</v>
      </c>
      <c r="H19" s="154">
        <v>1521</v>
      </c>
      <c r="I19" s="154">
        <v>3717</v>
      </c>
      <c r="J19" s="154">
        <v>-2196</v>
      </c>
      <c r="K19" s="154">
        <v>523</v>
      </c>
      <c r="L19" s="154"/>
      <c r="M19" s="349" t="s">
        <v>992</v>
      </c>
      <c r="N19" s="364">
        <v>10514</v>
      </c>
      <c r="O19" s="374">
        <v>4964</v>
      </c>
      <c r="P19" s="374">
        <v>5550</v>
      </c>
      <c r="Q19" s="374">
        <v>5555</v>
      </c>
      <c r="R19" s="383">
        <v>1</v>
      </c>
      <c r="S19" s="383">
        <v>23</v>
      </c>
      <c r="T19" s="389">
        <v>-22</v>
      </c>
      <c r="U19" s="383">
        <v>38</v>
      </c>
      <c r="V19" s="383">
        <v>54</v>
      </c>
      <c r="W19" s="393">
        <v>-16</v>
      </c>
    </row>
    <row r="20" spans="1:23" ht="12.2" customHeight="1">
      <c r="A20" s="300"/>
      <c r="B20" s="66">
        <v>6</v>
      </c>
      <c r="C20" s="314"/>
      <c r="D20" s="321">
        <v>3498440</v>
      </c>
      <c r="E20" s="321">
        <v>1724875</v>
      </c>
      <c r="F20" s="321">
        <v>1773565</v>
      </c>
      <c r="G20" s="321">
        <v>1533709</v>
      </c>
      <c r="H20" s="154">
        <v>1516</v>
      </c>
      <c r="I20" s="154">
        <v>3467</v>
      </c>
      <c r="J20" s="154">
        <v>-1951</v>
      </c>
      <c r="K20" s="154">
        <v>25</v>
      </c>
      <c r="L20" s="154"/>
      <c r="M20" s="349" t="s">
        <v>959</v>
      </c>
      <c r="N20" s="364">
        <v>6034</v>
      </c>
      <c r="O20" s="374">
        <v>2916</v>
      </c>
      <c r="P20" s="374">
        <v>3118</v>
      </c>
      <c r="Q20" s="374">
        <v>2795</v>
      </c>
      <c r="R20" s="384">
        <v>1</v>
      </c>
      <c r="S20" s="383">
        <v>11</v>
      </c>
      <c r="T20" s="389">
        <v>-10</v>
      </c>
      <c r="U20" s="383">
        <v>16</v>
      </c>
      <c r="V20" s="383">
        <v>12</v>
      </c>
      <c r="W20" s="393">
        <v>4</v>
      </c>
    </row>
    <row r="21" spans="1:23" ht="12.2" customHeight="1">
      <c r="A21" s="300"/>
      <c r="B21" s="66">
        <v>7</v>
      </c>
      <c r="C21" s="314"/>
      <c r="D21" s="321">
        <v>3496514</v>
      </c>
      <c r="E21" s="321">
        <v>1723832</v>
      </c>
      <c r="F21" s="321">
        <v>1772682</v>
      </c>
      <c r="G21" s="321">
        <v>1534182</v>
      </c>
      <c r="H21" s="154">
        <v>1566</v>
      </c>
      <c r="I21" s="154">
        <v>3598</v>
      </c>
      <c r="J21" s="154">
        <v>-2032</v>
      </c>
      <c r="K21" s="154">
        <v>957</v>
      </c>
      <c r="L21" s="154"/>
      <c r="M21" s="349" t="s">
        <v>223</v>
      </c>
      <c r="N21" s="364">
        <v>7016</v>
      </c>
      <c r="O21" s="374">
        <v>3324</v>
      </c>
      <c r="P21" s="374">
        <v>3692</v>
      </c>
      <c r="Q21" s="374">
        <v>3182</v>
      </c>
      <c r="R21" s="383">
        <v>1</v>
      </c>
      <c r="S21" s="383">
        <v>10</v>
      </c>
      <c r="T21" s="389">
        <v>-9</v>
      </c>
      <c r="U21" s="383">
        <v>11</v>
      </c>
      <c r="V21" s="383">
        <v>15</v>
      </c>
      <c r="W21" s="393">
        <v>-4</v>
      </c>
    </row>
    <row r="22" spans="1:23" ht="12.2" customHeight="1">
      <c r="A22" s="300"/>
      <c r="B22" s="66">
        <v>8</v>
      </c>
      <c r="C22" s="314"/>
      <c r="D22" s="321">
        <v>3495439</v>
      </c>
      <c r="E22" s="321">
        <v>1723475</v>
      </c>
      <c r="F22" s="321">
        <v>1771964</v>
      </c>
      <c r="G22" s="321">
        <v>1535300</v>
      </c>
      <c r="H22" s="154">
        <v>1475</v>
      </c>
      <c r="I22" s="154">
        <v>3499</v>
      </c>
      <c r="J22" s="154">
        <v>-2024</v>
      </c>
      <c r="K22" s="154">
        <v>129</v>
      </c>
      <c r="L22" s="338"/>
      <c r="M22" s="349" t="s">
        <v>949</v>
      </c>
      <c r="N22" s="364">
        <v>5209</v>
      </c>
      <c r="O22" s="374">
        <v>2439</v>
      </c>
      <c r="P22" s="374">
        <v>2770</v>
      </c>
      <c r="Q22" s="374">
        <v>2525</v>
      </c>
      <c r="R22" s="383">
        <v>0</v>
      </c>
      <c r="S22" s="383">
        <v>17</v>
      </c>
      <c r="T22" s="389">
        <v>-17</v>
      </c>
      <c r="U22" s="383">
        <v>5</v>
      </c>
      <c r="V22" s="383">
        <v>9</v>
      </c>
      <c r="W22" s="393">
        <v>-4</v>
      </c>
    </row>
    <row r="23" spans="1:23" ht="12.2" customHeight="1">
      <c r="B23" s="66">
        <v>9</v>
      </c>
      <c r="C23" s="314"/>
      <c r="D23" s="321">
        <v>3493544</v>
      </c>
      <c r="E23" s="321">
        <v>1722561</v>
      </c>
      <c r="F23" s="321">
        <v>1770983</v>
      </c>
      <c r="G23" s="321">
        <v>1535655</v>
      </c>
      <c r="H23" s="330">
        <v>1586</v>
      </c>
      <c r="I23" s="330">
        <v>3757</v>
      </c>
      <c r="J23" s="330">
        <v>-2171</v>
      </c>
      <c r="K23" s="330">
        <v>552</v>
      </c>
      <c r="L23" s="299"/>
      <c r="M23" s="349" t="s">
        <v>206</v>
      </c>
      <c r="N23" s="364">
        <v>6025</v>
      </c>
      <c r="O23" s="374">
        <v>2872</v>
      </c>
      <c r="P23" s="374">
        <v>3153</v>
      </c>
      <c r="Q23" s="374">
        <v>3169</v>
      </c>
      <c r="R23" s="383">
        <v>1</v>
      </c>
      <c r="S23" s="383">
        <v>16</v>
      </c>
      <c r="T23" s="389">
        <v>-15</v>
      </c>
      <c r="U23" s="383">
        <v>18</v>
      </c>
      <c r="V23" s="383">
        <v>14</v>
      </c>
      <c r="W23" s="393">
        <v>4</v>
      </c>
    </row>
    <row r="24" spans="1:23" ht="12.2" customHeight="1">
      <c r="A24" s="301"/>
      <c r="B24" s="307">
        <v>10</v>
      </c>
      <c r="C24" s="315"/>
      <c r="D24" s="322">
        <v>3491925</v>
      </c>
      <c r="E24" s="325">
        <v>1721808</v>
      </c>
      <c r="F24" s="325">
        <v>1770117</v>
      </c>
      <c r="G24" s="325">
        <v>1536490</v>
      </c>
      <c r="H24" s="331" t="s">
        <v>265</v>
      </c>
      <c r="I24" s="331" t="s">
        <v>265</v>
      </c>
      <c r="J24" s="331" t="s">
        <v>265</v>
      </c>
      <c r="K24" s="331" t="s">
        <v>265</v>
      </c>
      <c r="L24" s="299"/>
      <c r="M24" s="348" t="s">
        <v>910</v>
      </c>
      <c r="N24" s="364">
        <v>35253</v>
      </c>
      <c r="O24" s="374">
        <v>17070</v>
      </c>
      <c r="P24" s="374">
        <v>18183</v>
      </c>
      <c r="Q24" s="374">
        <v>15263</v>
      </c>
      <c r="R24" s="383">
        <v>12</v>
      </c>
      <c r="S24" s="383">
        <v>40</v>
      </c>
      <c r="T24" s="389">
        <v>-28</v>
      </c>
      <c r="U24" s="383">
        <v>121</v>
      </c>
      <c r="V24" s="383">
        <v>75</v>
      </c>
      <c r="W24" s="393">
        <v>46</v>
      </c>
    </row>
    <row r="25" spans="1:23" ht="12.2" customHeight="1">
      <c r="K25" s="14"/>
      <c r="L25" s="330"/>
      <c r="M25" s="350"/>
      <c r="N25" s="365"/>
      <c r="O25" s="372"/>
      <c r="P25" s="372"/>
      <c r="Q25" s="321"/>
      <c r="R25" s="321"/>
      <c r="S25" s="321"/>
      <c r="T25" s="388"/>
      <c r="U25" s="392"/>
      <c r="V25" s="392"/>
      <c r="W25" s="394"/>
    </row>
    <row r="26" spans="1:23" ht="12.2" customHeight="1">
      <c r="A26" s="302" t="s">
        <v>989</v>
      </c>
      <c r="L26" s="14" t="s">
        <v>805</v>
      </c>
      <c r="M26" s="351"/>
      <c r="N26" s="363">
        <v>899753</v>
      </c>
      <c r="O26" s="373">
        <v>444775</v>
      </c>
      <c r="P26" s="373">
        <v>454978</v>
      </c>
      <c r="Q26" s="373">
        <v>396124</v>
      </c>
      <c r="R26" s="382">
        <v>426</v>
      </c>
      <c r="S26" s="382">
        <v>930</v>
      </c>
      <c r="T26" s="388">
        <v>-504</v>
      </c>
      <c r="U26" s="382">
        <v>2594</v>
      </c>
      <c r="V26" s="382">
        <v>2312</v>
      </c>
      <c r="W26" s="388">
        <v>282</v>
      </c>
    </row>
    <row r="27" spans="1:23" ht="12.2" customHeight="1">
      <c r="A27" s="302" t="s">
        <v>527</v>
      </c>
      <c r="L27" s="339"/>
      <c r="M27" s="348" t="s">
        <v>438</v>
      </c>
      <c r="N27" s="364">
        <v>179866</v>
      </c>
      <c r="O27" s="374">
        <v>88254</v>
      </c>
      <c r="P27" s="374">
        <v>91612</v>
      </c>
      <c r="Q27" s="374">
        <v>85107</v>
      </c>
      <c r="R27" s="383">
        <v>78</v>
      </c>
      <c r="S27" s="383">
        <v>209</v>
      </c>
      <c r="T27" s="389">
        <v>-131</v>
      </c>
      <c r="U27" s="383">
        <v>471</v>
      </c>
      <c r="V27" s="383">
        <v>439</v>
      </c>
      <c r="W27" s="393">
        <v>32</v>
      </c>
    </row>
    <row r="28" spans="1:23" ht="12.2" customHeight="1">
      <c r="A28" s="302" t="s">
        <v>46</v>
      </c>
      <c r="M28" s="348" t="s">
        <v>128</v>
      </c>
      <c r="N28" s="364">
        <v>102658</v>
      </c>
      <c r="O28" s="374">
        <v>49815</v>
      </c>
      <c r="P28" s="374">
        <v>52843</v>
      </c>
      <c r="Q28" s="374">
        <v>46591</v>
      </c>
      <c r="R28" s="383">
        <v>44</v>
      </c>
      <c r="S28" s="383">
        <v>104</v>
      </c>
      <c r="T28" s="389">
        <v>-60</v>
      </c>
      <c r="U28" s="383">
        <v>297</v>
      </c>
      <c r="V28" s="383">
        <v>290</v>
      </c>
      <c r="W28" s="393">
        <v>7</v>
      </c>
    </row>
    <row r="29" spans="1:23" ht="12.2" customHeight="1">
      <c r="B29" s="121"/>
      <c r="C29" s="121"/>
      <c r="D29" s="121"/>
      <c r="E29" s="121"/>
      <c r="F29" s="121"/>
      <c r="G29" s="121"/>
      <c r="H29" s="121"/>
      <c r="I29" s="121"/>
      <c r="J29" s="121"/>
      <c r="K29" s="121"/>
      <c r="M29" s="349" t="s">
        <v>326</v>
      </c>
      <c r="N29" s="364">
        <v>122668</v>
      </c>
      <c r="O29" s="374">
        <v>60903</v>
      </c>
      <c r="P29" s="374">
        <v>61765</v>
      </c>
      <c r="Q29" s="374">
        <v>53987</v>
      </c>
      <c r="R29" s="383">
        <v>56</v>
      </c>
      <c r="S29" s="383">
        <v>132</v>
      </c>
      <c r="T29" s="389">
        <v>-76</v>
      </c>
      <c r="U29" s="383">
        <v>334</v>
      </c>
      <c r="V29" s="383">
        <v>264</v>
      </c>
      <c r="W29" s="393">
        <v>70</v>
      </c>
    </row>
    <row r="30" spans="1:23" ht="12.2" customHeight="1">
      <c r="A30" s="121"/>
      <c r="B30" s="121"/>
      <c r="C30" s="121"/>
      <c r="D30" s="121"/>
      <c r="E30" s="121"/>
      <c r="F30" s="121"/>
      <c r="G30" s="121"/>
      <c r="H30" s="121"/>
      <c r="I30" s="121"/>
      <c r="J30" s="121"/>
      <c r="K30" s="303"/>
      <c r="M30" s="349" t="s">
        <v>264</v>
      </c>
      <c r="N30" s="364">
        <v>238059</v>
      </c>
      <c r="O30" s="374">
        <v>117635</v>
      </c>
      <c r="P30" s="374">
        <v>120424</v>
      </c>
      <c r="Q30" s="374">
        <v>102125</v>
      </c>
      <c r="R30" s="383">
        <v>114</v>
      </c>
      <c r="S30" s="383">
        <v>248</v>
      </c>
      <c r="T30" s="389">
        <v>-134</v>
      </c>
      <c r="U30" s="383">
        <v>507</v>
      </c>
      <c r="V30" s="383">
        <v>511</v>
      </c>
      <c r="W30" s="393">
        <v>-4</v>
      </c>
    </row>
    <row r="31" spans="1:23" ht="12.2" customHeight="1">
      <c r="A31" s="303"/>
      <c r="B31" s="303"/>
      <c r="C31" s="303"/>
      <c r="D31" s="303"/>
      <c r="E31" s="303"/>
      <c r="F31" s="303"/>
      <c r="G31" s="303"/>
      <c r="H31" s="303"/>
      <c r="I31" s="303"/>
      <c r="J31" s="303"/>
      <c r="K31" s="303"/>
      <c r="M31" s="349" t="s">
        <v>399</v>
      </c>
      <c r="N31" s="364">
        <v>81844</v>
      </c>
      <c r="O31" s="374">
        <v>41720</v>
      </c>
      <c r="P31" s="374">
        <v>40124</v>
      </c>
      <c r="Q31" s="374">
        <v>33976</v>
      </c>
      <c r="R31" s="383">
        <v>46</v>
      </c>
      <c r="S31" s="383">
        <v>73</v>
      </c>
      <c r="T31" s="389">
        <v>-27</v>
      </c>
      <c r="U31" s="383">
        <v>270</v>
      </c>
      <c r="V31" s="383">
        <v>291</v>
      </c>
      <c r="W31" s="393">
        <v>-21</v>
      </c>
    </row>
    <row r="32" spans="1:23" ht="12.2" customHeight="1">
      <c r="A32" s="303"/>
      <c r="B32" s="303"/>
      <c r="C32" s="303"/>
      <c r="D32" s="303"/>
      <c r="E32" s="303"/>
      <c r="F32" s="303"/>
      <c r="G32" s="303"/>
      <c r="H32" s="303"/>
      <c r="I32" s="303"/>
      <c r="J32" s="303"/>
      <c r="K32" s="303"/>
      <c r="M32" s="349" t="s">
        <v>11</v>
      </c>
      <c r="N32" s="364">
        <v>47939</v>
      </c>
      <c r="O32" s="374">
        <v>23989</v>
      </c>
      <c r="P32" s="374">
        <v>23950</v>
      </c>
      <c r="Q32" s="374">
        <v>20816</v>
      </c>
      <c r="R32" s="383">
        <v>20</v>
      </c>
      <c r="S32" s="383">
        <v>42</v>
      </c>
      <c r="T32" s="389">
        <v>-22</v>
      </c>
      <c r="U32" s="383">
        <v>210</v>
      </c>
      <c r="V32" s="383">
        <v>138</v>
      </c>
      <c r="W32" s="393">
        <v>72</v>
      </c>
    </row>
    <row r="33" spans="1:23" ht="12.2" customHeight="1">
      <c r="A33" s="303"/>
      <c r="B33" s="303"/>
      <c r="C33" s="303"/>
      <c r="D33" s="303"/>
      <c r="E33" s="303"/>
      <c r="F33" s="303"/>
      <c r="G33" s="303"/>
      <c r="H33" s="303"/>
      <c r="I33" s="303"/>
      <c r="J33" s="303"/>
      <c r="K33" s="303"/>
      <c r="M33" s="348" t="s">
        <v>910</v>
      </c>
      <c r="N33" s="364">
        <v>35253</v>
      </c>
      <c r="O33" s="374">
        <v>17070</v>
      </c>
      <c r="P33" s="374">
        <v>18183</v>
      </c>
      <c r="Q33" s="374">
        <v>15263</v>
      </c>
      <c r="R33" s="383">
        <v>12</v>
      </c>
      <c r="S33" s="383">
        <v>40</v>
      </c>
      <c r="T33" s="389">
        <v>-28</v>
      </c>
      <c r="U33" s="383">
        <v>121</v>
      </c>
      <c r="V33" s="383">
        <v>75</v>
      </c>
      <c r="W33" s="393">
        <v>46</v>
      </c>
    </row>
    <row r="34" spans="1:23" ht="12.2" customHeight="1">
      <c r="M34" s="349" t="s">
        <v>51</v>
      </c>
      <c r="N34" s="364">
        <v>31057</v>
      </c>
      <c r="O34" s="374">
        <v>15055</v>
      </c>
      <c r="P34" s="374">
        <v>16002</v>
      </c>
      <c r="Q34" s="374">
        <v>13583</v>
      </c>
      <c r="R34" s="383">
        <v>19</v>
      </c>
      <c r="S34" s="383">
        <v>39</v>
      </c>
      <c r="T34" s="389">
        <v>-20</v>
      </c>
      <c r="U34" s="383">
        <v>129</v>
      </c>
      <c r="V34" s="383">
        <v>86</v>
      </c>
      <c r="W34" s="393">
        <v>43</v>
      </c>
    </row>
    <row r="35" spans="1:23" ht="12.2" customHeight="1">
      <c r="L35" s="299"/>
      <c r="M35" s="349" t="s">
        <v>363</v>
      </c>
      <c r="N35" s="364">
        <v>43287</v>
      </c>
      <c r="O35" s="374">
        <v>21297</v>
      </c>
      <c r="P35" s="374">
        <v>21990</v>
      </c>
      <c r="Q35" s="374">
        <v>18360</v>
      </c>
      <c r="R35" s="383">
        <v>36</v>
      </c>
      <c r="S35" s="383">
        <v>32</v>
      </c>
      <c r="T35" s="389">
        <v>4</v>
      </c>
      <c r="U35" s="383">
        <v>194</v>
      </c>
      <c r="V35" s="383">
        <v>162</v>
      </c>
      <c r="W35" s="393">
        <v>32</v>
      </c>
    </row>
    <row r="36" spans="1:23" ht="12.2" customHeight="1">
      <c r="L36" s="294"/>
      <c r="M36" s="349" t="s">
        <v>285</v>
      </c>
      <c r="N36" s="364">
        <v>17122</v>
      </c>
      <c r="O36" s="374">
        <v>9037</v>
      </c>
      <c r="P36" s="374">
        <v>8085</v>
      </c>
      <c r="Q36" s="374">
        <v>6316</v>
      </c>
      <c r="R36" s="383">
        <v>1</v>
      </c>
      <c r="S36" s="383">
        <v>11</v>
      </c>
      <c r="T36" s="389">
        <v>-10</v>
      </c>
      <c r="U36" s="383">
        <v>61</v>
      </c>
      <c r="V36" s="383">
        <v>56</v>
      </c>
      <c r="W36" s="393">
        <v>5</v>
      </c>
    </row>
    <row r="37" spans="1:23" ht="12.2" customHeight="1">
      <c r="M37" s="349"/>
      <c r="N37" s="364"/>
      <c r="O37" s="374"/>
      <c r="P37" s="374"/>
      <c r="Q37" s="374"/>
      <c r="R37" s="383"/>
      <c r="S37" s="383"/>
      <c r="T37" s="388"/>
      <c r="U37" s="383"/>
      <c r="V37" s="383"/>
      <c r="W37" s="393"/>
    </row>
    <row r="38" spans="1:23" ht="12.2" customHeight="1">
      <c r="L38" s="299" t="s">
        <v>808</v>
      </c>
      <c r="M38" s="346"/>
      <c r="N38" s="363">
        <v>1100454</v>
      </c>
      <c r="O38" s="373">
        <v>536188</v>
      </c>
      <c r="P38" s="373">
        <v>564266</v>
      </c>
      <c r="Q38" s="373">
        <v>486231</v>
      </c>
      <c r="R38" s="382">
        <v>449</v>
      </c>
      <c r="S38" s="382">
        <v>1204</v>
      </c>
      <c r="T38" s="388">
        <v>-755</v>
      </c>
      <c r="U38" s="382">
        <v>3128</v>
      </c>
      <c r="V38" s="382">
        <v>3012</v>
      </c>
      <c r="W38" s="388">
        <v>116</v>
      </c>
    </row>
    <row r="39" spans="1:23" ht="12.2" customHeight="1">
      <c r="M39" s="349" t="s">
        <v>965</v>
      </c>
      <c r="N39" s="364">
        <v>666764</v>
      </c>
      <c r="O39" s="374">
        <v>324181</v>
      </c>
      <c r="P39" s="374">
        <v>342583</v>
      </c>
      <c r="Q39" s="374">
        <v>306675</v>
      </c>
      <c r="R39" s="383">
        <v>275</v>
      </c>
      <c r="S39" s="383">
        <v>713</v>
      </c>
      <c r="T39" s="389">
        <v>-438</v>
      </c>
      <c r="U39" s="383">
        <v>2002</v>
      </c>
      <c r="V39" s="383">
        <v>1826</v>
      </c>
      <c r="W39" s="393">
        <v>176</v>
      </c>
    </row>
    <row r="40" spans="1:23" ht="12.2" customHeight="1">
      <c r="M40" s="154" t="s">
        <v>809</v>
      </c>
      <c r="N40" s="364">
        <v>240165</v>
      </c>
      <c r="O40" s="374">
        <v>115361</v>
      </c>
      <c r="P40" s="374">
        <v>124804</v>
      </c>
      <c r="Q40" s="374">
        <v>108151</v>
      </c>
      <c r="R40" s="383">
        <v>104</v>
      </c>
      <c r="S40" s="383">
        <v>258</v>
      </c>
      <c r="T40" s="389">
        <v>-154</v>
      </c>
      <c r="U40" s="383">
        <v>640</v>
      </c>
      <c r="V40" s="383">
        <v>656</v>
      </c>
      <c r="W40" s="393">
        <v>-16</v>
      </c>
    </row>
    <row r="41" spans="1:23" ht="12.2" customHeight="1">
      <c r="L41" s="305"/>
      <c r="M41" s="154" t="s">
        <v>628</v>
      </c>
      <c r="N41" s="364">
        <v>208530</v>
      </c>
      <c r="O41" s="374">
        <v>102554</v>
      </c>
      <c r="P41" s="374">
        <v>105976</v>
      </c>
      <c r="Q41" s="374">
        <v>101139</v>
      </c>
      <c r="R41" s="383">
        <v>90</v>
      </c>
      <c r="S41" s="383">
        <v>193</v>
      </c>
      <c r="T41" s="389">
        <v>-103</v>
      </c>
      <c r="U41" s="383">
        <v>871</v>
      </c>
      <c r="V41" s="383">
        <v>691</v>
      </c>
      <c r="W41" s="393">
        <v>180</v>
      </c>
    </row>
    <row r="42" spans="1:23" ht="12.2" customHeight="1">
      <c r="L42" s="340"/>
      <c r="M42" s="154" t="s">
        <v>394</v>
      </c>
      <c r="N42" s="364">
        <v>218069</v>
      </c>
      <c r="O42" s="374">
        <v>106266</v>
      </c>
      <c r="P42" s="374">
        <v>111803</v>
      </c>
      <c r="Q42" s="374">
        <v>97385</v>
      </c>
      <c r="R42" s="383">
        <v>81</v>
      </c>
      <c r="S42" s="383">
        <v>262</v>
      </c>
      <c r="T42" s="389">
        <v>-181</v>
      </c>
      <c r="U42" s="383">
        <v>491</v>
      </c>
      <c r="V42" s="383">
        <v>479</v>
      </c>
      <c r="W42" s="393">
        <v>12</v>
      </c>
    </row>
    <row r="43" spans="1:23" ht="12.2" customHeight="1">
      <c r="M43" s="352" t="s">
        <v>372</v>
      </c>
      <c r="N43" s="364">
        <v>91868</v>
      </c>
      <c r="O43" s="374">
        <v>44858</v>
      </c>
      <c r="P43" s="374">
        <v>47010</v>
      </c>
      <c r="Q43" s="374">
        <v>36763</v>
      </c>
      <c r="R43" s="383">
        <v>39</v>
      </c>
      <c r="S43" s="383">
        <v>110</v>
      </c>
      <c r="T43" s="389">
        <v>-71</v>
      </c>
      <c r="U43" s="383">
        <v>197</v>
      </c>
      <c r="V43" s="383">
        <v>161</v>
      </c>
      <c r="W43" s="393">
        <v>36</v>
      </c>
    </row>
    <row r="44" spans="1:23" ht="12.2" customHeight="1">
      <c r="M44" s="352" t="s">
        <v>378</v>
      </c>
      <c r="N44" s="364">
        <v>132134</v>
      </c>
      <c r="O44" s="374">
        <v>64697</v>
      </c>
      <c r="P44" s="374">
        <v>67437</v>
      </c>
      <c r="Q44" s="374">
        <v>55892</v>
      </c>
      <c r="R44" s="383">
        <v>55</v>
      </c>
      <c r="S44" s="383">
        <v>146</v>
      </c>
      <c r="T44" s="389">
        <v>-91</v>
      </c>
      <c r="U44" s="383">
        <v>322</v>
      </c>
      <c r="V44" s="383">
        <v>319</v>
      </c>
      <c r="W44" s="393">
        <v>3</v>
      </c>
    </row>
    <row r="45" spans="1:23" ht="12.2" customHeight="1">
      <c r="M45" s="352" t="s">
        <v>354</v>
      </c>
      <c r="N45" s="364">
        <v>136078</v>
      </c>
      <c r="O45" s="374">
        <v>66106</v>
      </c>
      <c r="P45" s="374">
        <v>69972</v>
      </c>
      <c r="Q45" s="374">
        <v>56096</v>
      </c>
      <c r="R45" s="383">
        <v>50</v>
      </c>
      <c r="S45" s="383">
        <v>144</v>
      </c>
      <c r="T45" s="389">
        <v>-94</v>
      </c>
      <c r="U45" s="383">
        <v>337</v>
      </c>
      <c r="V45" s="383">
        <v>421</v>
      </c>
      <c r="W45" s="393">
        <v>-84</v>
      </c>
    </row>
    <row r="46" spans="1:23" ht="12.2" customHeight="1">
      <c r="M46" s="352" t="s">
        <v>359</v>
      </c>
      <c r="N46" s="366">
        <v>40292</v>
      </c>
      <c r="O46" s="82">
        <v>19788</v>
      </c>
      <c r="P46" s="82">
        <v>20504</v>
      </c>
      <c r="Q46" s="82">
        <v>16343</v>
      </c>
      <c r="R46" s="383">
        <v>15</v>
      </c>
      <c r="S46" s="383">
        <v>53</v>
      </c>
      <c r="T46" s="389">
        <v>-38</v>
      </c>
      <c r="U46" s="383">
        <v>155</v>
      </c>
      <c r="V46" s="383">
        <v>164</v>
      </c>
      <c r="W46" s="393">
        <v>-9</v>
      </c>
    </row>
    <row r="47" spans="1:23" ht="12.2" customHeight="1">
      <c r="M47" s="352" t="s">
        <v>381</v>
      </c>
      <c r="N47" s="366">
        <v>28104</v>
      </c>
      <c r="O47" s="82">
        <v>14014</v>
      </c>
      <c r="P47" s="82">
        <v>14090</v>
      </c>
      <c r="Q47" s="82">
        <v>12048</v>
      </c>
      <c r="R47" s="383">
        <v>15</v>
      </c>
      <c r="S47" s="383">
        <v>25</v>
      </c>
      <c r="T47" s="389">
        <v>-10</v>
      </c>
      <c r="U47" s="383">
        <v>100</v>
      </c>
      <c r="V47" s="383">
        <v>116</v>
      </c>
      <c r="W47" s="393">
        <v>-16</v>
      </c>
    </row>
    <row r="48" spans="1:23" ht="12.2" customHeight="1">
      <c r="M48" s="352" t="s">
        <v>274</v>
      </c>
      <c r="N48" s="366">
        <v>5214</v>
      </c>
      <c r="O48" s="82">
        <v>2544</v>
      </c>
      <c r="P48" s="82">
        <v>2670</v>
      </c>
      <c r="Q48" s="82">
        <v>2414</v>
      </c>
      <c r="R48" s="383">
        <v>0</v>
      </c>
      <c r="S48" s="383">
        <v>13</v>
      </c>
      <c r="T48" s="389">
        <v>-13</v>
      </c>
      <c r="U48" s="383">
        <v>15</v>
      </c>
      <c r="V48" s="383">
        <v>5</v>
      </c>
      <c r="W48" s="393">
        <v>10</v>
      </c>
    </row>
    <row r="49" spans="12:23" ht="12.2" customHeight="1">
      <c r="M49" s="352"/>
      <c r="N49" s="366"/>
      <c r="O49" s="82"/>
      <c r="P49" s="82"/>
      <c r="Q49" s="82"/>
      <c r="R49" s="383"/>
      <c r="S49" s="383"/>
      <c r="T49" s="388"/>
      <c r="U49" s="383"/>
      <c r="V49" s="383"/>
      <c r="W49" s="393"/>
    </row>
    <row r="50" spans="12:23" ht="12.2" customHeight="1">
      <c r="L50" s="299" t="s">
        <v>810</v>
      </c>
      <c r="M50" s="346"/>
      <c r="N50" s="367">
        <v>1276867</v>
      </c>
      <c r="O50" s="375">
        <v>639498</v>
      </c>
      <c r="P50" s="375">
        <v>637369</v>
      </c>
      <c r="Q50" s="375">
        <v>548104</v>
      </c>
      <c r="R50" s="382">
        <v>667</v>
      </c>
      <c r="S50" s="382">
        <v>1237</v>
      </c>
      <c r="T50" s="388">
        <v>-570</v>
      </c>
      <c r="U50" s="382">
        <v>3572</v>
      </c>
      <c r="V50" s="382">
        <v>3376</v>
      </c>
      <c r="W50" s="388">
        <v>196</v>
      </c>
    </row>
    <row r="51" spans="12:23" ht="12.2" customHeight="1">
      <c r="M51" s="352" t="s">
        <v>812</v>
      </c>
      <c r="N51" s="366">
        <v>769411</v>
      </c>
      <c r="O51" s="82">
        <v>382621</v>
      </c>
      <c r="P51" s="82">
        <v>386790</v>
      </c>
      <c r="Q51" s="82">
        <v>336256</v>
      </c>
      <c r="R51" s="383">
        <v>390</v>
      </c>
      <c r="S51" s="383">
        <v>763</v>
      </c>
      <c r="T51" s="389">
        <v>-373</v>
      </c>
      <c r="U51" s="383">
        <v>2004</v>
      </c>
      <c r="V51" s="383">
        <v>1807</v>
      </c>
      <c r="W51" s="393">
        <v>197</v>
      </c>
    </row>
    <row r="52" spans="12:23" ht="12.2" customHeight="1">
      <c r="M52" s="349" t="s">
        <v>23</v>
      </c>
      <c r="N52" s="366">
        <v>594356</v>
      </c>
      <c r="O52" s="82">
        <v>296219</v>
      </c>
      <c r="P52" s="82">
        <v>298137</v>
      </c>
      <c r="Q52" s="82">
        <v>267238</v>
      </c>
      <c r="R52" s="383">
        <v>327</v>
      </c>
      <c r="S52" s="383">
        <v>573</v>
      </c>
      <c r="T52" s="389">
        <v>-246</v>
      </c>
      <c r="U52" s="383">
        <v>1547</v>
      </c>
      <c r="V52" s="383">
        <v>1462</v>
      </c>
      <c r="W52" s="393">
        <v>85</v>
      </c>
    </row>
    <row r="53" spans="12:23" ht="12.2" customHeight="1">
      <c r="L53" s="305"/>
      <c r="M53" s="349" t="s">
        <v>319</v>
      </c>
      <c r="N53" s="366">
        <v>151494</v>
      </c>
      <c r="O53" s="82">
        <v>74884</v>
      </c>
      <c r="P53" s="82">
        <v>76610</v>
      </c>
      <c r="Q53" s="82">
        <v>58901</v>
      </c>
      <c r="R53" s="383">
        <v>60</v>
      </c>
      <c r="S53" s="383">
        <v>153</v>
      </c>
      <c r="T53" s="389">
        <v>-93</v>
      </c>
      <c r="U53" s="383">
        <v>405</v>
      </c>
      <c r="V53" s="383">
        <v>294</v>
      </c>
      <c r="W53" s="393">
        <v>111</v>
      </c>
    </row>
    <row r="54" spans="12:23" ht="12.2" customHeight="1">
      <c r="L54" s="340"/>
      <c r="M54" s="349" t="s">
        <v>658</v>
      </c>
      <c r="N54" s="366">
        <v>23561</v>
      </c>
      <c r="O54" s="82">
        <v>11518</v>
      </c>
      <c r="P54" s="82">
        <v>12043</v>
      </c>
      <c r="Q54" s="82">
        <v>10117</v>
      </c>
      <c r="R54" s="383">
        <v>3</v>
      </c>
      <c r="S54" s="383">
        <v>37</v>
      </c>
      <c r="T54" s="389">
        <v>-34</v>
      </c>
      <c r="U54" s="383">
        <v>52</v>
      </c>
      <c r="V54" s="383">
        <v>51</v>
      </c>
      <c r="W54" s="393">
        <v>1</v>
      </c>
    </row>
    <row r="55" spans="12:23" ht="12.2" customHeight="1">
      <c r="M55" s="349" t="s">
        <v>155</v>
      </c>
      <c r="N55" s="366">
        <v>161709</v>
      </c>
      <c r="O55" s="82">
        <v>81349</v>
      </c>
      <c r="P55" s="82">
        <v>80360</v>
      </c>
      <c r="Q55" s="82">
        <v>68085</v>
      </c>
      <c r="R55" s="383">
        <v>89</v>
      </c>
      <c r="S55" s="383">
        <v>153</v>
      </c>
      <c r="T55" s="389">
        <v>-64</v>
      </c>
      <c r="U55" s="383">
        <v>525</v>
      </c>
      <c r="V55" s="383">
        <v>480</v>
      </c>
      <c r="W55" s="393">
        <v>45</v>
      </c>
    </row>
    <row r="56" spans="12:23" ht="12.2" customHeight="1">
      <c r="M56" s="349" t="s">
        <v>813</v>
      </c>
      <c r="N56" s="366">
        <v>112215</v>
      </c>
      <c r="O56" s="82">
        <v>56483</v>
      </c>
      <c r="P56" s="82">
        <v>55732</v>
      </c>
      <c r="Q56" s="82">
        <v>46555</v>
      </c>
      <c r="R56" s="383">
        <v>66</v>
      </c>
      <c r="S56" s="383">
        <v>100</v>
      </c>
      <c r="T56" s="389">
        <v>-34</v>
      </c>
      <c r="U56" s="383">
        <v>290</v>
      </c>
      <c r="V56" s="383">
        <v>297</v>
      </c>
      <c r="W56" s="393">
        <v>-7</v>
      </c>
    </row>
    <row r="57" spans="12:23" ht="12.2" customHeight="1">
      <c r="M57" s="352" t="s">
        <v>464</v>
      </c>
      <c r="N57" s="366">
        <v>87202</v>
      </c>
      <c r="O57" s="82">
        <v>44306</v>
      </c>
      <c r="P57" s="82">
        <v>42896</v>
      </c>
      <c r="Q57" s="82">
        <v>36479</v>
      </c>
      <c r="R57" s="383">
        <v>58</v>
      </c>
      <c r="S57" s="383">
        <v>68</v>
      </c>
      <c r="T57" s="389">
        <v>-10</v>
      </c>
      <c r="U57" s="383">
        <v>275</v>
      </c>
      <c r="V57" s="383">
        <v>312</v>
      </c>
      <c r="W57" s="393">
        <v>-37</v>
      </c>
    </row>
    <row r="58" spans="12:23" ht="12.2" customHeight="1">
      <c r="M58" s="352" t="s">
        <v>710</v>
      </c>
      <c r="N58" s="366">
        <v>55363</v>
      </c>
      <c r="O58" s="82">
        <v>28609</v>
      </c>
      <c r="P58" s="82">
        <v>26754</v>
      </c>
      <c r="Q58" s="82">
        <v>24027</v>
      </c>
      <c r="R58" s="383">
        <v>25</v>
      </c>
      <c r="S58" s="383">
        <v>44</v>
      </c>
      <c r="T58" s="389">
        <v>-19</v>
      </c>
      <c r="U58" s="383">
        <v>221</v>
      </c>
      <c r="V58" s="383">
        <v>207</v>
      </c>
      <c r="W58" s="393">
        <v>14</v>
      </c>
    </row>
    <row r="59" spans="12:23" ht="12.2" customHeight="1">
      <c r="M59" s="352" t="s">
        <v>708</v>
      </c>
      <c r="N59" s="364">
        <v>28569</v>
      </c>
      <c r="O59" s="374">
        <v>14564</v>
      </c>
      <c r="P59" s="374">
        <v>14005</v>
      </c>
      <c r="Q59" s="374">
        <v>11619</v>
      </c>
      <c r="R59" s="383">
        <v>8</v>
      </c>
      <c r="S59" s="383">
        <v>38</v>
      </c>
      <c r="T59" s="389">
        <v>-30</v>
      </c>
      <c r="U59" s="383">
        <v>52</v>
      </c>
      <c r="V59" s="383">
        <v>59</v>
      </c>
      <c r="W59" s="393">
        <v>-7</v>
      </c>
    </row>
    <row r="60" spans="12:23" ht="12.2" customHeight="1">
      <c r="M60" s="352" t="s">
        <v>814</v>
      </c>
      <c r="N60" s="364">
        <v>46256</v>
      </c>
      <c r="O60" s="374">
        <v>23506</v>
      </c>
      <c r="P60" s="374">
        <v>22750</v>
      </c>
      <c r="Q60" s="374">
        <v>18758</v>
      </c>
      <c r="R60" s="383">
        <v>27</v>
      </c>
      <c r="S60" s="383">
        <v>52</v>
      </c>
      <c r="T60" s="389">
        <v>-25</v>
      </c>
      <c r="U60" s="383">
        <v>171</v>
      </c>
      <c r="V60" s="383">
        <v>175</v>
      </c>
      <c r="W60" s="393">
        <v>-4</v>
      </c>
    </row>
    <row r="61" spans="12:23" ht="12" customHeight="1">
      <c r="L61" s="341"/>
      <c r="M61" s="353" t="s">
        <v>234</v>
      </c>
      <c r="N61" s="368">
        <v>16142</v>
      </c>
      <c r="O61" s="368">
        <v>8060</v>
      </c>
      <c r="P61" s="368">
        <v>8082</v>
      </c>
      <c r="Q61" s="368">
        <v>6325</v>
      </c>
      <c r="R61" s="385">
        <v>4</v>
      </c>
      <c r="S61" s="385">
        <v>19</v>
      </c>
      <c r="T61" s="390">
        <v>-15</v>
      </c>
      <c r="U61" s="385">
        <v>34</v>
      </c>
      <c r="V61" s="385">
        <v>39</v>
      </c>
      <c r="W61" s="395">
        <v>-5</v>
      </c>
    </row>
    <row r="62" spans="12:23" ht="12.2" customHeight="1">
      <c r="M62" s="354" t="s">
        <v>815</v>
      </c>
      <c r="N62" s="369"/>
      <c r="O62" s="369"/>
      <c r="P62" s="369"/>
      <c r="Q62" s="369"/>
      <c r="R62" s="386"/>
      <c r="S62" s="386"/>
      <c r="T62" s="391"/>
      <c r="U62" s="386"/>
      <c r="V62" s="386"/>
      <c r="W62" s="391"/>
    </row>
    <row r="63" spans="12:23" ht="12.2" customHeight="1">
      <c r="M63" s="355" t="s">
        <v>0</v>
      </c>
      <c r="N63" s="355"/>
      <c r="O63" s="355"/>
      <c r="P63" s="355"/>
      <c r="Q63" s="355"/>
      <c r="R63" s="355"/>
      <c r="S63" s="355"/>
      <c r="T63" s="355"/>
      <c r="U63" s="355"/>
      <c r="V63" s="355"/>
      <c r="W63" s="355"/>
    </row>
    <row r="64" spans="12:23" ht="12.2" customHeight="1">
      <c r="M64" s="355" t="s">
        <v>174</v>
      </c>
      <c r="N64" s="355"/>
      <c r="O64" s="355"/>
      <c r="P64" s="355"/>
      <c r="Q64" s="355"/>
      <c r="R64" s="355"/>
      <c r="S64" s="355"/>
      <c r="T64" s="355"/>
      <c r="U64" s="355"/>
      <c r="V64" s="355"/>
      <c r="W64" s="355"/>
    </row>
    <row r="65" spans="13:23" ht="12.2" customHeight="1">
      <c r="M65" s="356" t="s">
        <v>496</v>
      </c>
      <c r="N65" s="356"/>
      <c r="O65" s="356"/>
      <c r="P65" s="356"/>
      <c r="Q65" s="356"/>
      <c r="R65" s="356"/>
      <c r="S65" s="356"/>
      <c r="T65" s="356"/>
      <c r="U65" s="356"/>
      <c r="V65" s="356"/>
      <c r="W65" s="356"/>
    </row>
    <row r="66" spans="13:23" ht="12.2" customHeight="1">
      <c r="M66" s="356" t="s">
        <v>951</v>
      </c>
      <c r="N66" s="356"/>
      <c r="O66" s="356"/>
      <c r="P66" s="356"/>
      <c r="Q66" s="356"/>
      <c r="R66" s="356"/>
      <c r="S66" s="356"/>
      <c r="T66" s="356"/>
      <c r="U66" s="356"/>
      <c r="V66" s="356"/>
      <c r="W66" s="356"/>
    </row>
    <row r="67" spans="13:23" ht="12.2" customHeight="1"/>
    <row r="68" spans="13:23" ht="12.2" customHeight="1"/>
    <row r="69" spans="13:23" ht="12.2" customHeight="1">
      <c r="M69" s="357"/>
      <c r="N69" s="357"/>
      <c r="O69" s="357"/>
      <c r="P69" s="357"/>
      <c r="Q69" s="357"/>
      <c r="R69" s="357"/>
      <c r="S69" s="357"/>
      <c r="T69" s="357"/>
    </row>
  </sheetData>
  <customSheetViews>
    <customSheetView guid="{47EA9957-A615-47FB-A919-F4A5C47399E9}" showPageBreaks="1" view="pageBreakPreview">
      <selection activeCell="N5" sqref="N5:Q5"/>
      <colBreaks count="1" manualBreakCount="1">
        <brk id="11" max="1048575" man="1"/>
      </colBreaks>
      <pageMargins left="0.59055118110236227" right="0.59055118110236227" top="0.78740157480314965" bottom="0.39370078740157483" header="0.19685039370078741" footer="0.19685039370078741"/>
      <pageSetup paperSize="9" scale="95" orientation="portrait" r:id="rId1"/>
      <headerFooter alignWithMargins="0"/>
    </customSheetView>
  </customSheetViews>
  <mergeCells count="22">
    <mergeCell ref="J4:K4"/>
    <mergeCell ref="D5:F5"/>
    <mergeCell ref="H5:J5"/>
    <mergeCell ref="N5:Q5"/>
    <mergeCell ref="R5:W5"/>
    <mergeCell ref="N6:P6"/>
    <mergeCell ref="R6:T6"/>
    <mergeCell ref="U6:W6"/>
    <mergeCell ref="L9:M9"/>
    <mergeCell ref="L11:M11"/>
    <mergeCell ref="L26:M26"/>
    <mergeCell ref="L38:M38"/>
    <mergeCell ref="L50:M50"/>
    <mergeCell ref="M63:W63"/>
    <mergeCell ref="M64:W64"/>
    <mergeCell ref="M65:W65"/>
    <mergeCell ref="M66:W66"/>
    <mergeCell ref="M69:T69"/>
    <mergeCell ref="A5:C6"/>
    <mergeCell ref="G5:G6"/>
    <mergeCell ref="L5:M7"/>
    <mergeCell ref="Q6:Q7"/>
  </mergeCells>
  <phoneticPr fontId="39"/>
  <dataValidations count="1">
    <dataValidation imeMode="off" allowBlank="1" showDropDown="0" showInputMessage="1" showErrorMessage="1" sqref="A8:A10 D8:K9 D11:K24 A12 A24 A19:A22"/>
  </dataValidations>
  <pageMargins left="0.59055118110236227" right="0.59055118110236227" top="0.78740157480314965" bottom="0.39370078740157483" header="0.19685039370078741" footer="0.19685039370078741"/>
  <pageSetup paperSize="9" scale="96" fitToWidth="1" fitToHeight="1" orientation="portrait" usePrinterDefaults="1"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5"/>
  <dimension ref="A2:I22"/>
  <sheetViews>
    <sheetView showGridLines="0" topLeftCell="A4" zoomScale="130" zoomScaleNormal="130" zoomScaleSheetLayoutView="100" workbookViewId="0">
      <selection activeCell="D3" sqref="D3"/>
    </sheetView>
  </sheetViews>
  <sheetFormatPr defaultRowHeight="12"/>
  <cols>
    <col min="1" max="1" width="7.625" style="396" customWidth="1"/>
    <col min="2" max="3" width="3.875" style="396" customWidth="1"/>
    <col min="4" max="9" width="13.125" style="396" customWidth="1"/>
    <col min="10" max="10" width="0.875" style="396" customWidth="1"/>
    <col min="11" max="12" width="4.625" style="396" customWidth="1"/>
    <col min="13" max="13" width="9.25" style="396" customWidth="1"/>
    <col min="14" max="14" width="4.625" style="396" customWidth="1"/>
    <col min="15" max="15" width="9.25" style="396" customWidth="1"/>
    <col min="16" max="16" width="6.625" style="396" customWidth="1"/>
    <col min="17" max="17" width="9.25" style="396" customWidth="1"/>
    <col min="18" max="18" width="5.375" style="396" customWidth="1"/>
    <col min="19" max="19" width="9.25" style="396" customWidth="1"/>
    <col min="20" max="20" width="5.375" style="396" customWidth="1"/>
    <col min="21" max="21" width="6.5" style="396" customWidth="1"/>
    <col min="22" max="23" width="4.25" style="396" customWidth="1"/>
    <col min="24" max="31" width="9.875" style="396" customWidth="1"/>
    <col min="32" max="16384" width="9" style="396" customWidth="1"/>
  </cols>
  <sheetData>
    <row r="1" spans="1:9" ht="8.25" customHeight="1"/>
    <row r="2" spans="1:9" ht="20.100000000000001" customHeight="1">
      <c r="E2" s="422" t="s">
        <v>386</v>
      </c>
    </row>
    <row r="3" spans="1:9" ht="15.75" customHeight="1">
      <c r="A3" s="396" t="s">
        <v>287</v>
      </c>
      <c r="F3" s="397" t="s">
        <v>963</v>
      </c>
      <c r="I3" s="444" t="s">
        <v>82</v>
      </c>
    </row>
    <row r="4" spans="1:9" ht="16.5" customHeight="1">
      <c r="A4" s="106" t="s">
        <v>711</v>
      </c>
      <c r="B4" s="106"/>
      <c r="C4" s="123"/>
      <c r="D4" s="152" t="s">
        <v>714</v>
      </c>
      <c r="E4" s="241"/>
      <c r="F4" s="430"/>
      <c r="G4" s="435" t="s">
        <v>717</v>
      </c>
      <c r="H4" s="241"/>
      <c r="I4" s="241"/>
    </row>
    <row r="5" spans="1:9" ht="6" customHeight="1">
      <c r="A5" s="107"/>
      <c r="B5" s="107"/>
      <c r="C5" s="124"/>
      <c r="D5" s="149" t="s">
        <v>151</v>
      </c>
      <c r="E5" s="423"/>
      <c r="F5" s="423"/>
      <c r="G5" s="436" t="s">
        <v>151</v>
      </c>
      <c r="H5" s="423"/>
      <c r="I5" s="423"/>
    </row>
    <row r="6" spans="1:9" ht="17.25" customHeight="1">
      <c r="A6" s="108"/>
      <c r="B6" s="108"/>
      <c r="C6" s="125"/>
      <c r="D6" s="150"/>
      <c r="E6" s="152" t="s">
        <v>331</v>
      </c>
      <c r="F6" s="152" t="s">
        <v>718</v>
      </c>
      <c r="G6" s="437"/>
      <c r="H6" s="152" t="s">
        <v>331</v>
      </c>
      <c r="I6" s="152" t="s">
        <v>719</v>
      </c>
    </row>
    <row r="7" spans="1:9" ht="12" customHeight="1">
      <c r="A7" s="398" t="s">
        <v>481</v>
      </c>
      <c r="B7" s="405">
        <v>5</v>
      </c>
      <c r="C7" s="410" t="s">
        <v>733</v>
      </c>
      <c r="D7" s="415">
        <v>263191</v>
      </c>
      <c r="E7" s="424">
        <v>168028</v>
      </c>
      <c r="F7" s="424">
        <v>95162</v>
      </c>
      <c r="G7" s="438">
        <v>143418</v>
      </c>
      <c r="H7" s="424">
        <v>100316</v>
      </c>
      <c r="I7" s="424">
        <v>43102</v>
      </c>
    </row>
    <row r="8" spans="1:9" ht="12" customHeight="1">
      <c r="A8" s="399"/>
      <c r="B8" s="406">
        <v>6</v>
      </c>
      <c r="C8" s="411"/>
      <c r="D8" s="416">
        <v>266935</v>
      </c>
      <c r="E8" s="425">
        <v>171095</v>
      </c>
      <c r="F8" s="425">
        <v>95840</v>
      </c>
      <c r="G8" s="439">
        <v>144158</v>
      </c>
      <c r="H8" s="247">
        <v>100254</v>
      </c>
      <c r="I8" s="247">
        <v>43903</v>
      </c>
    </row>
    <row r="9" spans="1:9" ht="12" customHeight="1">
      <c r="A9" s="400"/>
      <c r="B9" s="407"/>
      <c r="C9" s="412"/>
      <c r="D9" s="417"/>
      <c r="E9" s="426"/>
      <c r="F9" s="431"/>
      <c r="G9" s="440"/>
      <c r="H9" s="426"/>
      <c r="I9" s="426"/>
    </row>
    <row r="10" spans="1:9" ht="12" customHeight="1">
      <c r="A10" s="401" t="s">
        <v>115</v>
      </c>
      <c r="B10" s="408">
        <v>9</v>
      </c>
      <c r="C10" s="413" t="s">
        <v>145</v>
      </c>
      <c r="D10" s="418">
        <v>266601</v>
      </c>
      <c r="E10" s="427">
        <v>170756</v>
      </c>
      <c r="F10" s="427">
        <v>95844</v>
      </c>
      <c r="G10" s="441">
        <v>143445</v>
      </c>
      <c r="H10" s="427">
        <v>99819</v>
      </c>
      <c r="I10" s="427">
        <v>43626</v>
      </c>
    </row>
    <row r="11" spans="1:9" ht="12" customHeight="1">
      <c r="A11" s="401"/>
      <c r="B11" s="408">
        <v>10</v>
      </c>
      <c r="C11" s="413"/>
      <c r="D11" s="418">
        <v>265512</v>
      </c>
      <c r="E11" s="427">
        <v>170313</v>
      </c>
      <c r="F11" s="427">
        <v>95199</v>
      </c>
      <c r="G11" s="441">
        <v>142622</v>
      </c>
      <c r="H11" s="427">
        <v>99199</v>
      </c>
      <c r="I11" s="427">
        <v>43422</v>
      </c>
    </row>
    <row r="12" spans="1:9" ht="12" customHeight="1">
      <c r="A12" s="401"/>
      <c r="B12" s="408">
        <v>11</v>
      </c>
      <c r="C12" s="413"/>
      <c r="D12" s="418">
        <v>266628</v>
      </c>
      <c r="E12" s="427">
        <v>171803</v>
      </c>
      <c r="F12" s="427">
        <v>94825</v>
      </c>
      <c r="G12" s="441">
        <v>143425</v>
      </c>
      <c r="H12" s="427">
        <v>99925</v>
      </c>
      <c r="I12" s="427">
        <v>43499</v>
      </c>
    </row>
    <row r="13" spans="1:9" ht="12" customHeight="1">
      <c r="A13" s="104"/>
      <c r="B13" s="408">
        <v>12</v>
      </c>
      <c r="C13" s="413"/>
      <c r="D13" s="418">
        <v>266935</v>
      </c>
      <c r="E13" s="427">
        <v>171095</v>
      </c>
      <c r="F13" s="427">
        <v>95840</v>
      </c>
      <c r="G13" s="441">
        <v>144158</v>
      </c>
      <c r="H13" s="427">
        <v>100254</v>
      </c>
      <c r="I13" s="427">
        <v>43903</v>
      </c>
    </row>
    <row r="14" spans="1:9" ht="12" customHeight="1">
      <c r="A14" s="401" t="s">
        <v>637</v>
      </c>
      <c r="B14" s="408">
        <v>1</v>
      </c>
      <c r="C14" s="413" t="s">
        <v>145</v>
      </c>
      <c r="D14" s="418">
        <v>264505</v>
      </c>
      <c r="E14" s="428">
        <v>169919</v>
      </c>
      <c r="F14" s="432">
        <v>94586</v>
      </c>
      <c r="G14" s="428">
        <v>143689</v>
      </c>
      <c r="H14" s="428">
        <v>99969</v>
      </c>
      <c r="I14" s="428">
        <v>43719</v>
      </c>
    </row>
    <row r="15" spans="1:9" ht="12" customHeight="1">
      <c r="A15" s="402"/>
      <c r="B15" s="408">
        <v>2</v>
      </c>
      <c r="C15" s="412"/>
      <c r="D15" s="419">
        <v>264228</v>
      </c>
      <c r="E15" s="428">
        <v>168968</v>
      </c>
      <c r="F15" s="419">
        <v>95260</v>
      </c>
      <c r="G15" s="442">
        <v>143648</v>
      </c>
      <c r="H15" s="428">
        <v>99901</v>
      </c>
      <c r="I15" s="419">
        <v>43746</v>
      </c>
    </row>
    <row r="16" spans="1:9" s="397" customFormat="1" ht="12" customHeight="1">
      <c r="A16" s="402"/>
      <c r="B16" s="408">
        <v>3</v>
      </c>
      <c r="C16" s="412"/>
      <c r="D16" s="419">
        <v>266103</v>
      </c>
      <c r="E16" s="428">
        <v>169873</v>
      </c>
      <c r="F16" s="433">
        <v>96230</v>
      </c>
      <c r="G16" s="419">
        <v>144009</v>
      </c>
      <c r="H16" s="428">
        <v>99841</v>
      </c>
      <c r="I16" s="419">
        <v>44168</v>
      </c>
    </row>
    <row r="17" spans="1:9" s="397" customFormat="1" ht="12" customHeight="1">
      <c r="A17" s="402"/>
      <c r="B17" s="408">
        <v>4</v>
      </c>
      <c r="C17" s="412"/>
      <c r="D17" s="419">
        <v>265016</v>
      </c>
      <c r="E17" s="428">
        <v>169331</v>
      </c>
      <c r="F17" s="433">
        <v>95684</v>
      </c>
      <c r="G17" s="442">
        <v>143374</v>
      </c>
      <c r="H17" s="428">
        <v>99470</v>
      </c>
      <c r="I17" s="419">
        <v>43904</v>
      </c>
    </row>
    <row r="18" spans="1:9" s="397" customFormat="1" ht="12" customHeight="1">
      <c r="A18" s="402"/>
      <c r="B18" s="408">
        <v>5</v>
      </c>
      <c r="C18" s="408"/>
      <c r="D18" s="420">
        <v>268027</v>
      </c>
      <c r="E18" s="428">
        <v>172825</v>
      </c>
      <c r="F18" s="419">
        <v>95201</v>
      </c>
      <c r="G18" s="442">
        <v>145233</v>
      </c>
      <c r="H18" s="428">
        <v>101121</v>
      </c>
      <c r="I18" s="419">
        <v>44112</v>
      </c>
    </row>
    <row r="19" spans="1:9" s="397" customFormat="1" ht="12" customHeight="1">
      <c r="A19" s="402"/>
      <c r="B19" s="408">
        <v>6</v>
      </c>
      <c r="C19" s="408"/>
      <c r="D19" s="420">
        <v>268822</v>
      </c>
      <c r="E19" s="428">
        <v>173075</v>
      </c>
      <c r="F19" s="419">
        <v>95746</v>
      </c>
      <c r="G19" s="442">
        <v>145216</v>
      </c>
      <c r="H19" s="428">
        <v>101074</v>
      </c>
      <c r="I19" s="419">
        <v>44141</v>
      </c>
    </row>
    <row r="20" spans="1:9" s="397" customFormat="1" ht="12" customHeight="1">
      <c r="A20" s="402"/>
      <c r="B20" s="408">
        <v>7</v>
      </c>
      <c r="C20" s="408"/>
      <c r="D20" s="420">
        <v>267691</v>
      </c>
      <c r="E20" s="428">
        <v>172612</v>
      </c>
      <c r="F20" s="419">
        <v>95079</v>
      </c>
      <c r="G20" s="442">
        <v>145267</v>
      </c>
      <c r="H20" s="428">
        <v>101052</v>
      </c>
      <c r="I20" s="419">
        <v>44214</v>
      </c>
    </row>
    <row r="21" spans="1:9" s="397" customFormat="1" ht="12" customHeight="1">
      <c r="A21" s="403"/>
      <c r="B21" s="409">
        <v>8</v>
      </c>
      <c r="C21" s="414"/>
      <c r="D21" s="421">
        <v>268826</v>
      </c>
      <c r="E21" s="429">
        <v>173454</v>
      </c>
      <c r="F21" s="434">
        <v>95371</v>
      </c>
      <c r="G21" s="443">
        <v>145524</v>
      </c>
      <c r="H21" s="429">
        <v>101216</v>
      </c>
      <c r="I21" s="443">
        <v>44307</v>
      </c>
    </row>
    <row r="22" spans="1:9" ht="12" customHeight="1">
      <c r="A22" s="404" t="s">
        <v>389</v>
      </c>
    </row>
    <row r="23" spans="1:9" ht="9.75" customHeight="1"/>
  </sheetData>
  <mergeCells count="5">
    <mergeCell ref="D4:F4"/>
    <mergeCell ref="G4:I4"/>
    <mergeCell ref="A4:C6"/>
    <mergeCell ref="D5:D6"/>
    <mergeCell ref="G5:G6"/>
  </mergeCells>
  <phoneticPr fontId="39"/>
  <dataValidations count="1">
    <dataValidation imeMode="off" allowBlank="1" showDropDown="0" showInputMessage="1" showErrorMessage="1" sqref="D7:I8 B10:B21 D10:I21"/>
  </dataValidations>
  <printOptions horizontalCentered="1"/>
  <pageMargins left="0.39370078740157483" right="0.59055118110236227" top="0.55118110236220474" bottom="0.39370078740157483" header="0.19685039370078741" footer="0.19685039370078741"/>
  <pageSetup paperSize="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6"/>
  <dimension ref="A2:K23"/>
  <sheetViews>
    <sheetView showGridLines="0" zoomScale="145" zoomScaleNormal="145" zoomScaleSheetLayoutView="100" workbookViewId="0">
      <selection activeCell="F8" sqref="F8"/>
    </sheetView>
  </sheetViews>
  <sheetFormatPr defaultRowHeight="12"/>
  <cols>
    <col min="1" max="1" width="8.125" style="396" bestFit="1" customWidth="1"/>
    <col min="2" max="3" width="4.625" style="396" customWidth="1"/>
    <col min="4" max="4" width="9.25" style="396" customWidth="1"/>
    <col min="5" max="5" width="4.625" style="396" customWidth="1"/>
    <col min="6" max="6" width="9.25" style="396" customWidth="1"/>
    <col min="7" max="7" width="6.625" style="396" customWidth="1"/>
    <col min="8" max="8" width="9.25" style="396" customWidth="1"/>
    <col min="9" max="9" width="5.375" style="396" customWidth="1"/>
    <col min="10" max="10" width="9.25" style="396" customWidth="1"/>
    <col min="11" max="11" width="5.375" style="396" customWidth="1"/>
    <col min="12" max="12" width="4.5" style="396" customWidth="1"/>
    <col min="13" max="16384" width="9" style="396" customWidth="1"/>
  </cols>
  <sheetData>
    <row r="1" spans="1:11" ht="8.25" customHeight="1"/>
    <row r="2" spans="1:11" ht="20.100000000000001" customHeight="1">
      <c r="C2" s="422" t="s">
        <v>993</v>
      </c>
    </row>
    <row r="3" spans="1:11" ht="15.75" customHeight="1">
      <c r="A3" s="396" t="s">
        <v>548</v>
      </c>
      <c r="K3" s="444" t="s">
        <v>616</v>
      </c>
    </row>
    <row r="4" spans="1:11" ht="17.25" customHeight="1">
      <c r="A4" s="106" t="s">
        <v>15</v>
      </c>
      <c r="B4" s="106"/>
      <c r="C4" s="123"/>
      <c r="D4" s="152" t="s">
        <v>142</v>
      </c>
      <c r="E4" s="241"/>
      <c r="F4" s="241"/>
      <c r="G4" s="159"/>
      <c r="H4" s="152" t="s">
        <v>894</v>
      </c>
      <c r="I4" s="241"/>
      <c r="J4" s="241"/>
      <c r="K4" s="241"/>
    </row>
    <row r="5" spans="1:11" ht="17.25" customHeight="1">
      <c r="A5" s="108"/>
      <c r="B5" s="108"/>
      <c r="C5" s="125"/>
      <c r="D5" s="152" t="s">
        <v>506</v>
      </c>
      <c r="E5" s="159"/>
      <c r="F5" s="152" t="s">
        <v>297</v>
      </c>
      <c r="G5" s="159"/>
      <c r="H5" s="152" t="s">
        <v>534</v>
      </c>
      <c r="I5" s="159"/>
      <c r="J5" s="152" t="s">
        <v>901</v>
      </c>
      <c r="K5" s="241"/>
    </row>
    <row r="6" spans="1:11" s="397" customFormat="1" ht="12" customHeight="1">
      <c r="A6" s="398" t="s">
        <v>481</v>
      </c>
      <c r="B6" s="405">
        <v>5</v>
      </c>
      <c r="C6" s="410" t="s">
        <v>733</v>
      </c>
      <c r="D6" s="446">
        <v>236</v>
      </c>
      <c r="E6" s="450"/>
      <c r="F6" s="454">
        <v>47915</v>
      </c>
      <c r="G6" s="457" t="s">
        <v>604</v>
      </c>
      <c r="H6" s="460">
        <v>1.254</v>
      </c>
      <c r="I6" s="398"/>
      <c r="J6" s="469">
        <v>1.25</v>
      </c>
      <c r="K6" s="476" t="s">
        <v>286</v>
      </c>
    </row>
    <row r="7" spans="1:11" s="397" customFormat="1" ht="12" customHeight="1">
      <c r="A7" s="398"/>
      <c r="B7" s="405">
        <v>6</v>
      </c>
      <c r="C7" s="445"/>
      <c r="D7" s="446">
        <v>217</v>
      </c>
      <c r="E7" s="450"/>
      <c r="F7" s="454">
        <v>41411</v>
      </c>
      <c r="G7" s="450"/>
      <c r="H7" s="460">
        <v>1.367</v>
      </c>
      <c r="I7" s="398"/>
      <c r="J7" s="469">
        <v>1.321</v>
      </c>
      <c r="K7" s="450"/>
    </row>
    <row r="8" spans="1:11" ht="12" customHeight="1">
      <c r="A8" s="400"/>
      <c r="B8" s="407"/>
      <c r="C8" s="408"/>
      <c r="D8" s="447"/>
      <c r="E8" s="451"/>
      <c r="F8" s="426"/>
      <c r="G8" s="451"/>
      <c r="H8" s="461"/>
      <c r="I8" s="451"/>
      <c r="J8" s="451"/>
      <c r="K8" s="451"/>
    </row>
    <row r="9" spans="1:11" ht="12" customHeight="1">
      <c r="A9" s="401" t="s">
        <v>115</v>
      </c>
      <c r="B9" s="407">
        <v>10</v>
      </c>
      <c r="C9" s="413" t="s">
        <v>145</v>
      </c>
      <c r="D9" s="447">
        <v>29</v>
      </c>
      <c r="E9" s="452"/>
      <c r="F9" s="455">
        <v>4255</v>
      </c>
      <c r="G9" s="408"/>
      <c r="H9" s="462">
        <v>1.321</v>
      </c>
      <c r="I9" s="402"/>
      <c r="J9" s="470">
        <v>1.2729999999999999</v>
      </c>
      <c r="K9" s="427"/>
    </row>
    <row r="10" spans="1:11" ht="12" customHeight="1">
      <c r="A10" s="401"/>
      <c r="B10" s="407">
        <v>11</v>
      </c>
      <c r="C10" s="413"/>
      <c r="D10" s="447">
        <v>13</v>
      </c>
      <c r="E10" s="452"/>
      <c r="F10" s="455">
        <v>1354</v>
      </c>
      <c r="G10" s="452"/>
      <c r="H10" s="462">
        <v>1.3240000000000001</v>
      </c>
      <c r="I10" s="402"/>
      <c r="J10" s="470">
        <v>1.286</v>
      </c>
      <c r="K10" s="427"/>
    </row>
    <row r="11" spans="1:11" ht="12" customHeight="1">
      <c r="A11" s="401"/>
      <c r="B11" s="407">
        <v>12</v>
      </c>
      <c r="C11" s="413"/>
      <c r="D11" s="447">
        <v>17</v>
      </c>
      <c r="E11" s="452"/>
      <c r="F11" s="455">
        <v>1530</v>
      </c>
      <c r="G11" s="452"/>
      <c r="H11" s="462">
        <v>1.367</v>
      </c>
      <c r="I11" s="402"/>
      <c r="J11" s="470">
        <v>1.321</v>
      </c>
      <c r="K11" s="427"/>
    </row>
    <row r="12" spans="1:11" ht="12" customHeight="1">
      <c r="A12" s="401" t="s">
        <v>637</v>
      </c>
      <c r="B12" s="407">
        <v>1</v>
      </c>
      <c r="C12" s="413" t="s">
        <v>709</v>
      </c>
      <c r="D12" s="447">
        <v>19</v>
      </c>
      <c r="E12" s="452"/>
      <c r="F12" s="455">
        <v>2011</v>
      </c>
      <c r="G12" s="402"/>
      <c r="H12" s="463">
        <v>1.3839999999999999</v>
      </c>
      <c r="I12" s="452"/>
      <c r="J12" s="471">
        <v>1.3280000000000001</v>
      </c>
      <c r="K12" s="427"/>
    </row>
    <row r="13" spans="1:11" ht="12" customHeight="1">
      <c r="A13" s="401"/>
      <c r="B13" s="407">
        <v>2</v>
      </c>
      <c r="C13" s="413"/>
      <c r="D13" s="447">
        <v>18</v>
      </c>
      <c r="E13" s="402"/>
      <c r="F13" s="455">
        <v>2450</v>
      </c>
      <c r="G13" s="452"/>
      <c r="H13" s="464">
        <v>1.3980000000000001</v>
      </c>
      <c r="I13" s="452"/>
      <c r="J13" s="472">
        <v>1.331</v>
      </c>
      <c r="K13" s="427"/>
    </row>
    <row r="14" spans="1:11" ht="12" customHeight="1">
      <c r="A14" s="401"/>
      <c r="B14" s="407">
        <v>3</v>
      </c>
      <c r="C14" s="413"/>
      <c r="D14" s="447">
        <v>26</v>
      </c>
      <c r="E14" s="452"/>
      <c r="F14" s="455">
        <v>4227</v>
      </c>
      <c r="G14" s="402"/>
      <c r="H14" s="464">
        <v>1.4350000000000001</v>
      </c>
      <c r="I14" s="467"/>
      <c r="J14" s="473">
        <v>1.3519999999999999</v>
      </c>
      <c r="K14" s="402"/>
    </row>
    <row r="15" spans="1:11" ht="12" customHeight="1">
      <c r="A15" s="401"/>
      <c r="B15" s="408">
        <v>4</v>
      </c>
      <c r="C15" s="412"/>
      <c r="D15" s="448">
        <v>14</v>
      </c>
      <c r="E15" s="452"/>
      <c r="F15" s="455">
        <v>1595</v>
      </c>
      <c r="G15" s="458"/>
      <c r="H15" s="464">
        <v>1.4830000000000001</v>
      </c>
      <c r="I15" s="452"/>
      <c r="J15" s="471">
        <v>1.4039999999999999</v>
      </c>
      <c r="K15" s="402"/>
    </row>
    <row r="16" spans="1:11" ht="12" customHeight="1">
      <c r="A16" s="401"/>
      <c r="B16" s="408">
        <v>5</v>
      </c>
      <c r="C16" s="412"/>
      <c r="D16" s="448">
        <v>17</v>
      </c>
      <c r="E16" s="452" t="s">
        <v>595</v>
      </c>
      <c r="F16" s="455">
        <v>1653</v>
      </c>
      <c r="G16" s="458"/>
      <c r="H16" s="463">
        <v>1.4850000000000001</v>
      </c>
      <c r="I16" s="452"/>
      <c r="J16" s="471">
        <v>1.423</v>
      </c>
      <c r="K16" s="402"/>
    </row>
    <row r="17" spans="1:11" ht="12" customHeight="1">
      <c r="A17" s="401"/>
      <c r="B17" s="408">
        <v>6</v>
      </c>
      <c r="C17" s="408"/>
      <c r="D17" s="447">
        <v>23</v>
      </c>
      <c r="E17" s="452" t="s">
        <v>595</v>
      </c>
      <c r="F17" s="455">
        <v>2896</v>
      </c>
      <c r="G17" s="402"/>
      <c r="H17" s="463">
        <v>1.534</v>
      </c>
      <c r="I17" s="452"/>
      <c r="J17" s="471">
        <v>1.4850000000000001</v>
      </c>
      <c r="K17" s="402"/>
    </row>
    <row r="18" spans="1:11" ht="12" customHeight="1">
      <c r="A18" s="401"/>
      <c r="B18" s="408">
        <v>7</v>
      </c>
      <c r="C18" s="408"/>
      <c r="D18" s="447">
        <v>20</v>
      </c>
      <c r="E18" s="452" t="s">
        <v>595</v>
      </c>
      <c r="F18" s="455">
        <v>3548</v>
      </c>
      <c r="G18" s="402"/>
      <c r="H18" s="463">
        <v>1.542</v>
      </c>
      <c r="I18" s="452"/>
      <c r="J18" s="471">
        <v>1.492</v>
      </c>
      <c r="K18" s="402"/>
    </row>
    <row r="19" spans="1:11" ht="12" customHeight="1">
      <c r="A19" s="401"/>
      <c r="B19" s="408">
        <v>8</v>
      </c>
      <c r="C19" s="408"/>
      <c r="D19" s="447">
        <v>17</v>
      </c>
      <c r="E19" s="452" t="s">
        <v>595</v>
      </c>
      <c r="F19" s="455">
        <v>2832</v>
      </c>
      <c r="G19" s="402"/>
      <c r="H19" s="465">
        <v>1.54</v>
      </c>
      <c r="I19" s="467"/>
      <c r="J19" s="474">
        <v>1.492</v>
      </c>
      <c r="K19" s="402"/>
    </row>
    <row r="20" spans="1:11" ht="12" customHeight="1">
      <c r="A20" s="401"/>
      <c r="B20" s="408">
        <v>9</v>
      </c>
      <c r="C20" s="408"/>
      <c r="D20" s="447">
        <v>29</v>
      </c>
      <c r="E20" s="452" t="s">
        <v>595</v>
      </c>
      <c r="F20" s="455">
        <v>3380</v>
      </c>
      <c r="G20" s="398"/>
      <c r="H20" s="463" t="s">
        <v>615</v>
      </c>
      <c r="I20" s="452"/>
      <c r="J20" s="471" t="s">
        <v>615</v>
      </c>
      <c r="K20" s="398"/>
    </row>
    <row r="21" spans="1:11" ht="11.45" customHeight="1">
      <c r="A21" s="403"/>
      <c r="B21" s="409">
        <v>10</v>
      </c>
      <c r="C21" s="414"/>
      <c r="D21" s="449">
        <v>15</v>
      </c>
      <c r="E21" s="453" t="s">
        <v>595</v>
      </c>
      <c r="F21" s="456">
        <v>1693</v>
      </c>
      <c r="G21" s="459"/>
      <c r="H21" s="466" t="s">
        <v>615</v>
      </c>
      <c r="I21" s="468"/>
      <c r="J21" s="475" t="s">
        <v>615</v>
      </c>
      <c r="K21" s="403"/>
    </row>
    <row r="22" spans="1:11" ht="11.45" customHeight="1">
      <c r="A22" s="404" t="s">
        <v>610</v>
      </c>
      <c r="G22" s="404" t="s">
        <v>613</v>
      </c>
      <c r="H22" s="404"/>
    </row>
    <row r="23" spans="1:11" ht="13.5" customHeight="1">
      <c r="A23" s="404" t="s">
        <v>612</v>
      </c>
    </row>
    <row r="24" spans="1:11" ht="20.100000000000001" customHeight="1"/>
  </sheetData>
  <mergeCells count="7">
    <mergeCell ref="D4:G4"/>
    <mergeCell ref="H4:K4"/>
    <mergeCell ref="D5:E5"/>
    <mergeCell ref="F5:G5"/>
    <mergeCell ref="H5:I5"/>
    <mergeCell ref="J5:K5"/>
    <mergeCell ref="A4:C5"/>
  </mergeCells>
  <phoneticPr fontId="39"/>
  <dataValidations count="1">
    <dataValidation imeMode="off" allowBlank="1" showDropDown="0" showInputMessage="1" showErrorMessage="1" sqref="H9:J17 G9:G16 D16:F16 D17:G17 G6:J8 K6:K21 B9:B21 D18:J21 F8:F15 E6:E15 D8:D15"/>
  </dataValidations>
  <printOptions horizontalCentered="1"/>
  <pageMargins left="0.39370078740157483" right="0.59055118110236227" top="0.55118110236220474" bottom="0.39370078740157483" header="0.19685039370078741" footer="0.19685039370078741"/>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7"/>
  <dimension ref="A2:O21"/>
  <sheetViews>
    <sheetView showGridLines="0" zoomScaleSheetLayoutView="100" workbookViewId="0">
      <selection activeCell="G3" sqref="G3"/>
    </sheetView>
  </sheetViews>
  <sheetFormatPr defaultRowHeight="12"/>
  <cols>
    <col min="1" max="1" width="6.5" style="396" customWidth="1"/>
    <col min="2" max="3" width="4.25" style="396" customWidth="1"/>
    <col min="4" max="11" width="9.875" style="396" customWidth="1"/>
    <col min="12" max="16384" width="9" style="396" customWidth="1"/>
  </cols>
  <sheetData>
    <row r="1" spans="1:15" ht="8.25" customHeight="1"/>
    <row r="2" spans="1:15" ht="20.100000000000001" customHeight="1">
      <c r="F2" s="422" t="s">
        <v>182</v>
      </c>
      <c r="G2" s="422"/>
      <c r="H2" s="422"/>
      <c r="I2" s="422"/>
      <c r="J2" s="422"/>
      <c r="K2" s="422"/>
      <c r="L2" s="422"/>
      <c r="M2" s="422"/>
      <c r="N2" s="422"/>
      <c r="O2" s="422"/>
    </row>
    <row r="3" spans="1:15" ht="15.75" customHeight="1">
      <c r="A3" s="396" t="s">
        <v>220</v>
      </c>
      <c r="G3" s="397" t="s">
        <v>994</v>
      </c>
      <c r="K3" s="444" t="s">
        <v>390</v>
      </c>
    </row>
    <row r="4" spans="1:15" ht="17.25" customHeight="1">
      <c r="A4" s="106" t="s">
        <v>660</v>
      </c>
      <c r="B4" s="106"/>
      <c r="C4" s="123"/>
      <c r="D4" s="152" t="s">
        <v>663</v>
      </c>
      <c r="E4" s="241"/>
      <c r="F4" s="152" t="s">
        <v>659</v>
      </c>
      <c r="G4" s="241"/>
      <c r="H4" s="152" t="s">
        <v>664</v>
      </c>
      <c r="I4" s="241"/>
      <c r="J4" s="152" t="s">
        <v>665</v>
      </c>
      <c r="K4" s="241"/>
    </row>
    <row r="5" spans="1:15" ht="17.25" customHeight="1">
      <c r="A5" s="108"/>
      <c r="B5" s="108"/>
      <c r="C5" s="125"/>
      <c r="D5" s="152" t="s">
        <v>666</v>
      </c>
      <c r="E5" s="152" t="s">
        <v>668</v>
      </c>
      <c r="F5" s="152" t="s">
        <v>666</v>
      </c>
      <c r="G5" s="152" t="s">
        <v>668</v>
      </c>
      <c r="H5" s="152" t="s">
        <v>666</v>
      </c>
      <c r="I5" s="152" t="s">
        <v>668</v>
      </c>
      <c r="J5" s="152" t="s">
        <v>666</v>
      </c>
      <c r="K5" s="152" t="s">
        <v>668</v>
      </c>
    </row>
    <row r="6" spans="1:15" ht="12" customHeight="1">
      <c r="A6" s="398" t="s">
        <v>42</v>
      </c>
      <c r="B6" s="405">
        <v>5</v>
      </c>
      <c r="C6" s="445" t="s">
        <v>816</v>
      </c>
      <c r="D6" s="454">
        <v>26166</v>
      </c>
      <c r="E6" s="454">
        <v>381469</v>
      </c>
      <c r="F6" s="454">
        <v>22280</v>
      </c>
      <c r="G6" s="454">
        <v>306521</v>
      </c>
      <c r="H6" s="481">
        <v>105205</v>
      </c>
      <c r="I6" s="454">
        <v>1154534</v>
      </c>
      <c r="J6" s="454">
        <v>1522</v>
      </c>
      <c r="K6" s="485">
        <v>15900</v>
      </c>
    </row>
    <row r="7" spans="1:15" ht="12" customHeight="1">
      <c r="A7" s="398"/>
      <c r="B7" s="405">
        <v>6</v>
      </c>
      <c r="C7" s="445"/>
      <c r="D7" s="454">
        <v>22045</v>
      </c>
      <c r="E7" s="454">
        <v>278143</v>
      </c>
      <c r="F7" s="454">
        <v>18666</v>
      </c>
      <c r="G7" s="454">
        <v>216889</v>
      </c>
      <c r="H7" s="481">
        <v>101317</v>
      </c>
      <c r="I7" s="454">
        <v>1052802</v>
      </c>
      <c r="J7" s="454">
        <v>1453</v>
      </c>
      <c r="K7" s="485">
        <v>14724</v>
      </c>
    </row>
    <row r="8" spans="1:15" ht="12" customHeight="1">
      <c r="A8" s="400"/>
      <c r="B8" s="408"/>
      <c r="C8" s="412"/>
      <c r="D8" s="461"/>
      <c r="E8" s="451"/>
      <c r="F8" s="451"/>
      <c r="G8" s="451"/>
      <c r="H8" s="451"/>
      <c r="I8" s="451"/>
      <c r="J8" s="451"/>
      <c r="K8" s="451"/>
    </row>
    <row r="9" spans="1:15" ht="12" customHeight="1">
      <c r="A9" s="401" t="s">
        <v>115</v>
      </c>
      <c r="B9" s="408">
        <v>11</v>
      </c>
      <c r="C9" s="413" t="s">
        <v>145</v>
      </c>
      <c r="D9" s="477">
        <v>1627</v>
      </c>
      <c r="E9" s="479">
        <v>17918</v>
      </c>
      <c r="F9" s="479">
        <v>1373</v>
      </c>
      <c r="G9" s="479">
        <v>14589</v>
      </c>
      <c r="H9" s="479">
        <v>101922</v>
      </c>
      <c r="I9" s="479">
        <v>1084044</v>
      </c>
      <c r="J9" s="482">
        <v>106</v>
      </c>
      <c r="K9" s="428">
        <v>1217</v>
      </c>
    </row>
    <row r="10" spans="1:15" ht="12" customHeight="1">
      <c r="A10" s="401"/>
      <c r="B10" s="408">
        <v>12</v>
      </c>
      <c r="C10" s="413"/>
      <c r="D10" s="477">
        <v>1570</v>
      </c>
      <c r="E10" s="479">
        <v>18944</v>
      </c>
      <c r="F10" s="479">
        <v>1444</v>
      </c>
      <c r="G10" s="479">
        <v>17220</v>
      </c>
      <c r="H10" s="479">
        <v>101649</v>
      </c>
      <c r="I10" s="479">
        <v>1075486</v>
      </c>
      <c r="J10" s="482">
        <v>178</v>
      </c>
      <c r="K10" s="428">
        <v>2030</v>
      </c>
    </row>
    <row r="11" spans="1:15" ht="12" customHeight="1">
      <c r="A11" s="401" t="s">
        <v>637</v>
      </c>
      <c r="B11" s="408">
        <v>1</v>
      </c>
      <c r="C11" s="413" t="s">
        <v>145</v>
      </c>
      <c r="D11" s="477">
        <v>1486</v>
      </c>
      <c r="E11" s="479">
        <v>15672</v>
      </c>
      <c r="F11" s="479">
        <v>1190</v>
      </c>
      <c r="G11" s="479">
        <v>11797</v>
      </c>
      <c r="H11" s="479">
        <v>101465</v>
      </c>
      <c r="I11" s="479">
        <v>1067270</v>
      </c>
      <c r="J11" s="482">
        <v>92</v>
      </c>
      <c r="K11" s="428">
        <v>757</v>
      </c>
    </row>
    <row r="12" spans="1:15" ht="12" customHeight="1">
      <c r="A12" s="401"/>
      <c r="B12" s="408">
        <v>2</v>
      </c>
      <c r="C12" s="408"/>
      <c r="D12" s="477">
        <v>1554</v>
      </c>
      <c r="E12" s="479">
        <v>15802</v>
      </c>
      <c r="F12" s="479">
        <v>1270</v>
      </c>
      <c r="G12" s="479">
        <v>12702</v>
      </c>
      <c r="H12" s="479">
        <v>101338</v>
      </c>
      <c r="I12" s="479">
        <v>1059283</v>
      </c>
      <c r="J12" s="482">
        <v>106</v>
      </c>
      <c r="K12" s="428">
        <v>1308</v>
      </c>
    </row>
    <row r="13" spans="1:15" ht="12" customHeight="1">
      <c r="A13" s="401"/>
      <c r="B13" s="408">
        <v>3</v>
      </c>
      <c r="C13" s="408"/>
      <c r="D13" s="477">
        <v>2861</v>
      </c>
      <c r="E13" s="479">
        <v>49245</v>
      </c>
      <c r="F13" s="479">
        <v>2183</v>
      </c>
      <c r="G13" s="479">
        <v>28519</v>
      </c>
      <c r="H13" s="479">
        <v>101317</v>
      </c>
      <c r="I13" s="479">
        <v>1052802</v>
      </c>
      <c r="J13" s="483">
        <v>161</v>
      </c>
      <c r="K13" s="428">
        <v>1752</v>
      </c>
    </row>
    <row r="14" spans="1:15" ht="12" customHeight="1">
      <c r="A14" s="401"/>
      <c r="B14" s="408">
        <v>4</v>
      </c>
      <c r="C14" s="104"/>
      <c r="D14" s="477">
        <v>2140</v>
      </c>
      <c r="E14" s="479">
        <v>40033</v>
      </c>
      <c r="F14" s="479">
        <v>1810</v>
      </c>
      <c r="G14" s="479">
        <v>28272</v>
      </c>
      <c r="H14" s="479">
        <v>101353</v>
      </c>
      <c r="I14" s="479">
        <v>1051491</v>
      </c>
      <c r="J14" s="483">
        <v>75</v>
      </c>
      <c r="K14" s="428">
        <v>956</v>
      </c>
    </row>
    <row r="15" spans="1:15" s="397" customFormat="1" ht="12" customHeight="1">
      <c r="A15" s="402"/>
      <c r="B15" s="408">
        <v>5</v>
      </c>
      <c r="C15" s="408"/>
      <c r="D15" s="477">
        <v>2323</v>
      </c>
      <c r="E15" s="479">
        <v>38664</v>
      </c>
      <c r="F15" s="479">
        <v>2030</v>
      </c>
      <c r="G15" s="479">
        <v>32981</v>
      </c>
      <c r="H15" s="479">
        <v>101135</v>
      </c>
      <c r="I15" s="479">
        <v>1051794</v>
      </c>
      <c r="J15" s="483">
        <v>94</v>
      </c>
      <c r="K15" s="428">
        <v>902</v>
      </c>
    </row>
    <row r="16" spans="1:15" s="397" customFormat="1" ht="12" customHeight="1">
      <c r="A16" s="402"/>
      <c r="B16" s="408">
        <v>6</v>
      </c>
      <c r="C16" s="408"/>
      <c r="D16" s="477">
        <v>2233</v>
      </c>
      <c r="E16" s="479">
        <v>32730</v>
      </c>
      <c r="F16" s="479">
        <v>1961</v>
      </c>
      <c r="G16" s="479">
        <v>28829</v>
      </c>
      <c r="H16" s="479">
        <v>100910</v>
      </c>
      <c r="I16" s="479">
        <v>1054567</v>
      </c>
      <c r="J16" s="483">
        <v>101</v>
      </c>
      <c r="K16" s="428">
        <v>971</v>
      </c>
    </row>
    <row r="17" spans="1:11" s="397" customFormat="1" ht="12" customHeight="1">
      <c r="A17" s="402"/>
      <c r="B17" s="408">
        <v>7</v>
      </c>
      <c r="C17" s="408"/>
      <c r="D17" s="477">
        <v>2067</v>
      </c>
      <c r="E17" s="479">
        <v>29662</v>
      </c>
      <c r="F17" s="479">
        <v>1753</v>
      </c>
      <c r="G17" s="479">
        <v>22299</v>
      </c>
      <c r="H17" s="479">
        <v>100528</v>
      </c>
      <c r="I17" s="479">
        <v>1051816</v>
      </c>
      <c r="J17" s="483">
        <v>125</v>
      </c>
      <c r="K17" s="428">
        <v>1570</v>
      </c>
    </row>
    <row r="18" spans="1:11" s="397" customFormat="1" ht="12" customHeight="1">
      <c r="A18" s="105"/>
      <c r="B18" s="408">
        <v>8</v>
      </c>
      <c r="C18" s="408"/>
      <c r="D18" s="477">
        <v>1838</v>
      </c>
      <c r="E18" s="479">
        <v>24872</v>
      </c>
      <c r="F18" s="479">
        <v>1584</v>
      </c>
      <c r="G18" s="479">
        <v>19851</v>
      </c>
      <c r="H18" s="479">
        <v>100365</v>
      </c>
      <c r="I18" s="479">
        <v>1048215</v>
      </c>
      <c r="J18" s="483">
        <v>163</v>
      </c>
      <c r="K18" s="428">
        <v>1975</v>
      </c>
    </row>
    <row r="19" spans="1:11" s="397" customFormat="1" ht="12" customHeight="1">
      <c r="A19" s="105"/>
      <c r="B19" s="408">
        <v>9</v>
      </c>
      <c r="C19" s="408"/>
      <c r="D19" s="477">
        <v>2139</v>
      </c>
      <c r="E19" s="479">
        <v>26526</v>
      </c>
      <c r="F19" s="479">
        <v>1984</v>
      </c>
      <c r="G19" s="479">
        <v>25391</v>
      </c>
      <c r="H19" s="479">
        <v>100263</v>
      </c>
      <c r="I19" s="479">
        <v>1044787</v>
      </c>
      <c r="J19" s="483">
        <v>184</v>
      </c>
      <c r="K19" s="428">
        <v>1956</v>
      </c>
    </row>
    <row r="20" spans="1:11" s="397" customFormat="1" ht="12" customHeight="1">
      <c r="A20" s="403"/>
      <c r="B20" s="409">
        <v>10</v>
      </c>
      <c r="C20" s="414"/>
      <c r="D20" s="478">
        <v>1856</v>
      </c>
      <c r="E20" s="480">
        <v>20555</v>
      </c>
      <c r="F20" s="480">
        <v>1536</v>
      </c>
      <c r="G20" s="480">
        <v>16213</v>
      </c>
      <c r="H20" s="480">
        <v>100202</v>
      </c>
      <c r="I20" s="480">
        <v>1041528</v>
      </c>
      <c r="J20" s="484">
        <v>126</v>
      </c>
      <c r="K20" s="429">
        <v>1415</v>
      </c>
    </row>
    <row r="21" spans="1:11" ht="12" customHeight="1">
      <c r="A21" s="404" t="s">
        <v>295</v>
      </c>
    </row>
    <row r="22" spans="1:11" ht="11.25" customHeight="1"/>
    <row r="23" spans="1:11" ht="11.25" customHeight="1"/>
  </sheetData>
  <mergeCells count="5">
    <mergeCell ref="D4:E4"/>
    <mergeCell ref="F4:G4"/>
    <mergeCell ref="H4:I4"/>
    <mergeCell ref="J4:K4"/>
    <mergeCell ref="A4:C5"/>
  </mergeCells>
  <phoneticPr fontId="39"/>
  <dataValidations count="1">
    <dataValidation imeMode="off" allowBlank="1" showDropDown="0" showInputMessage="1" showErrorMessage="1" sqref="B8:B20 D8:K20"/>
  </dataValidations>
  <printOptions horizontalCentered="1"/>
  <pageMargins left="0.39370078740157483" right="0.59055118110236227" top="0.55118110236220474" bottom="0.39370078740157483" header="0.19685039370078741" footer="0.19685039370078741"/>
  <pageSetup paperSize="9" fitToWidth="1" fitToHeight="1" orientation="portrait" usePrinterDefaults="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dimension ref="A1:CN57"/>
  <sheetViews>
    <sheetView showGridLines="0" topLeftCell="A28" zoomScaleSheetLayoutView="100" workbookViewId="0">
      <selection activeCell="AU5" sqref="AU5"/>
    </sheetView>
  </sheetViews>
  <sheetFormatPr defaultRowHeight="12"/>
  <cols>
    <col min="1" max="2" width="1.625" style="61" customWidth="1"/>
    <col min="3" max="4" width="2.125" style="61" customWidth="1"/>
    <col min="5" max="5" width="3.625" style="61" customWidth="1"/>
    <col min="6" max="26" width="2.125" style="61" customWidth="1"/>
    <col min="27" max="29" width="2.5" style="61" customWidth="1"/>
    <col min="30" max="30" width="3.125" style="61" customWidth="1"/>
    <col min="31" max="36" width="2.125" style="61" customWidth="1"/>
    <col min="37" max="37" width="2.625" style="61" customWidth="1"/>
    <col min="38" max="45" width="2.125" style="61" customWidth="1"/>
    <col min="46" max="46" width="1.75" style="61" customWidth="1"/>
    <col min="47" max="47" width="2.125" style="61" customWidth="1"/>
    <col min="48" max="48" width="10.625" style="61" customWidth="1"/>
    <col min="49" max="256" width="9" style="61" bestFit="1" customWidth="1"/>
    <col min="257" max="258" width="1.625" style="61" customWidth="1"/>
    <col min="259" max="260" width="2.125" style="61" customWidth="1"/>
    <col min="261" max="261" width="3.625" style="61" customWidth="1"/>
    <col min="262" max="282" width="2.125" style="61" customWidth="1"/>
    <col min="283" max="285" width="2.5" style="61" customWidth="1"/>
    <col min="286" max="286" width="3.125" style="61" customWidth="1"/>
    <col min="287" max="292" width="2.125" style="61" customWidth="1"/>
    <col min="293" max="293" width="2.625" style="61" customWidth="1"/>
    <col min="294" max="301" width="2.125" style="61" customWidth="1"/>
    <col min="302" max="302" width="1.75" style="61" customWidth="1"/>
    <col min="303" max="303" width="2.125" style="61" customWidth="1"/>
    <col min="304" max="512" width="9" style="61" customWidth="1"/>
    <col min="513" max="514" width="1.625" style="61" customWidth="1"/>
    <col min="515" max="516" width="2.125" style="61" customWidth="1"/>
    <col min="517" max="517" width="3.625" style="61" customWidth="1"/>
    <col min="518" max="538" width="2.125" style="61" customWidth="1"/>
    <col min="539" max="541" width="2.5" style="61" customWidth="1"/>
    <col min="542" max="542" width="3.125" style="61" customWidth="1"/>
    <col min="543" max="548" width="2.125" style="61" customWidth="1"/>
    <col min="549" max="549" width="2.625" style="61" customWidth="1"/>
    <col min="550" max="557" width="2.125" style="61" customWidth="1"/>
    <col min="558" max="558" width="1.75" style="61" customWidth="1"/>
    <col min="559" max="559" width="2.125" style="61" customWidth="1"/>
    <col min="560" max="768" width="9" style="61" customWidth="1"/>
    <col min="769" max="770" width="1.625" style="61" customWidth="1"/>
    <col min="771" max="772" width="2.125" style="61" customWidth="1"/>
    <col min="773" max="773" width="3.625" style="61" customWidth="1"/>
    <col min="774" max="794" width="2.125" style="61" customWidth="1"/>
    <col min="795" max="797" width="2.5" style="61" customWidth="1"/>
    <col min="798" max="798" width="3.125" style="61" customWidth="1"/>
    <col min="799" max="804" width="2.125" style="61" customWidth="1"/>
    <col min="805" max="805" width="2.625" style="61" customWidth="1"/>
    <col min="806" max="813" width="2.125" style="61" customWidth="1"/>
    <col min="814" max="814" width="1.75" style="61" customWidth="1"/>
    <col min="815" max="815" width="2.125" style="61" customWidth="1"/>
    <col min="816" max="1024" width="9" style="61" customWidth="1"/>
    <col min="1025" max="1026" width="1.625" style="61" customWidth="1"/>
    <col min="1027" max="1028" width="2.125" style="61" customWidth="1"/>
    <col min="1029" max="1029" width="3.625" style="61" customWidth="1"/>
    <col min="1030" max="1050" width="2.125" style="61" customWidth="1"/>
    <col min="1051" max="1053" width="2.5" style="61" customWidth="1"/>
    <col min="1054" max="1054" width="3.125" style="61" customWidth="1"/>
    <col min="1055" max="1060" width="2.125" style="61" customWidth="1"/>
    <col min="1061" max="1061" width="2.625" style="61" customWidth="1"/>
    <col min="1062" max="1069" width="2.125" style="61" customWidth="1"/>
    <col min="1070" max="1070" width="1.75" style="61" customWidth="1"/>
    <col min="1071" max="1071" width="2.125" style="61" customWidth="1"/>
    <col min="1072" max="1280" width="9" style="61" customWidth="1"/>
    <col min="1281" max="1282" width="1.625" style="61" customWidth="1"/>
    <col min="1283" max="1284" width="2.125" style="61" customWidth="1"/>
    <col min="1285" max="1285" width="3.625" style="61" customWidth="1"/>
    <col min="1286" max="1306" width="2.125" style="61" customWidth="1"/>
    <col min="1307" max="1309" width="2.5" style="61" customWidth="1"/>
    <col min="1310" max="1310" width="3.125" style="61" customWidth="1"/>
    <col min="1311" max="1316" width="2.125" style="61" customWidth="1"/>
    <col min="1317" max="1317" width="2.625" style="61" customWidth="1"/>
    <col min="1318" max="1325" width="2.125" style="61" customWidth="1"/>
    <col min="1326" max="1326" width="1.75" style="61" customWidth="1"/>
    <col min="1327" max="1327" width="2.125" style="61" customWidth="1"/>
    <col min="1328" max="1536" width="9" style="61" customWidth="1"/>
    <col min="1537" max="1538" width="1.625" style="61" customWidth="1"/>
    <col min="1539" max="1540" width="2.125" style="61" customWidth="1"/>
    <col min="1541" max="1541" width="3.625" style="61" customWidth="1"/>
    <col min="1542" max="1562" width="2.125" style="61" customWidth="1"/>
    <col min="1563" max="1565" width="2.5" style="61" customWidth="1"/>
    <col min="1566" max="1566" width="3.125" style="61" customWidth="1"/>
    <col min="1567" max="1572" width="2.125" style="61" customWidth="1"/>
    <col min="1573" max="1573" width="2.625" style="61" customWidth="1"/>
    <col min="1574" max="1581" width="2.125" style="61" customWidth="1"/>
    <col min="1582" max="1582" width="1.75" style="61" customWidth="1"/>
    <col min="1583" max="1583" width="2.125" style="61" customWidth="1"/>
    <col min="1584" max="1792" width="9" style="61" customWidth="1"/>
    <col min="1793" max="1794" width="1.625" style="61" customWidth="1"/>
    <col min="1795" max="1796" width="2.125" style="61" customWidth="1"/>
    <col min="1797" max="1797" width="3.625" style="61" customWidth="1"/>
    <col min="1798" max="1818" width="2.125" style="61" customWidth="1"/>
    <col min="1819" max="1821" width="2.5" style="61" customWidth="1"/>
    <col min="1822" max="1822" width="3.125" style="61" customWidth="1"/>
    <col min="1823" max="1828" width="2.125" style="61" customWidth="1"/>
    <col min="1829" max="1829" width="2.625" style="61" customWidth="1"/>
    <col min="1830" max="1837" width="2.125" style="61" customWidth="1"/>
    <col min="1838" max="1838" width="1.75" style="61" customWidth="1"/>
    <col min="1839" max="1839" width="2.125" style="61" customWidth="1"/>
    <col min="1840" max="2048" width="9" style="61" customWidth="1"/>
    <col min="2049" max="2050" width="1.625" style="61" customWidth="1"/>
    <col min="2051" max="2052" width="2.125" style="61" customWidth="1"/>
    <col min="2053" max="2053" width="3.625" style="61" customWidth="1"/>
    <col min="2054" max="2074" width="2.125" style="61" customWidth="1"/>
    <col min="2075" max="2077" width="2.5" style="61" customWidth="1"/>
    <col min="2078" max="2078" width="3.125" style="61" customWidth="1"/>
    <col min="2079" max="2084" width="2.125" style="61" customWidth="1"/>
    <col min="2085" max="2085" width="2.625" style="61" customWidth="1"/>
    <col min="2086" max="2093" width="2.125" style="61" customWidth="1"/>
    <col min="2094" max="2094" width="1.75" style="61" customWidth="1"/>
    <col min="2095" max="2095" width="2.125" style="61" customWidth="1"/>
    <col min="2096" max="2304" width="9" style="61" customWidth="1"/>
    <col min="2305" max="2306" width="1.625" style="61" customWidth="1"/>
    <col min="2307" max="2308" width="2.125" style="61" customWidth="1"/>
    <col min="2309" max="2309" width="3.625" style="61" customWidth="1"/>
    <col min="2310" max="2330" width="2.125" style="61" customWidth="1"/>
    <col min="2331" max="2333" width="2.5" style="61" customWidth="1"/>
    <col min="2334" max="2334" width="3.125" style="61" customWidth="1"/>
    <col min="2335" max="2340" width="2.125" style="61" customWidth="1"/>
    <col min="2341" max="2341" width="2.625" style="61" customWidth="1"/>
    <col min="2342" max="2349" width="2.125" style="61" customWidth="1"/>
    <col min="2350" max="2350" width="1.75" style="61" customWidth="1"/>
    <col min="2351" max="2351" width="2.125" style="61" customWidth="1"/>
    <col min="2352" max="2560" width="9" style="61" customWidth="1"/>
    <col min="2561" max="2562" width="1.625" style="61" customWidth="1"/>
    <col min="2563" max="2564" width="2.125" style="61" customWidth="1"/>
    <col min="2565" max="2565" width="3.625" style="61" customWidth="1"/>
    <col min="2566" max="2586" width="2.125" style="61" customWidth="1"/>
    <col min="2587" max="2589" width="2.5" style="61" customWidth="1"/>
    <col min="2590" max="2590" width="3.125" style="61" customWidth="1"/>
    <col min="2591" max="2596" width="2.125" style="61" customWidth="1"/>
    <col min="2597" max="2597" width="2.625" style="61" customWidth="1"/>
    <col min="2598" max="2605" width="2.125" style="61" customWidth="1"/>
    <col min="2606" max="2606" width="1.75" style="61" customWidth="1"/>
    <col min="2607" max="2607" width="2.125" style="61" customWidth="1"/>
    <col min="2608" max="2816" width="9" style="61" customWidth="1"/>
    <col min="2817" max="2818" width="1.625" style="61" customWidth="1"/>
    <col min="2819" max="2820" width="2.125" style="61" customWidth="1"/>
    <col min="2821" max="2821" width="3.625" style="61" customWidth="1"/>
    <col min="2822" max="2842" width="2.125" style="61" customWidth="1"/>
    <col min="2843" max="2845" width="2.5" style="61" customWidth="1"/>
    <col min="2846" max="2846" width="3.125" style="61" customWidth="1"/>
    <col min="2847" max="2852" width="2.125" style="61" customWidth="1"/>
    <col min="2853" max="2853" width="2.625" style="61" customWidth="1"/>
    <col min="2854" max="2861" width="2.125" style="61" customWidth="1"/>
    <col min="2862" max="2862" width="1.75" style="61" customWidth="1"/>
    <col min="2863" max="2863" width="2.125" style="61" customWidth="1"/>
    <col min="2864" max="3072" width="9" style="61" customWidth="1"/>
    <col min="3073" max="3074" width="1.625" style="61" customWidth="1"/>
    <col min="3075" max="3076" width="2.125" style="61" customWidth="1"/>
    <col min="3077" max="3077" width="3.625" style="61" customWidth="1"/>
    <col min="3078" max="3098" width="2.125" style="61" customWidth="1"/>
    <col min="3099" max="3101" width="2.5" style="61" customWidth="1"/>
    <col min="3102" max="3102" width="3.125" style="61" customWidth="1"/>
    <col min="3103" max="3108" width="2.125" style="61" customWidth="1"/>
    <col min="3109" max="3109" width="2.625" style="61" customWidth="1"/>
    <col min="3110" max="3117" width="2.125" style="61" customWidth="1"/>
    <col min="3118" max="3118" width="1.75" style="61" customWidth="1"/>
    <col min="3119" max="3119" width="2.125" style="61" customWidth="1"/>
    <col min="3120" max="3328" width="9" style="61" customWidth="1"/>
    <col min="3329" max="3330" width="1.625" style="61" customWidth="1"/>
    <col min="3331" max="3332" width="2.125" style="61" customWidth="1"/>
    <col min="3333" max="3333" width="3.625" style="61" customWidth="1"/>
    <col min="3334" max="3354" width="2.125" style="61" customWidth="1"/>
    <col min="3355" max="3357" width="2.5" style="61" customWidth="1"/>
    <col min="3358" max="3358" width="3.125" style="61" customWidth="1"/>
    <col min="3359" max="3364" width="2.125" style="61" customWidth="1"/>
    <col min="3365" max="3365" width="2.625" style="61" customWidth="1"/>
    <col min="3366" max="3373" width="2.125" style="61" customWidth="1"/>
    <col min="3374" max="3374" width="1.75" style="61" customWidth="1"/>
    <col min="3375" max="3375" width="2.125" style="61" customWidth="1"/>
    <col min="3376" max="3584" width="9" style="61" customWidth="1"/>
    <col min="3585" max="3586" width="1.625" style="61" customWidth="1"/>
    <col min="3587" max="3588" width="2.125" style="61" customWidth="1"/>
    <col min="3589" max="3589" width="3.625" style="61" customWidth="1"/>
    <col min="3590" max="3610" width="2.125" style="61" customWidth="1"/>
    <col min="3611" max="3613" width="2.5" style="61" customWidth="1"/>
    <col min="3614" max="3614" width="3.125" style="61" customWidth="1"/>
    <col min="3615" max="3620" width="2.125" style="61" customWidth="1"/>
    <col min="3621" max="3621" width="2.625" style="61" customWidth="1"/>
    <col min="3622" max="3629" width="2.125" style="61" customWidth="1"/>
    <col min="3630" max="3630" width="1.75" style="61" customWidth="1"/>
    <col min="3631" max="3631" width="2.125" style="61" customWidth="1"/>
    <col min="3632" max="3840" width="9" style="61" customWidth="1"/>
    <col min="3841" max="3842" width="1.625" style="61" customWidth="1"/>
    <col min="3843" max="3844" width="2.125" style="61" customWidth="1"/>
    <col min="3845" max="3845" width="3.625" style="61" customWidth="1"/>
    <col min="3846" max="3866" width="2.125" style="61" customWidth="1"/>
    <col min="3867" max="3869" width="2.5" style="61" customWidth="1"/>
    <col min="3870" max="3870" width="3.125" style="61" customWidth="1"/>
    <col min="3871" max="3876" width="2.125" style="61" customWidth="1"/>
    <col min="3877" max="3877" width="2.625" style="61" customWidth="1"/>
    <col min="3878" max="3885" width="2.125" style="61" customWidth="1"/>
    <col min="3886" max="3886" width="1.75" style="61" customWidth="1"/>
    <col min="3887" max="3887" width="2.125" style="61" customWidth="1"/>
    <col min="3888" max="4096" width="9" style="61" customWidth="1"/>
    <col min="4097" max="4098" width="1.625" style="61" customWidth="1"/>
    <col min="4099" max="4100" width="2.125" style="61" customWidth="1"/>
    <col min="4101" max="4101" width="3.625" style="61" customWidth="1"/>
    <col min="4102" max="4122" width="2.125" style="61" customWidth="1"/>
    <col min="4123" max="4125" width="2.5" style="61" customWidth="1"/>
    <col min="4126" max="4126" width="3.125" style="61" customWidth="1"/>
    <col min="4127" max="4132" width="2.125" style="61" customWidth="1"/>
    <col min="4133" max="4133" width="2.625" style="61" customWidth="1"/>
    <col min="4134" max="4141" width="2.125" style="61" customWidth="1"/>
    <col min="4142" max="4142" width="1.75" style="61" customWidth="1"/>
    <col min="4143" max="4143" width="2.125" style="61" customWidth="1"/>
    <col min="4144" max="4352" width="9" style="61" customWidth="1"/>
    <col min="4353" max="4354" width="1.625" style="61" customWidth="1"/>
    <col min="4355" max="4356" width="2.125" style="61" customWidth="1"/>
    <col min="4357" max="4357" width="3.625" style="61" customWidth="1"/>
    <col min="4358" max="4378" width="2.125" style="61" customWidth="1"/>
    <col min="4379" max="4381" width="2.5" style="61" customWidth="1"/>
    <col min="4382" max="4382" width="3.125" style="61" customWidth="1"/>
    <col min="4383" max="4388" width="2.125" style="61" customWidth="1"/>
    <col min="4389" max="4389" width="2.625" style="61" customWidth="1"/>
    <col min="4390" max="4397" width="2.125" style="61" customWidth="1"/>
    <col min="4398" max="4398" width="1.75" style="61" customWidth="1"/>
    <col min="4399" max="4399" width="2.125" style="61" customWidth="1"/>
    <col min="4400" max="4608" width="9" style="61" customWidth="1"/>
    <col min="4609" max="4610" width="1.625" style="61" customWidth="1"/>
    <col min="4611" max="4612" width="2.125" style="61" customWidth="1"/>
    <col min="4613" max="4613" width="3.625" style="61" customWidth="1"/>
    <col min="4614" max="4634" width="2.125" style="61" customWidth="1"/>
    <col min="4635" max="4637" width="2.5" style="61" customWidth="1"/>
    <col min="4638" max="4638" width="3.125" style="61" customWidth="1"/>
    <col min="4639" max="4644" width="2.125" style="61" customWidth="1"/>
    <col min="4645" max="4645" width="2.625" style="61" customWidth="1"/>
    <col min="4646" max="4653" width="2.125" style="61" customWidth="1"/>
    <col min="4654" max="4654" width="1.75" style="61" customWidth="1"/>
    <col min="4655" max="4655" width="2.125" style="61" customWidth="1"/>
    <col min="4656" max="4864" width="9" style="61" customWidth="1"/>
    <col min="4865" max="4866" width="1.625" style="61" customWidth="1"/>
    <col min="4867" max="4868" width="2.125" style="61" customWidth="1"/>
    <col min="4869" max="4869" width="3.625" style="61" customWidth="1"/>
    <col min="4870" max="4890" width="2.125" style="61" customWidth="1"/>
    <col min="4891" max="4893" width="2.5" style="61" customWidth="1"/>
    <col min="4894" max="4894" width="3.125" style="61" customWidth="1"/>
    <col min="4895" max="4900" width="2.125" style="61" customWidth="1"/>
    <col min="4901" max="4901" width="2.625" style="61" customWidth="1"/>
    <col min="4902" max="4909" width="2.125" style="61" customWidth="1"/>
    <col min="4910" max="4910" width="1.75" style="61" customWidth="1"/>
    <col min="4911" max="4911" width="2.125" style="61" customWidth="1"/>
    <col min="4912" max="5120" width="9" style="61" customWidth="1"/>
    <col min="5121" max="5122" width="1.625" style="61" customWidth="1"/>
    <col min="5123" max="5124" width="2.125" style="61" customWidth="1"/>
    <col min="5125" max="5125" width="3.625" style="61" customWidth="1"/>
    <col min="5126" max="5146" width="2.125" style="61" customWidth="1"/>
    <col min="5147" max="5149" width="2.5" style="61" customWidth="1"/>
    <col min="5150" max="5150" width="3.125" style="61" customWidth="1"/>
    <col min="5151" max="5156" width="2.125" style="61" customWidth="1"/>
    <col min="5157" max="5157" width="2.625" style="61" customWidth="1"/>
    <col min="5158" max="5165" width="2.125" style="61" customWidth="1"/>
    <col min="5166" max="5166" width="1.75" style="61" customWidth="1"/>
    <col min="5167" max="5167" width="2.125" style="61" customWidth="1"/>
    <col min="5168" max="5376" width="9" style="61" customWidth="1"/>
    <col min="5377" max="5378" width="1.625" style="61" customWidth="1"/>
    <col min="5379" max="5380" width="2.125" style="61" customWidth="1"/>
    <col min="5381" max="5381" width="3.625" style="61" customWidth="1"/>
    <col min="5382" max="5402" width="2.125" style="61" customWidth="1"/>
    <col min="5403" max="5405" width="2.5" style="61" customWidth="1"/>
    <col min="5406" max="5406" width="3.125" style="61" customWidth="1"/>
    <col min="5407" max="5412" width="2.125" style="61" customWidth="1"/>
    <col min="5413" max="5413" width="2.625" style="61" customWidth="1"/>
    <col min="5414" max="5421" width="2.125" style="61" customWidth="1"/>
    <col min="5422" max="5422" width="1.75" style="61" customWidth="1"/>
    <col min="5423" max="5423" width="2.125" style="61" customWidth="1"/>
    <col min="5424" max="5632" width="9" style="61" customWidth="1"/>
    <col min="5633" max="5634" width="1.625" style="61" customWidth="1"/>
    <col min="5635" max="5636" width="2.125" style="61" customWidth="1"/>
    <col min="5637" max="5637" width="3.625" style="61" customWidth="1"/>
    <col min="5638" max="5658" width="2.125" style="61" customWidth="1"/>
    <col min="5659" max="5661" width="2.5" style="61" customWidth="1"/>
    <col min="5662" max="5662" width="3.125" style="61" customWidth="1"/>
    <col min="5663" max="5668" width="2.125" style="61" customWidth="1"/>
    <col min="5669" max="5669" width="2.625" style="61" customWidth="1"/>
    <col min="5670" max="5677" width="2.125" style="61" customWidth="1"/>
    <col min="5678" max="5678" width="1.75" style="61" customWidth="1"/>
    <col min="5679" max="5679" width="2.125" style="61" customWidth="1"/>
    <col min="5680" max="5888" width="9" style="61" customWidth="1"/>
    <col min="5889" max="5890" width="1.625" style="61" customWidth="1"/>
    <col min="5891" max="5892" width="2.125" style="61" customWidth="1"/>
    <col min="5893" max="5893" width="3.625" style="61" customWidth="1"/>
    <col min="5894" max="5914" width="2.125" style="61" customWidth="1"/>
    <col min="5915" max="5917" width="2.5" style="61" customWidth="1"/>
    <col min="5918" max="5918" width="3.125" style="61" customWidth="1"/>
    <col min="5919" max="5924" width="2.125" style="61" customWidth="1"/>
    <col min="5925" max="5925" width="2.625" style="61" customWidth="1"/>
    <col min="5926" max="5933" width="2.125" style="61" customWidth="1"/>
    <col min="5934" max="5934" width="1.75" style="61" customWidth="1"/>
    <col min="5935" max="5935" width="2.125" style="61" customWidth="1"/>
    <col min="5936" max="6144" width="9" style="61" customWidth="1"/>
    <col min="6145" max="6146" width="1.625" style="61" customWidth="1"/>
    <col min="6147" max="6148" width="2.125" style="61" customWidth="1"/>
    <col min="6149" max="6149" width="3.625" style="61" customWidth="1"/>
    <col min="6150" max="6170" width="2.125" style="61" customWidth="1"/>
    <col min="6171" max="6173" width="2.5" style="61" customWidth="1"/>
    <col min="6174" max="6174" width="3.125" style="61" customWidth="1"/>
    <col min="6175" max="6180" width="2.125" style="61" customWidth="1"/>
    <col min="6181" max="6181" width="2.625" style="61" customWidth="1"/>
    <col min="6182" max="6189" width="2.125" style="61" customWidth="1"/>
    <col min="6190" max="6190" width="1.75" style="61" customWidth="1"/>
    <col min="6191" max="6191" width="2.125" style="61" customWidth="1"/>
    <col min="6192" max="6400" width="9" style="61" customWidth="1"/>
    <col min="6401" max="6402" width="1.625" style="61" customWidth="1"/>
    <col min="6403" max="6404" width="2.125" style="61" customWidth="1"/>
    <col min="6405" max="6405" width="3.625" style="61" customWidth="1"/>
    <col min="6406" max="6426" width="2.125" style="61" customWidth="1"/>
    <col min="6427" max="6429" width="2.5" style="61" customWidth="1"/>
    <col min="6430" max="6430" width="3.125" style="61" customWidth="1"/>
    <col min="6431" max="6436" width="2.125" style="61" customWidth="1"/>
    <col min="6437" max="6437" width="2.625" style="61" customWidth="1"/>
    <col min="6438" max="6445" width="2.125" style="61" customWidth="1"/>
    <col min="6446" max="6446" width="1.75" style="61" customWidth="1"/>
    <col min="6447" max="6447" width="2.125" style="61" customWidth="1"/>
    <col min="6448" max="6656" width="9" style="61" customWidth="1"/>
    <col min="6657" max="6658" width="1.625" style="61" customWidth="1"/>
    <col min="6659" max="6660" width="2.125" style="61" customWidth="1"/>
    <col min="6661" max="6661" width="3.625" style="61" customWidth="1"/>
    <col min="6662" max="6682" width="2.125" style="61" customWidth="1"/>
    <col min="6683" max="6685" width="2.5" style="61" customWidth="1"/>
    <col min="6686" max="6686" width="3.125" style="61" customWidth="1"/>
    <col min="6687" max="6692" width="2.125" style="61" customWidth="1"/>
    <col min="6693" max="6693" width="2.625" style="61" customWidth="1"/>
    <col min="6694" max="6701" width="2.125" style="61" customWidth="1"/>
    <col min="6702" max="6702" width="1.75" style="61" customWidth="1"/>
    <col min="6703" max="6703" width="2.125" style="61" customWidth="1"/>
    <col min="6704" max="6912" width="9" style="61" customWidth="1"/>
    <col min="6913" max="6914" width="1.625" style="61" customWidth="1"/>
    <col min="6915" max="6916" width="2.125" style="61" customWidth="1"/>
    <col min="6917" max="6917" width="3.625" style="61" customWidth="1"/>
    <col min="6918" max="6938" width="2.125" style="61" customWidth="1"/>
    <col min="6939" max="6941" width="2.5" style="61" customWidth="1"/>
    <col min="6942" max="6942" width="3.125" style="61" customWidth="1"/>
    <col min="6943" max="6948" width="2.125" style="61" customWidth="1"/>
    <col min="6949" max="6949" width="2.625" style="61" customWidth="1"/>
    <col min="6950" max="6957" width="2.125" style="61" customWidth="1"/>
    <col min="6958" max="6958" width="1.75" style="61" customWidth="1"/>
    <col min="6959" max="6959" width="2.125" style="61" customWidth="1"/>
    <col min="6960" max="7168" width="9" style="61" customWidth="1"/>
    <col min="7169" max="7170" width="1.625" style="61" customWidth="1"/>
    <col min="7171" max="7172" width="2.125" style="61" customWidth="1"/>
    <col min="7173" max="7173" width="3.625" style="61" customWidth="1"/>
    <col min="7174" max="7194" width="2.125" style="61" customWidth="1"/>
    <col min="7195" max="7197" width="2.5" style="61" customWidth="1"/>
    <col min="7198" max="7198" width="3.125" style="61" customWidth="1"/>
    <col min="7199" max="7204" width="2.125" style="61" customWidth="1"/>
    <col min="7205" max="7205" width="2.625" style="61" customWidth="1"/>
    <col min="7206" max="7213" width="2.125" style="61" customWidth="1"/>
    <col min="7214" max="7214" width="1.75" style="61" customWidth="1"/>
    <col min="7215" max="7215" width="2.125" style="61" customWidth="1"/>
    <col min="7216" max="7424" width="9" style="61" customWidth="1"/>
    <col min="7425" max="7426" width="1.625" style="61" customWidth="1"/>
    <col min="7427" max="7428" width="2.125" style="61" customWidth="1"/>
    <col min="7429" max="7429" width="3.625" style="61" customWidth="1"/>
    <col min="7430" max="7450" width="2.125" style="61" customWidth="1"/>
    <col min="7451" max="7453" width="2.5" style="61" customWidth="1"/>
    <col min="7454" max="7454" width="3.125" style="61" customWidth="1"/>
    <col min="7455" max="7460" width="2.125" style="61" customWidth="1"/>
    <col min="7461" max="7461" width="2.625" style="61" customWidth="1"/>
    <col min="7462" max="7469" width="2.125" style="61" customWidth="1"/>
    <col min="7470" max="7470" width="1.75" style="61" customWidth="1"/>
    <col min="7471" max="7471" width="2.125" style="61" customWidth="1"/>
    <col min="7472" max="7680" width="9" style="61" customWidth="1"/>
    <col min="7681" max="7682" width="1.625" style="61" customWidth="1"/>
    <col min="7683" max="7684" width="2.125" style="61" customWidth="1"/>
    <col min="7685" max="7685" width="3.625" style="61" customWidth="1"/>
    <col min="7686" max="7706" width="2.125" style="61" customWidth="1"/>
    <col min="7707" max="7709" width="2.5" style="61" customWidth="1"/>
    <col min="7710" max="7710" width="3.125" style="61" customWidth="1"/>
    <col min="7711" max="7716" width="2.125" style="61" customWidth="1"/>
    <col min="7717" max="7717" width="2.625" style="61" customWidth="1"/>
    <col min="7718" max="7725" width="2.125" style="61" customWidth="1"/>
    <col min="7726" max="7726" width="1.75" style="61" customWidth="1"/>
    <col min="7727" max="7727" width="2.125" style="61" customWidth="1"/>
    <col min="7728" max="7936" width="9" style="61" customWidth="1"/>
    <col min="7937" max="7938" width="1.625" style="61" customWidth="1"/>
    <col min="7939" max="7940" width="2.125" style="61" customWidth="1"/>
    <col min="7941" max="7941" width="3.625" style="61" customWidth="1"/>
    <col min="7942" max="7962" width="2.125" style="61" customWidth="1"/>
    <col min="7963" max="7965" width="2.5" style="61" customWidth="1"/>
    <col min="7966" max="7966" width="3.125" style="61" customWidth="1"/>
    <col min="7967" max="7972" width="2.125" style="61" customWidth="1"/>
    <col min="7973" max="7973" width="2.625" style="61" customWidth="1"/>
    <col min="7974" max="7981" width="2.125" style="61" customWidth="1"/>
    <col min="7982" max="7982" width="1.75" style="61" customWidth="1"/>
    <col min="7983" max="7983" width="2.125" style="61" customWidth="1"/>
    <col min="7984" max="8192" width="9" style="61" customWidth="1"/>
    <col min="8193" max="8194" width="1.625" style="61" customWidth="1"/>
    <col min="8195" max="8196" width="2.125" style="61" customWidth="1"/>
    <col min="8197" max="8197" width="3.625" style="61" customWidth="1"/>
    <col min="8198" max="8218" width="2.125" style="61" customWidth="1"/>
    <col min="8219" max="8221" width="2.5" style="61" customWidth="1"/>
    <col min="8222" max="8222" width="3.125" style="61" customWidth="1"/>
    <col min="8223" max="8228" width="2.125" style="61" customWidth="1"/>
    <col min="8229" max="8229" width="2.625" style="61" customWidth="1"/>
    <col min="8230" max="8237" width="2.125" style="61" customWidth="1"/>
    <col min="8238" max="8238" width="1.75" style="61" customWidth="1"/>
    <col min="8239" max="8239" width="2.125" style="61" customWidth="1"/>
    <col min="8240" max="8448" width="9" style="61" customWidth="1"/>
    <col min="8449" max="8450" width="1.625" style="61" customWidth="1"/>
    <col min="8451" max="8452" width="2.125" style="61" customWidth="1"/>
    <col min="8453" max="8453" width="3.625" style="61" customWidth="1"/>
    <col min="8454" max="8474" width="2.125" style="61" customWidth="1"/>
    <col min="8475" max="8477" width="2.5" style="61" customWidth="1"/>
    <col min="8478" max="8478" width="3.125" style="61" customWidth="1"/>
    <col min="8479" max="8484" width="2.125" style="61" customWidth="1"/>
    <col min="8485" max="8485" width="2.625" style="61" customWidth="1"/>
    <col min="8486" max="8493" width="2.125" style="61" customWidth="1"/>
    <col min="8494" max="8494" width="1.75" style="61" customWidth="1"/>
    <col min="8495" max="8495" width="2.125" style="61" customWidth="1"/>
    <col min="8496" max="8704" width="9" style="61" customWidth="1"/>
    <col min="8705" max="8706" width="1.625" style="61" customWidth="1"/>
    <col min="8707" max="8708" width="2.125" style="61" customWidth="1"/>
    <col min="8709" max="8709" width="3.625" style="61" customWidth="1"/>
    <col min="8710" max="8730" width="2.125" style="61" customWidth="1"/>
    <col min="8731" max="8733" width="2.5" style="61" customWidth="1"/>
    <col min="8734" max="8734" width="3.125" style="61" customWidth="1"/>
    <col min="8735" max="8740" width="2.125" style="61" customWidth="1"/>
    <col min="8741" max="8741" width="2.625" style="61" customWidth="1"/>
    <col min="8742" max="8749" width="2.125" style="61" customWidth="1"/>
    <col min="8750" max="8750" width="1.75" style="61" customWidth="1"/>
    <col min="8751" max="8751" width="2.125" style="61" customWidth="1"/>
    <col min="8752" max="8960" width="9" style="61" customWidth="1"/>
    <col min="8961" max="8962" width="1.625" style="61" customWidth="1"/>
    <col min="8963" max="8964" width="2.125" style="61" customWidth="1"/>
    <col min="8965" max="8965" width="3.625" style="61" customWidth="1"/>
    <col min="8966" max="8986" width="2.125" style="61" customWidth="1"/>
    <col min="8987" max="8989" width="2.5" style="61" customWidth="1"/>
    <col min="8990" max="8990" width="3.125" style="61" customWidth="1"/>
    <col min="8991" max="8996" width="2.125" style="61" customWidth="1"/>
    <col min="8997" max="8997" width="2.625" style="61" customWidth="1"/>
    <col min="8998" max="9005" width="2.125" style="61" customWidth="1"/>
    <col min="9006" max="9006" width="1.75" style="61" customWidth="1"/>
    <col min="9007" max="9007" width="2.125" style="61" customWidth="1"/>
    <col min="9008" max="9216" width="9" style="61" customWidth="1"/>
    <col min="9217" max="9218" width="1.625" style="61" customWidth="1"/>
    <col min="9219" max="9220" width="2.125" style="61" customWidth="1"/>
    <col min="9221" max="9221" width="3.625" style="61" customWidth="1"/>
    <col min="9222" max="9242" width="2.125" style="61" customWidth="1"/>
    <col min="9243" max="9245" width="2.5" style="61" customWidth="1"/>
    <col min="9246" max="9246" width="3.125" style="61" customWidth="1"/>
    <col min="9247" max="9252" width="2.125" style="61" customWidth="1"/>
    <col min="9253" max="9253" width="2.625" style="61" customWidth="1"/>
    <col min="9254" max="9261" width="2.125" style="61" customWidth="1"/>
    <col min="9262" max="9262" width="1.75" style="61" customWidth="1"/>
    <col min="9263" max="9263" width="2.125" style="61" customWidth="1"/>
    <col min="9264" max="9472" width="9" style="61" customWidth="1"/>
    <col min="9473" max="9474" width="1.625" style="61" customWidth="1"/>
    <col min="9475" max="9476" width="2.125" style="61" customWidth="1"/>
    <col min="9477" max="9477" width="3.625" style="61" customWidth="1"/>
    <col min="9478" max="9498" width="2.125" style="61" customWidth="1"/>
    <col min="9499" max="9501" width="2.5" style="61" customWidth="1"/>
    <col min="9502" max="9502" width="3.125" style="61" customWidth="1"/>
    <col min="9503" max="9508" width="2.125" style="61" customWidth="1"/>
    <col min="9509" max="9509" width="2.625" style="61" customWidth="1"/>
    <col min="9510" max="9517" width="2.125" style="61" customWidth="1"/>
    <col min="9518" max="9518" width="1.75" style="61" customWidth="1"/>
    <col min="9519" max="9519" width="2.125" style="61" customWidth="1"/>
    <col min="9520" max="9728" width="9" style="61" customWidth="1"/>
    <col min="9729" max="9730" width="1.625" style="61" customWidth="1"/>
    <col min="9731" max="9732" width="2.125" style="61" customWidth="1"/>
    <col min="9733" max="9733" width="3.625" style="61" customWidth="1"/>
    <col min="9734" max="9754" width="2.125" style="61" customWidth="1"/>
    <col min="9755" max="9757" width="2.5" style="61" customWidth="1"/>
    <col min="9758" max="9758" width="3.125" style="61" customWidth="1"/>
    <col min="9759" max="9764" width="2.125" style="61" customWidth="1"/>
    <col min="9765" max="9765" width="2.625" style="61" customWidth="1"/>
    <col min="9766" max="9773" width="2.125" style="61" customWidth="1"/>
    <col min="9774" max="9774" width="1.75" style="61" customWidth="1"/>
    <col min="9775" max="9775" width="2.125" style="61" customWidth="1"/>
    <col min="9776" max="9984" width="9" style="61" customWidth="1"/>
    <col min="9985" max="9986" width="1.625" style="61" customWidth="1"/>
    <col min="9987" max="9988" width="2.125" style="61" customWidth="1"/>
    <col min="9989" max="9989" width="3.625" style="61" customWidth="1"/>
    <col min="9990" max="10010" width="2.125" style="61" customWidth="1"/>
    <col min="10011" max="10013" width="2.5" style="61" customWidth="1"/>
    <col min="10014" max="10014" width="3.125" style="61" customWidth="1"/>
    <col min="10015" max="10020" width="2.125" style="61" customWidth="1"/>
    <col min="10021" max="10021" width="2.625" style="61" customWidth="1"/>
    <col min="10022" max="10029" width="2.125" style="61" customWidth="1"/>
    <col min="10030" max="10030" width="1.75" style="61" customWidth="1"/>
    <col min="10031" max="10031" width="2.125" style="61" customWidth="1"/>
    <col min="10032" max="10240" width="9" style="61" customWidth="1"/>
    <col min="10241" max="10242" width="1.625" style="61" customWidth="1"/>
    <col min="10243" max="10244" width="2.125" style="61" customWidth="1"/>
    <col min="10245" max="10245" width="3.625" style="61" customWidth="1"/>
    <col min="10246" max="10266" width="2.125" style="61" customWidth="1"/>
    <col min="10267" max="10269" width="2.5" style="61" customWidth="1"/>
    <col min="10270" max="10270" width="3.125" style="61" customWidth="1"/>
    <col min="10271" max="10276" width="2.125" style="61" customWidth="1"/>
    <col min="10277" max="10277" width="2.625" style="61" customWidth="1"/>
    <col min="10278" max="10285" width="2.125" style="61" customWidth="1"/>
    <col min="10286" max="10286" width="1.75" style="61" customWidth="1"/>
    <col min="10287" max="10287" width="2.125" style="61" customWidth="1"/>
    <col min="10288" max="10496" width="9" style="61" customWidth="1"/>
    <col min="10497" max="10498" width="1.625" style="61" customWidth="1"/>
    <col min="10499" max="10500" width="2.125" style="61" customWidth="1"/>
    <col min="10501" max="10501" width="3.625" style="61" customWidth="1"/>
    <col min="10502" max="10522" width="2.125" style="61" customWidth="1"/>
    <col min="10523" max="10525" width="2.5" style="61" customWidth="1"/>
    <col min="10526" max="10526" width="3.125" style="61" customWidth="1"/>
    <col min="10527" max="10532" width="2.125" style="61" customWidth="1"/>
    <col min="10533" max="10533" width="2.625" style="61" customWidth="1"/>
    <col min="10534" max="10541" width="2.125" style="61" customWidth="1"/>
    <col min="10542" max="10542" width="1.75" style="61" customWidth="1"/>
    <col min="10543" max="10543" width="2.125" style="61" customWidth="1"/>
    <col min="10544" max="10752" width="9" style="61" customWidth="1"/>
    <col min="10753" max="10754" width="1.625" style="61" customWidth="1"/>
    <col min="10755" max="10756" width="2.125" style="61" customWidth="1"/>
    <col min="10757" max="10757" width="3.625" style="61" customWidth="1"/>
    <col min="10758" max="10778" width="2.125" style="61" customWidth="1"/>
    <col min="10779" max="10781" width="2.5" style="61" customWidth="1"/>
    <col min="10782" max="10782" width="3.125" style="61" customWidth="1"/>
    <col min="10783" max="10788" width="2.125" style="61" customWidth="1"/>
    <col min="10789" max="10789" width="2.625" style="61" customWidth="1"/>
    <col min="10790" max="10797" width="2.125" style="61" customWidth="1"/>
    <col min="10798" max="10798" width="1.75" style="61" customWidth="1"/>
    <col min="10799" max="10799" width="2.125" style="61" customWidth="1"/>
    <col min="10800" max="11008" width="9" style="61" customWidth="1"/>
    <col min="11009" max="11010" width="1.625" style="61" customWidth="1"/>
    <col min="11011" max="11012" width="2.125" style="61" customWidth="1"/>
    <col min="11013" max="11013" width="3.625" style="61" customWidth="1"/>
    <col min="11014" max="11034" width="2.125" style="61" customWidth="1"/>
    <col min="11035" max="11037" width="2.5" style="61" customWidth="1"/>
    <col min="11038" max="11038" width="3.125" style="61" customWidth="1"/>
    <col min="11039" max="11044" width="2.125" style="61" customWidth="1"/>
    <col min="11045" max="11045" width="2.625" style="61" customWidth="1"/>
    <col min="11046" max="11053" width="2.125" style="61" customWidth="1"/>
    <col min="11054" max="11054" width="1.75" style="61" customWidth="1"/>
    <col min="11055" max="11055" width="2.125" style="61" customWidth="1"/>
    <col min="11056" max="11264" width="9" style="61" customWidth="1"/>
    <col min="11265" max="11266" width="1.625" style="61" customWidth="1"/>
    <col min="11267" max="11268" width="2.125" style="61" customWidth="1"/>
    <col min="11269" max="11269" width="3.625" style="61" customWidth="1"/>
    <col min="11270" max="11290" width="2.125" style="61" customWidth="1"/>
    <col min="11291" max="11293" width="2.5" style="61" customWidth="1"/>
    <col min="11294" max="11294" width="3.125" style="61" customWidth="1"/>
    <col min="11295" max="11300" width="2.125" style="61" customWidth="1"/>
    <col min="11301" max="11301" width="2.625" style="61" customWidth="1"/>
    <col min="11302" max="11309" width="2.125" style="61" customWidth="1"/>
    <col min="11310" max="11310" width="1.75" style="61" customWidth="1"/>
    <col min="11311" max="11311" width="2.125" style="61" customWidth="1"/>
    <col min="11312" max="11520" width="9" style="61" customWidth="1"/>
    <col min="11521" max="11522" width="1.625" style="61" customWidth="1"/>
    <col min="11523" max="11524" width="2.125" style="61" customWidth="1"/>
    <col min="11525" max="11525" width="3.625" style="61" customWidth="1"/>
    <col min="11526" max="11546" width="2.125" style="61" customWidth="1"/>
    <col min="11547" max="11549" width="2.5" style="61" customWidth="1"/>
    <col min="11550" max="11550" width="3.125" style="61" customWidth="1"/>
    <col min="11551" max="11556" width="2.125" style="61" customWidth="1"/>
    <col min="11557" max="11557" width="2.625" style="61" customWidth="1"/>
    <col min="11558" max="11565" width="2.125" style="61" customWidth="1"/>
    <col min="11566" max="11566" width="1.75" style="61" customWidth="1"/>
    <col min="11567" max="11567" width="2.125" style="61" customWidth="1"/>
    <col min="11568" max="11776" width="9" style="61" customWidth="1"/>
    <col min="11777" max="11778" width="1.625" style="61" customWidth="1"/>
    <col min="11779" max="11780" width="2.125" style="61" customWidth="1"/>
    <col min="11781" max="11781" width="3.625" style="61" customWidth="1"/>
    <col min="11782" max="11802" width="2.125" style="61" customWidth="1"/>
    <col min="11803" max="11805" width="2.5" style="61" customWidth="1"/>
    <col min="11806" max="11806" width="3.125" style="61" customWidth="1"/>
    <col min="11807" max="11812" width="2.125" style="61" customWidth="1"/>
    <col min="11813" max="11813" width="2.625" style="61" customWidth="1"/>
    <col min="11814" max="11821" width="2.125" style="61" customWidth="1"/>
    <col min="11822" max="11822" width="1.75" style="61" customWidth="1"/>
    <col min="11823" max="11823" width="2.125" style="61" customWidth="1"/>
    <col min="11824" max="12032" width="9" style="61" customWidth="1"/>
    <col min="12033" max="12034" width="1.625" style="61" customWidth="1"/>
    <col min="12035" max="12036" width="2.125" style="61" customWidth="1"/>
    <col min="12037" max="12037" width="3.625" style="61" customWidth="1"/>
    <col min="12038" max="12058" width="2.125" style="61" customWidth="1"/>
    <col min="12059" max="12061" width="2.5" style="61" customWidth="1"/>
    <col min="12062" max="12062" width="3.125" style="61" customWidth="1"/>
    <col min="12063" max="12068" width="2.125" style="61" customWidth="1"/>
    <col min="12069" max="12069" width="2.625" style="61" customWidth="1"/>
    <col min="12070" max="12077" width="2.125" style="61" customWidth="1"/>
    <col min="12078" max="12078" width="1.75" style="61" customWidth="1"/>
    <col min="12079" max="12079" width="2.125" style="61" customWidth="1"/>
    <col min="12080" max="12288" width="9" style="61" customWidth="1"/>
    <col min="12289" max="12290" width="1.625" style="61" customWidth="1"/>
    <col min="12291" max="12292" width="2.125" style="61" customWidth="1"/>
    <col min="12293" max="12293" width="3.625" style="61" customWidth="1"/>
    <col min="12294" max="12314" width="2.125" style="61" customWidth="1"/>
    <col min="12315" max="12317" width="2.5" style="61" customWidth="1"/>
    <col min="12318" max="12318" width="3.125" style="61" customWidth="1"/>
    <col min="12319" max="12324" width="2.125" style="61" customWidth="1"/>
    <col min="12325" max="12325" width="2.625" style="61" customWidth="1"/>
    <col min="12326" max="12333" width="2.125" style="61" customWidth="1"/>
    <col min="12334" max="12334" width="1.75" style="61" customWidth="1"/>
    <col min="12335" max="12335" width="2.125" style="61" customWidth="1"/>
    <col min="12336" max="12544" width="9" style="61" customWidth="1"/>
    <col min="12545" max="12546" width="1.625" style="61" customWidth="1"/>
    <col min="12547" max="12548" width="2.125" style="61" customWidth="1"/>
    <col min="12549" max="12549" width="3.625" style="61" customWidth="1"/>
    <col min="12550" max="12570" width="2.125" style="61" customWidth="1"/>
    <col min="12571" max="12573" width="2.5" style="61" customWidth="1"/>
    <col min="12574" max="12574" width="3.125" style="61" customWidth="1"/>
    <col min="12575" max="12580" width="2.125" style="61" customWidth="1"/>
    <col min="12581" max="12581" width="2.625" style="61" customWidth="1"/>
    <col min="12582" max="12589" width="2.125" style="61" customWidth="1"/>
    <col min="12590" max="12590" width="1.75" style="61" customWidth="1"/>
    <col min="12591" max="12591" width="2.125" style="61" customWidth="1"/>
    <col min="12592" max="12800" width="9" style="61" customWidth="1"/>
    <col min="12801" max="12802" width="1.625" style="61" customWidth="1"/>
    <col min="12803" max="12804" width="2.125" style="61" customWidth="1"/>
    <col min="12805" max="12805" width="3.625" style="61" customWidth="1"/>
    <col min="12806" max="12826" width="2.125" style="61" customWidth="1"/>
    <col min="12827" max="12829" width="2.5" style="61" customWidth="1"/>
    <col min="12830" max="12830" width="3.125" style="61" customWidth="1"/>
    <col min="12831" max="12836" width="2.125" style="61" customWidth="1"/>
    <col min="12837" max="12837" width="2.625" style="61" customWidth="1"/>
    <col min="12838" max="12845" width="2.125" style="61" customWidth="1"/>
    <col min="12846" max="12846" width="1.75" style="61" customWidth="1"/>
    <col min="12847" max="12847" width="2.125" style="61" customWidth="1"/>
    <col min="12848" max="13056" width="9" style="61" customWidth="1"/>
    <col min="13057" max="13058" width="1.625" style="61" customWidth="1"/>
    <col min="13059" max="13060" width="2.125" style="61" customWidth="1"/>
    <col min="13061" max="13061" width="3.625" style="61" customWidth="1"/>
    <col min="13062" max="13082" width="2.125" style="61" customWidth="1"/>
    <col min="13083" max="13085" width="2.5" style="61" customWidth="1"/>
    <col min="13086" max="13086" width="3.125" style="61" customWidth="1"/>
    <col min="13087" max="13092" width="2.125" style="61" customWidth="1"/>
    <col min="13093" max="13093" width="2.625" style="61" customWidth="1"/>
    <col min="13094" max="13101" width="2.125" style="61" customWidth="1"/>
    <col min="13102" max="13102" width="1.75" style="61" customWidth="1"/>
    <col min="13103" max="13103" width="2.125" style="61" customWidth="1"/>
    <col min="13104" max="13312" width="9" style="61" customWidth="1"/>
    <col min="13313" max="13314" width="1.625" style="61" customWidth="1"/>
    <col min="13315" max="13316" width="2.125" style="61" customWidth="1"/>
    <col min="13317" max="13317" width="3.625" style="61" customWidth="1"/>
    <col min="13318" max="13338" width="2.125" style="61" customWidth="1"/>
    <col min="13339" max="13341" width="2.5" style="61" customWidth="1"/>
    <col min="13342" max="13342" width="3.125" style="61" customWidth="1"/>
    <col min="13343" max="13348" width="2.125" style="61" customWidth="1"/>
    <col min="13349" max="13349" width="2.625" style="61" customWidth="1"/>
    <col min="13350" max="13357" width="2.125" style="61" customWidth="1"/>
    <col min="13358" max="13358" width="1.75" style="61" customWidth="1"/>
    <col min="13359" max="13359" width="2.125" style="61" customWidth="1"/>
    <col min="13360" max="13568" width="9" style="61" customWidth="1"/>
    <col min="13569" max="13570" width="1.625" style="61" customWidth="1"/>
    <col min="13571" max="13572" width="2.125" style="61" customWidth="1"/>
    <col min="13573" max="13573" width="3.625" style="61" customWidth="1"/>
    <col min="13574" max="13594" width="2.125" style="61" customWidth="1"/>
    <col min="13595" max="13597" width="2.5" style="61" customWidth="1"/>
    <col min="13598" max="13598" width="3.125" style="61" customWidth="1"/>
    <col min="13599" max="13604" width="2.125" style="61" customWidth="1"/>
    <col min="13605" max="13605" width="2.625" style="61" customWidth="1"/>
    <col min="13606" max="13613" width="2.125" style="61" customWidth="1"/>
    <col min="13614" max="13614" width="1.75" style="61" customWidth="1"/>
    <col min="13615" max="13615" width="2.125" style="61" customWidth="1"/>
    <col min="13616" max="13824" width="9" style="61" customWidth="1"/>
    <col min="13825" max="13826" width="1.625" style="61" customWidth="1"/>
    <col min="13827" max="13828" width="2.125" style="61" customWidth="1"/>
    <col min="13829" max="13829" width="3.625" style="61" customWidth="1"/>
    <col min="13830" max="13850" width="2.125" style="61" customWidth="1"/>
    <col min="13851" max="13853" width="2.5" style="61" customWidth="1"/>
    <col min="13854" max="13854" width="3.125" style="61" customWidth="1"/>
    <col min="13855" max="13860" width="2.125" style="61" customWidth="1"/>
    <col min="13861" max="13861" width="2.625" style="61" customWidth="1"/>
    <col min="13862" max="13869" width="2.125" style="61" customWidth="1"/>
    <col min="13870" max="13870" width="1.75" style="61" customWidth="1"/>
    <col min="13871" max="13871" width="2.125" style="61" customWidth="1"/>
    <col min="13872" max="14080" width="9" style="61" customWidth="1"/>
    <col min="14081" max="14082" width="1.625" style="61" customWidth="1"/>
    <col min="14083" max="14084" width="2.125" style="61" customWidth="1"/>
    <col min="14085" max="14085" width="3.625" style="61" customWidth="1"/>
    <col min="14086" max="14106" width="2.125" style="61" customWidth="1"/>
    <col min="14107" max="14109" width="2.5" style="61" customWidth="1"/>
    <col min="14110" max="14110" width="3.125" style="61" customWidth="1"/>
    <col min="14111" max="14116" width="2.125" style="61" customWidth="1"/>
    <col min="14117" max="14117" width="2.625" style="61" customWidth="1"/>
    <col min="14118" max="14125" width="2.125" style="61" customWidth="1"/>
    <col min="14126" max="14126" width="1.75" style="61" customWidth="1"/>
    <col min="14127" max="14127" width="2.125" style="61" customWidth="1"/>
    <col min="14128" max="14336" width="9" style="61" customWidth="1"/>
    <col min="14337" max="14338" width="1.625" style="61" customWidth="1"/>
    <col min="14339" max="14340" width="2.125" style="61" customWidth="1"/>
    <col min="14341" max="14341" width="3.625" style="61" customWidth="1"/>
    <col min="14342" max="14362" width="2.125" style="61" customWidth="1"/>
    <col min="14363" max="14365" width="2.5" style="61" customWidth="1"/>
    <col min="14366" max="14366" width="3.125" style="61" customWidth="1"/>
    <col min="14367" max="14372" width="2.125" style="61" customWidth="1"/>
    <col min="14373" max="14373" width="2.625" style="61" customWidth="1"/>
    <col min="14374" max="14381" width="2.125" style="61" customWidth="1"/>
    <col min="14382" max="14382" width="1.75" style="61" customWidth="1"/>
    <col min="14383" max="14383" width="2.125" style="61" customWidth="1"/>
    <col min="14384" max="14592" width="9" style="61" customWidth="1"/>
    <col min="14593" max="14594" width="1.625" style="61" customWidth="1"/>
    <col min="14595" max="14596" width="2.125" style="61" customWidth="1"/>
    <col min="14597" max="14597" width="3.625" style="61" customWidth="1"/>
    <col min="14598" max="14618" width="2.125" style="61" customWidth="1"/>
    <col min="14619" max="14621" width="2.5" style="61" customWidth="1"/>
    <col min="14622" max="14622" width="3.125" style="61" customWidth="1"/>
    <col min="14623" max="14628" width="2.125" style="61" customWidth="1"/>
    <col min="14629" max="14629" width="2.625" style="61" customWidth="1"/>
    <col min="14630" max="14637" width="2.125" style="61" customWidth="1"/>
    <col min="14638" max="14638" width="1.75" style="61" customWidth="1"/>
    <col min="14639" max="14639" width="2.125" style="61" customWidth="1"/>
    <col min="14640" max="14848" width="9" style="61" customWidth="1"/>
    <col min="14849" max="14850" width="1.625" style="61" customWidth="1"/>
    <col min="14851" max="14852" width="2.125" style="61" customWidth="1"/>
    <col min="14853" max="14853" width="3.625" style="61" customWidth="1"/>
    <col min="14854" max="14874" width="2.125" style="61" customWidth="1"/>
    <col min="14875" max="14877" width="2.5" style="61" customWidth="1"/>
    <col min="14878" max="14878" width="3.125" style="61" customWidth="1"/>
    <col min="14879" max="14884" width="2.125" style="61" customWidth="1"/>
    <col min="14885" max="14885" width="2.625" style="61" customWidth="1"/>
    <col min="14886" max="14893" width="2.125" style="61" customWidth="1"/>
    <col min="14894" max="14894" width="1.75" style="61" customWidth="1"/>
    <col min="14895" max="14895" width="2.125" style="61" customWidth="1"/>
    <col min="14896" max="15104" width="9" style="61" customWidth="1"/>
    <col min="15105" max="15106" width="1.625" style="61" customWidth="1"/>
    <col min="15107" max="15108" width="2.125" style="61" customWidth="1"/>
    <col min="15109" max="15109" width="3.625" style="61" customWidth="1"/>
    <col min="15110" max="15130" width="2.125" style="61" customWidth="1"/>
    <col min="15131" max="15133" width="2.5" style="61" customWidth="1"/>
    <col min="15134" max="15134" width="3.125" style="61" customWidth="1"/>
    <col min="15135" max="15140" width="2.125" style="61" customWidth="1"/>
    <col min="15141" max="15141" width="2.625" style="61" customWidth="1"/>
    <col min="15142" max="15149" width="2.125" style="61" customWidth="1"/>
    <col min="15150" max="15150" width="1.75" style="61" customWidth="1"/>
    <col min="15151" max="15151" width="2.125" style="61" customWidth="1"/>
    <col min="15152" max="15360" width="9" style="61" customWidth="1"/>
    <col min="15361" max="15362" width="1.625" style="61" customWidth="1"/>
    <col min="15363" max="15364" width="2.125" style="61" customWidth="1"/>
    <col min="15365" max="15365" width="3.625" style="61" customWidth="1"/>
    <col min="15366" max="15386" width="2.125" style="61" customWidth="1"/>
    <col min="15387" max="15389" width="2.5" style="61" customWidth="1"/>
    <col min="15390" max="15390" width="3.125" style="61" customWidth="1"/>
    <col min="15391" max="15396" width="2.125" style="61" customWidth="1"/>
    <col min="15397" max="15397" width="2.625" style="61" customWidth="1"/>
    <col min="15398" max="15405" width="2.125" style="61" customWidth="1"/>
    <col min="15406" max="15406" width="1.75" style="61" customWidth="1"/>
    <col min="15407" max="15407" width="2.125" style="61" customWidth="1"/>
    <col min="15408" max="15616" width="9" style="61" customWidth="1"/>
    <col min="15617" max="15618" width="1.625" style="61" customWidth="1"/>
    <col min="15619" max="15620" width="2.125" style="61" customWidth="1"/>
    <col min="15621" max="15621" width="3.625" style="61" customWidth="1"/>
    <col min="15622" max="15642" width="2.125" style="61" customWidth="1"/>
    <col min="15643" max="15645" width="2.5" style="61" customWidth="1"/>
    <col min="15646" max="15646" width="3.125" style="61" customWidth="1"/>
    <col min="15647" max="15652" width="2.125" style="61" customWidth="1"/>
    <col min="15653" max="15653" width="2.625" style="61" customWidth="1"/>
    <col min="15654" max="15661" width="2.125" style="61" customWidth="1"/>
    <col min="15662" max="15662" width="1.75" style="61" customWidth="1"/>
    <col min="15663" max="15663" width="2.125" style="61" customWidth="1"/>
    <col min="15664" max="15872" width="9" style="61" customWidth="1"/>
    <col min="15873" max="15874" width="1.625" style="61" customWidth="1"/>
    <col min="15875" max="15876" width="2.125" style="61" customWidth="1"/>
    <col min="15877" max="15877" width="3.625" style="61" customWidth="1"/>
    <col min="15878" max="15898" width="2.125" style="61" customWidth="1"/>
    <col min="15899" max="15901" width="2.5" style="61" customWidth="1"/>
    <col min="15902" max="15902" width="3.125" style="61" customWidth="1"/>
    <col min="15903" max="15908" width="2.125" style="61" customWidth="1"/>
    <col min="15909" max="15909" width="2.625" style="61" customWidth="1"/>
    <col min="15910" max="15917" width="2.125" style="61" customWidth="1"/>
    <col min="15918" max="15918" width="1.75" style="61" customWidth="1"/>
    <col min="15919" max="15919" width="2.125" style="61" customWidth="1"/>
    <col min="15920" max="16128" width="9" style="61" customWidth="1"/>
    <col min="16129" max="16130" width="1.625" style="61" customWidth="1"/>
    <col min="16131" max="16132" width="2.125" style="61" customWidth="1"/>
    <col min="16133" max="16133" width="3.625" style="61" customWidth="1"/>
    <col min="16134" max="16154" width="2.125" style="61" customWidth="1"/>
    <col min="16155" max="16157" width="2.5" style="61" customWidth="1"/>
    <col min="16158" max="16158" width="3.125" style="61" customWidth="1"/>
    <col min="16159" max="16164" width="2.125" style="61" customWidth="1"/>
    <col min="16165" max="16165" width="2.625" style="61" customWidth="1"/>
    <col min="16166" max="16173" width="2.125" style="61" customWidth="1"/>
    <col min="16174" max="16174" width="1.75" style="61" customWidth="1"/>
    <col min="16175" max="16175" width="2.125" style="61" customWidth="1"/>
    <col min="16176" max="16384" width="9" style="61" customWidth="1"/>
  </cols>
  <sheetData>
    <row r="1" spans="3:45" ht="24" customHeight="1">
      <c r="Q1" s="228" t="s">
        <v>817</v>
      </c>
    </row>
    <row r="2" spans="3:45" ht="17.45" customHeight="1">
      <c r="T2" s="81" t="s">
        <v>618</v>
      </c>
    </row>
    <row r="3" spans="3:45" ht="17.45" customHeight="1">
      <c r="T3" s="559"/>
    </row>
    <row r="4" spans="3:45" ht="17.45" customHeight="1">
      <c r="H4" s="77" t="s">
        <v>313</v>
      </c>
      <c r="AL4" s="498" t="s">
        <v>229</v>
      </c>
      <c r="AM4" s="498"/>
      <c r="AN4" s="498"/>
      <c r="AO4" s="498"/>
      <c r="AP4" s="498"/>
    </row>
    <row r="5" spans="3:45" ht="17.45" customHeight="1">
      <c r="AG5" s="77" t="s">
        <v>997</v>
      </c>
    </row>
    <row r="6" spans="3:45" ht="17.45" customHeight="1">
      <c r="C6" s="25"/>
      <c r="D6" s="25"/>
      <c r="E6" s="25"/>
      <c r="G6" s="25"/>
    </row>
    <row r="7" spans="3:45" ht="17.45" customHeight="1">
      <c r="G7" s="25"/>
    </row>
    <row r="8" spans="3:45" ht="17.45" customHeight="1"/>
    <row r="9" spans="3:45" ht="17.45" customHeight="1">
      <c r="AS9" s="26"/>
    </row>
    <row r="10" spans="3:45" ht="17.45" customHeight="1"/>
    <row r="11" spans="3:45" ht="17.45" customHeight="1"/>
    <row r="12" spans="3:45" ht="17.45" customHeight="1"/>
    <row r="13" spans="3:45" ht="17.45" customHeight="1"/>
    <row r="14" spans="3:45" ht="17.45" customHeight="1"/>
    <row r="15" spans="3:45" ht="17.45" customHeight="1"/>
    <row r="16" spans="3:45" ht="17.45" customHeight="1"/>
    <row r="17" spans="1:92" ht="17.45" customHeight="1"/>
    <row r="18" spans="1:92" ht="12.95" customHeight="1">
      <c r="E18" s="523"/>
      <c r="F18" s="77" t="s">
        <v>905</v>
      </c>
      <c r="J18" s="498"/>
      <c r="K18" s="498"/>
      <c r="L18" s="498"/>
      <c r="M18" s="498"/>
      <c r="O18" s="498"/>
      <c r="P18" s="498"/>
      <c r="Q18" s="498"/>
      <c r="R18" s="498"/>
      <c r="S18" s="498"/>
      <c r="T18" s="498"/>
      <c r="U18" s="498"/>
      <c r="V18" s="498"/>
      <c r="W18" s="498"/>
    </row>
    <row r="19" spans="1:92" ht="12.95" customHeight="1">
      <c r="E19" s="77"/>
      <c r="F19" s="77" t="s">
        <v>279</v>
      </c>
    </row>
    <row r="20" spans="1:92" ht="12.95" customHeight="1">
      <c r="E20" s="77"/>
      <c r="F20" s="77" t="s">
        <v>995</v>
      </c>
      <c r="K20" s="91"/>
      <c r="L20" s="91"/>
      <c r="M20" s="91"/>
      <c r="O20" s="91"/>
      <c r="P20" s="91"/>
      <c r="Q20" s="91"/>
      <c r="R20" s="91"/>
      <c r="S20" s="91"/>
      <c r="T20" s="91"/>
      <c r="U20" s="91"/>
      <c r="V20" s="91"/>
      <c r="W20" s="91"/>
    </row>
    <row r="21" spans="1:92" ht="12.75" customHeight="1">
      <c r="B21" s="77"/>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row>
    <row r="22" spans="1:92" ht="15" customHeight="1"/>
    <row r="23" spans="1:92" ht="18" customHeight="1">
      <c r="A23" s="486" t="s">
        <v>819</v>
      </c>
      <c r="B23" s="486"/>
      <c r="C23" s="77" t="s">
        <v>88</v>
      </c>
      <c r="AN23" s="61" t="s">
        <v>24</v>
      </c>
    </row>
    <row r="24" spans="1:92" ht="18" customHeight="1">
      <c r="A24" s="487" t="s">
        <v>821</v>
      </c>
      <c r="B24" s="499"/>
      <c r="C24" s="499"/>
      <c r="D24" s="499"/>
      <c r="E24" s="499"/>
      <c r="F24" s="499"/>
      <c r="G24" s="499"/>
      <c r="H24" s="499"/>
      <c r="I24" s="532"/>
      <c r="J24" s="513" t="s">
        <v>706</v>
      </c>
      <c r="K24" s="520"/>
      <c r="L24" s="520"/>
      <c r="M24" s="520"/>
      <c r="N24" s="520"/>
      <c r="O24" s="520"/>
      <c r="P24" s="520"/>
      <c r="Q24" s="520"/>
      <c r="R24" s="520"/>
      <c r="S24" s="520"/>
      <c r="T24" s="520"/>
      <c r="U24" s="536"/>
      <c r="V24" s="513" t="s">
        <v>750</v>
      </c>
      <c r="W24" s="520"/>
      <c r="X24" s="520"/>
      <c r="Y24" s="520"/>
      <c r="Z24" s="520"/>
      <c r="AA24" s="520"/>
      <c r="AB24" s="520"/>
      <c r="AC24" s="520"/>
      <c r="AD24" s="520"/>
      <c r="AE24" s="520"/>
      <c r="AF24" s="520"/>
      <c r="AG24" s="536"/>
      <c r="AH24" s="513" t="s">
        <v>126</v>
      </c>
      <c r="AI24" s="520"/>
      <c r="AJ24" s="520"/>
      <c r="AK24" s="520"/>
      <c r="AL24" s="520"/>
      <c r="AM24" s="520"/>
      <c r="AN24" s="520"/>
      <c r="AO24" s="520"/>
      <c r="AP24" s="520"/>
      <c r="AQ24" s="520"/>
      <c r="AR24" s="520"/>
      <c r="AS24" s="536"/>
    </row>
    <row r="25" spans="1:92" ht="18" customHeight="1">
      <c r="A25" s="488"/>
      <c r="B25" s="500"/>
      <c r="C25" s="500"/>
      <c r="D25" s="500"/>
      <c r="E25" s="500"/>
      <c r="F25" s="500"/>
      <c r="G25" s="500"/>
      <c r="H25" s="500"/>
      <c r="I25" s="533"/>
      <c r="J25" s="513" t="s">
        <v>379</v>
      </c>
      <c r="K25" s="520"/>
      <c r="L25" s="520"/>
      <c r="M25" s="528"/>
      <c r="N25" s="520" t="s">
        <v>822</v>
      </c>
      <c r="O25" s="520"/>
      <c r="P25" s="520"/>
      <c r="Q25" s="528"/>
      <c r="R25" s="558" t="s">
        <v>44</v>
      </c>
      <c r="S25" s="558"/>
      <c r="T25" s="558"/>
      <c r="U25" s="560"/>
      <c r="V25" s="513" t="s">
        <v>379</v>
      </c>
      <c r="W25" s="520"/>
      <c r="X25" s="520"/>
      <c r="Y25" s="528"/>
      <c r="Z25" s="520" t="s">
        <v>822</v>
      </c>
      <c r="AA25" s="520"/>
      <c r="AB25" s="520"/>
      <c r="AC25" s="528"/>
      <c r="AD25" s="558" t="s">
        <v>44</v>
      </c>
      <c r="AE25" s="558"/>
      <c r="AF25" s="558"/>
      <c r="AG25" s="560"/>
      <c r="AH25" s="513" t="s">
        <v>379</v>
      </c>
      <c r="AI25" s="520"/>
      <c r="AJ25" s="520"/>
      <c r="AK25" s="528"/>
      <c r="AL25" s="520" t="s">
        <v>822</v>
      </c>
      <c r="AM25" s="520"/>
      <c r="AN25" s="520"/>
      <c r="AO25" s="528"/>
      <c r="AP25" s="558" t="s">
        <v>44</v>
      </c>
      <c r="AQ25" s="558"/>
      <c r="AR25" s="558"/>
      <c r="AS25" s="560"/>
    </row>
    <row r="26" spans="1:92" ht="25.5" customHeight="1">
      <c r="A26" s="489" t="s">
        <v>823</v>
      </c>
      <c r="B26" s="501"/>
      <c r="C26" s="511" t="s">
        <v>84</v>
      </c>
      <c r="D26" s="518"/>
      <c r="E26" s="518"/>
      <c r="F26" s="518"/>
      <c r="G26" s="518"/>
      <c r="H26" s="518"/>
      <c r="I26" s="534"/>
      <c r="J26" s="542">
        <v>95.3</v>
      </c>
      <c r="K26" s="548"/>
      <c r="L26" s="548"/>
      <c r="M26" s="551"/>
      <c r="N26" s="553">
        <v>1.7</v>
      </c>
      <c r="O26" s="553"/>
      <c r="P26" s="553"/>
      <c r="Q26" s="555" t="s">
        <v>286</v>
      </c>
      <c r="R26" s="553"/>
      <c r="S26" s="553"/>
      <c r="T26" s="553"/>
      <c r="U26" s="561" t="s">
        <v>286</v>
      </c>
      <c r="V26" s="542">
        <v>93.2</v>
      </c>
      <c r="W26" s="548"/>
      <c r="X26" s="548"/>
      <c r="Y26" s="551"/>
      <c r="Z26" s="553">
        <v>-0.1</v>
      </c>
      <c r="AA26" s="553"/>
      <c r="AB26" s="553"/>
      <c r="AC26" s="555" t="s">
        <v>286</v>
      </c>
      <c r="AD26" s="553"/>
      <c r="AE26" s="553"/>
      <c r="AF26" s="553"/>
      <c r="AG26" s="561" t="s">
        <v>286</v>
      </c>
      <c r="AH26" s="542">
        <v>102</v>
      </c>
      <c r="AI26" s="586"/>
      <c r="AJ26" s="586"/>
      <c r="AK26" s="588"/>
      <c r="AL26" s="590">
        <v>-0.1</v>
      </c>
      <c r="AM26" s="590"/>
      <c r="AN26" s="590"/>
      <c r="AO26" s="555" t="s">
        <v>286</v>
      </c>
      <c r="AP26" s="553"/>
      <c r="AQ26" s="553"/>
      <c r="AR26" s="553"/>
      <c r="AS26" s="593" t="s">
        <v>286</v>
      </c>
    </row>
    <row r="27" spans="1:92" ht="25.5" customHeight="1">
      <c r="A27" s="490"/>
      <c r="B27" s="502"/>
      <c r="C27" s="512" t="s">
        <v>427</v>
      </c>
      <c r="D27" s="519"/>
      <c r="E27" s="519"/>
      <c r="F27" s="519"/>
      <c r="G27" s="519"/>
      <c r="H27" s="519"/>
      <c r="I27" s="535"/>
      <c r="J27" s="543">
        <v>80.5</v>
      </c>
      <c r="K27" s="549"/>
      <c r="L27" s="549"/>
      <c r="M27" s="552"/>
      <c r="N27" s="554"/>
      <c r="O27" s="554"/>
      <c r="P27" s="554"/>
      <c r="Q27" s="556"/>
      <c r="R27" s="554">
        <v>-3</v>
      </c>
      <c r="S27" s="554"/>
      <c r="T27" s="554"/>
      <c r="U27" s="562"/>
      <c r="V27" s="543">
        <v>80</v>
      </c>
      <c r="W27" s="549"/>
      <c r="X27" s="549"/>
      <c r="Y27" s="552"/>
      <c r="Z27" s="554"/>
      <c r="AA27" s="554"/>
      <c r="AB27" s="554"/>
      <c r="AC27" s="556"/>
      <c r="AD27" s="554">
        <v>-1.4</v>
      </c>
      <c r="AE27" s="554"/>
      <c r="AF27" s="554"/>
      <c r="AG27" s="562"/>
      <c r="AH27" s="585">
        <v>102.6</v>
      </c>
      <c r="AI27" s="587"/>
      <c r="AJ27" s="587"/>
      <c r="AK27" s="589"/>
      <c r="AL27" s="591"/>
      <c r="AM27" s="554"/>
      <c r="AN27" s="554"/>
      <c r="AO27" s="556"/>
      <c r="AP27" s="592">
        <v>-5</v>
      </c>
      <c r="AQ27" s="592"/>
      <c r="AR27" s="592"/>
      <c r="AS27" s="562"/>
    </row>
    <row r="28" spans="1:92" ht="25.5" customHeight="1">
      <c r="A28" s="491" t="s">
        <v>824</v>
      </c>
      <c r="B28" s="503"/>
      <c r="C28" s="511" t="s">
        <v>84</v>
      </c>
      <c r="D28" s="518"/>
      <c r="E28" s="518"/>
      <c r="F28" s="518"/>
      <c r="G28" s="518"/>
      <c r="H28" s="518"/>
      <c r="I28" s="534"/>
      <c r="J28" s="542">
        <v>100.6</v>
      </c>
      <c r="K28" s="548"/>
      <c r="L28" s="548"/>
      <c r="M28" s="551"/>
      <c r="N28" s="553">
        <v>-1.5</v>
      </c>
      <c r="O28" s="553"/>
      <c r="P28" s="553"/>
      <c r="Q28" s="557"/>
      <c r="R28" s="553"/>
      <c r="S28" s="553"/>
      <c r="T28" s="553"/>
      <c r="U28" s="563"/>
      <c r="V28" s="542">
        <v>99.5</v>
      </c>
      <c r="W28" s="548"/>
      <c r="X28" s="548"/>
      <c r="Y28" s="551"/>
      <c r="Z28" s="553">
        <v>0.2</v>
      </c>
      <c r="AA28" s="553"/>
      <c r="AB28" s="553"/>
      <c r="AC28" s="557"/>
      <c r="AD28" s="553"/>
      <c r="AE28" s="553"/>
      <c r="AF28" s="553"/>
      <c r="AG28" s="563"/>
      <c r="AH28" s="542">
        <v>99.1</v>
      </c>
      <c r="AI28" s="548"/>
      <c r="AJ28" s="548"/>
      <c r="AK28" s="551"/>
      <c r="AL28" s="590">
        <v>-1</v>
      </c>
      <c r="AM28" s="590"/>
      <c r="AN28" s="590"/>
      <c r="AO28" s="557"/>
      <c r="AP28" s="553"/>
      <c r="AQ28" s="553"/>
      <c r="AR28" s="553"/>
      <c r="AS28" s="563"/>
    </row>
    <row r="29" spans="1:92" ht="25.5" customHeight="1">
      <c r="A29" s="492"/>
      <c r="B29" s="504"/>
      <c r="C29" s="512" t="s">
        <v>427</v>
      </c>
      <c r="D29" s="519"/>
      <c r="E29" s="519"/>
      <c r="F29" s="519"/>
      <c r="G29" s="519"/>
      <c r="H29" s="519"/>
      <c r="I29" s="535"/>
      <c r="J29" s="543">
        <v>89.9</v>
      </c>
      <c r="K29" s="549"/>
      <c r="L29" s="549"/>
      <c r="M29" s="552"/>
      <c r="N29" s="554"/>
      <c r="O29" s="554"/>
      <c r="P29" s="554"/>
      <c r="Q29" s="556"/>
      <c r="R29" s="554">
        <v>-1.6</v>
      </c>
      <c r="S29" s="554"/>
      <c r="T29" s="554"/>
      <c r="U29" s="562"/>
      <c r="V29" s="543">
        <v>89.1</v>
      </c>
      <c r="W29" s="549"/>
      <c r="X29" s="549"/>
      <c r="Y29" s="552"/>
      <c r="Z29" s="554"/>
      <c r="AA29" s="554"/>
      <c r="AB29" s="554"/>
      <c r="AC29" s="556"/>
      <c r="AD29" s="554">
        <v>-1.3</v>
      </c>
      <c r="AE29" s="554"/>
      <c r="AF29" s="554"/>
      <c r="AG29" s="562"/>
      <c r="AH29" s="585">
        <v>100.1</v>
      </c>
      <c r="AI29" s="587"/>
      <c r="AJ29" s="587"/>
      <c r="AK29" s="589"/>
      <c r="AL29" s="554"/>
      <c r="AM29" s="554"/>
      <c r="AN29" s="554"/>
      <c r="AO29" s="556"/>
      <c r="AP29" s="592">
        <v>-2.9</v>
      </c>
      <c r="AQ29" s="592"/>
      <c r="AR29" s="592"/>
      <c r="AS29" s="562"/>
    </row>
    <row r="30" spans="1:92" ht="12.95" customHeight="1">
      <c r="A30" s="493" t="s">
        <v>878</v>
      </c>
      <c r="AV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row>
    <row r="31" spans="1:92" ht="12.95" customHeight="1">
      <c r="A31" s="493" t="s">
        <v>940</v>
      </c>
      <c r="AV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row>
    <row r="32" spans="1:92" ht="18" customHeight="1">
      <c r="J32" s="26"/>
      <c r="K32" s="550"/>
      <c r="L32" s="550"/>
      <c r="M32" s="550"/>
      <c r="N32" s="550"/>
      <c r="O32" s="550"/>
      <c r="P32" s="550"/>
      <c r="Q32" s="550"/>
      <c r="R32" s="550"/>
      <c r="S32" s="550"/>
      <c r="T32" s="550"/>
    </row>
    <row r="33" spans="1:46" ht="18" customHeight="1">
      <c r="A33" s="486" t="s">
        <v>789</v>
      </c>
      <c r="B33" s="486"/>
      <c r="C33" s="77" t="s">
        <v>490</v>
      </c>
      <c r="AS33" s="164" t="s">
        <v>825</v>
      </c>
    </row>
    <row r="34" spans="1:46" ht="18" customHeight="1">
      <c r="A34" s="494" t="s">
        <v>657</v>
      </c>
      <c r="B34" s="505"/>
      <c r="C34" s="513" t="s">
        <v>77</v>
      </c>
      <c r="D34" s="520"/>
      <c r="E34" s="520"/>
      <c r="F34" s="520"/>
      <c r="G34" s="520"/>
      <c r="H34" s="520"/>
      <c r="I34" s="520"/>
      <c r="J34" s="520"/>
      <c r="K34" s="520"/>
      <c r="L34" s="520"/>
      <c r="M34" s="520"/>
      <c r="N34" s="520"/>
      <c r="O34" s="520"/>
      <c r="P34" s="520"/>
      <c r="Q34" s="520"/>
      <c r="R34" s="520"/>
      <c r="S34" s="520"/>
      <c r="T34" s="520"/>
      <c r="U34" s="520"/>
      <c r="V34" s="520"/>
      <c r="W34" s="520"/>
      <c r="X34" s="536"/>
      <c r="Y34" s="513" t="s">
        <v>826</v>
      </c>
      <c r="Z34" s="520"/>
      <c r="AA34" s="520"/>
      <c r="AB34" s="520"/>
      <c r="AC34" s="520"/>
      <c r="AD34" s="520"/>
      <c r="AE34" s="520"/>
      <c r="AF34" s="520"/>
      <c r="AG34" s="520"/>
      <c r="AH34" s="520"/>
      <c r="AI34" s="520"/>
      <c r="AJ34" s="520"/>
      <c r="AK34" s="520"/>
      <c r="AL34" s="520"/>
      <c r="AM34" s="520"/>
      <c r="AN34" s="520"/>
      <c r="AO34" s="520"/>
      <c r="AP34" s="520"/>
      <c r="AQ34" s="520"/>
      <c r="AR34" s="520"/>
      <c r="AS34" s="520"/>
      <c r="AT34" s="536"/>
    </row>
    <row r="35" spans="1:46" ht="18" customHeight="1">
      <c r="A35" s="495"/>
      <c r="B35" s="506"/>
      <c r="C35" s="513" t="s">
        <v>523</v>
      </c>
      <c r="D35" s="520"/>
      <c r="E35" s="520"/>
      <c r="F35" s="520"/>
      <c r="G35" s="520"/>
      <c r="H35" s="528"/>
      <c r="I35" s="536" t="s">
        <v>827</v>
      </c>
      <c r="J35" s="544"/>
      <c r="K35" s="544"/>
      <c r="L35" s="544"/>
      <c r="M35" s="544"/>
      <c r="N35" s="544"/>
      <c r="O35" s="544"/>
      <c r="P35" s="544"/>
      <c r="Q35" s="544"/>
      <c r="R35" s="544"/>
      <c r="S35" s="544"/>
      <c r="T35" s="544"/>
      <c r="U35" s="544"/>
      <c r="V35" s="544"/>
      <c r="W35" s="544"/>
      <c r="X35" s="544"/>
      <c r="Y35" s="487" t="s">
        <v>523</v>
      </c>
      <c r="Z35" s="499"/>
      <c r="AA35" s="499"/>
      <c r="AB35" s="499"/>
      <c r="AC35" s="499"/>
      <c r="AD35" s="579"/>
      <c r="AE35" s="499" t="s">
        <v>827</v>
      </c>
      <c r="AF35" s="499"/>
      <c r="AG35" s="499"/>
      <c r="AH35" s="499"/>
      <c r="AI35" s="499"/>
      <c r="AJ35" s="499"/>
      <c r="AK35" s="499"/>
      <c r="AL35" s="499"/>
      <c r="AM35" s="499"/>
      <c r="AN35" s="499"/>
      <c r="AO35" s="499"/>
      <c r="AP35" s="499"/>
      <c r="AQ35" s="499"/>
      <c r="AR35" s="499"/>
      <c r="AS35" s="499"/>
      <c r="AT35" s="532"/>
    </row>
    <row r="36" spans="1:46" ht="18" customHeight="1">
      <c r="A36" s="491" t="s">
        <v>828</v>
      </c>
      <c r="B36" s="503"/>
      <c r="C36" s="514" t="s">
        <v>722</v>
      </c>
      <c r="D36" s="521"/>
      <c r="E36" s="521"/>
      <c r="F36" s="524">
        <v>18.2</v>
      </c>
      <c r="G36" s="524"/>
      <c r="H36" s="529"/>
      <c r="I36" s="537" t="s">
        <v>961</v>
      </c>
      <c r="J36" s="545" t="s">
        <v>678</v>
      </c>
      <c r="K36" s="545" t="s">
        <v>678</v>
      </c>
      <c r="L36" s="545" t="s">
        <v>678</v>
      </c>
      <c r="M36" s="545" t="s">
        <v>678</v>
      </c>
      <c r="N36" s="545" t="s">
        <v>678</v>
      </c>
      <c r="O36" s="545" t="s">
        <v>678</v>
      </c>
      <c r="P36" s="545" t="s">
        <v>678</v>
      </c>
      <c r="Q36" s="545" t="s">
        <v>678</v>
      </c>
      <c r="R36" s="545" t="s">
        <v>678</v>
      </c>
      <c r="S36" s="545" t="s">
        <v>678</v>
      </c>
      <c r="T36" s="545" t="s">
        <v>678</v>
      </c>
      <c r="U36" s="545" t="s">
        <v>678</v>
      </c>
      <c r="V36" s="545" t="s">
        <v>678</v>
      </c>
      <c r="W36" s="545" t="s">
        <v>678</v>
      </c>
      <c r="X36" s="565" t="s">
        <v>678</v>
      </c>
      <c r="Y36" s="571" t="s">
        <v>701</v>
      </c>
      <c r="Z36" s="573"/>
      <c r="AA36" s="573"/>
      <c r="AB36" s="575">
        <v>-5.7</v>
      </c>
      <c r="AC36" s="575"/>
      <c r="AD36" s="580"/>
      <c r="AE36" s="537" t="s">
        <v>360</v>
      </c>
      <c r="AF36" s="545" t="s">
        <v>907</v>
      </c>
      <c r="AG36" s="545" t="s">
        <v>907</v>
      </c>
      <c r="AH36" s="545" t="s">
        <v>907</v>
      </c>
      <c r="AI36" s="545" t="s">
        <v>907</v>
      </c>
      <c r="AJ36" s="545" t="s">
        <v>907</v>
      </c>
      <c r="AK36" s="545" t="s">
        <v>907</v>
      </c>
      <c r="AL36" s="545" t="s">
        <v>907</v>
      </c>
      <c r="AM36" s="545" t="s">
        <v>907</v>
      </c>
      <c r="AN36" s="545" t="s">
        <v>907</v>
      </c>
      <c r="AO36" s="545" t="s">
        <v>907</v>
      </c>
      <c r="AP36" s="545" t="s">
        <v>907</v>
      </c>
      <c r="AQ36" s="545" t="s">
        <v>907</v>
      </c>
      <c r="AR36" s="545" t="s">
        <v>907</v>
      </c>
      <c r="AS36" s="545" t="s">
        <v>907</v>
      </c>
      <c r="AT36" s="565" t="s">
        <v>907</v>
      </c>
    </row>
    <row r="37" spans="1:46" ht="18" customHeight="1">
      <c r="A37" s="496"/>
      <c r="B37" s="507"/>
      <c r="C37" s="514" t="s">
        <v>830</v>
      </c>
      <c r="D37" s="521"/>
      <c r="E37" s="521"/>
      <c r="F37" s="525">
        <v>3.3</v>
      </c>
      <c r="G37" s="525"/>
      <c r="H37" s="530"/>
      <c r="I37" s="538" t="s">
        <v>662</v>
      </c>
      <c r="J37" s="546" t="s">
        <v>360</v>
      </c>
      <c r="K37" s="546" t="s">
        <v>360</v>
      </c>
      <c r="L37" s="546" t="s">
        <v>360</v>
      </c>
      <c r="M37" s="546" t="s">
        <v>360</v>
      </c>
      <c r="N37" s="546" t="s">
        <v>360</v>
      </c>
      <c r="O37" s="546" t="s">
        <v>360</v>
      </c>
      <c r="P37" s="546" t="s">
        <v>360</v>
      </c>
      <c r="Q37" s="546" t="s">
        <v>360</v>
      </c>
      <c r="R37" s="546" t="s">
        <v>360</v>
      </c>
      <c r="S37" s="546" t="s">
        <v>360</v>
      </c>
      <c r="T37" s="546" t="s">
        <v>360</v>
      </c>
      <c r="U37" s="546" t="s">
        <v>360</v>
      </c>
      <c r="V37" s="546" t="s">
        <v>360</v>
      </c>
      <c r="W37" s="546" t="s">
        <v>360</v>
      </c>
      <c r="X37" s="566" t="s">
        <v>360</v>
      </c>
      <c r="Y37" s="514" t="s">
        <v>832</v>
      </c>
      <c r="Z37" s="521"/>
      <c r="AA37" s="521"/>
      <c r="AB37" s="576">
        <v>-1.9</v>
      </c>
      <c r="AC37" s="576"/>
      <c r="AD37" s="581"/>
      <c r="AE37" s="546" t="s">
        <v>907</v>
      </c>
      <c r="AF37" s="546" t="s">
        <v>724</v>
      </c>
      <c r="AG37" s="546" t="s">
        <v>724</v>
      </c>
      <c r="AH37" s="546" t="s">
        <v>724</v>
      </c>
      <c r="AI37" s="546" t="s">
        <v>724</v>
      </c>
      <c r="AJ37" s="546" t="s">
        <v>724</v>
      </c>
      <c r="AK37" s="546" t="s">
        <v>724</v>
      </c>
      <c r="AL37" s="546" t="s">
        <v>724</v>
      </c>
      <c r="AM37" s="546" t="s">
        <v>724</v>
      </c>
      <c r="AN37" s="546" t="s">
        <v>724</v>
      </c>
      <c r="AO37" s="546" t="s">
        <v>724</v>
      </c>
      <c r="AP37" s="546" t="s">
        <v>724</v>
      </c>
      <c r="AQ37" s="546" t="s">
        <v>724</v>
      </c>
      <c r="AR37" s="546" t="s">
        <v>724</v>
      </c>
      <c r="AS37" s="546" t="s">
        <v>724</v>
      </c>
      <c r="AT37" s="566" t="s">
        <v>724</v>
      </c>
    </row>
    <row r="38" spans="1:46" ht="18" customHeight="1">
      <c r="A38" s="492"/>
      <c r="B38" s="508"/>
      <c r="C38" s="515" t="s">
        <v>352</v>
      </c>
      <c r="D38" s="522"/>
      <c r="E38" s="522"/>
      <c r="F38" s="526">
        <v>23.3</v>
      </c>
      <c r="G38" s="526"/>
      <c r="H38" s="531"/>
      <c r="I38" s="539" t="s">
        <v>843</v>
      </c>
      <c r="J38" s="547" t="s">
        <v>393</v>
      </c>
      <c r="K38" s="547" t="s">
        <v>393</v>
      </c>
      <c r="L38" s="547" t="s">
        <v>393</v>
      </c>
      <c r="M38" s="547" t="s">
        <v>393</v>
      </c>
      <c r="N38" s="547" t="s">
        <v>393</v>
      </c>
      <c r="O38" s="547" t="s">
        <v>393</v>
      </c>
      <c r="P38" s="547" t="s">
        <v>393</v>
      </c>
      <c r="Q38" s="547" t="s">
        <v>393</v>
      </c>
      <c r="R38" s="547" t="s">
        <v>393</v>
      </c>
      <c r="S38" s="547" t="s">
        <v>393</v>
      </c>
      <c r="T38" s="547" t="s">
        <v>393</v>
      </c>
      <c r="U38" s="547" t="s">
        <v>393</v>
      </c>
      <c r="V38" s="547" t="s">
        <v>393</v>
      </c>
      <c r="W38" s="547" t="s">
        <v>393</v>
      </c>
      <c r="X38" s="567" t="s">
        <v>393</v>
      </c>
      <c r="Y38" s="572" t="s">
        <v>150</v>
      </c>
      <c r="Z38" s="574"/>
      <c r="AA38" s="574"/>
      <c r="AB38" s="577">
        <v>-5</v>
      </c>
      <c r="AC38" s="577"/>
      <c r="AD38" s="582"/>
      <c r="AE38" s="539" t="s">
        <v>61</v>
      </c>
      <c r="AF38" s="547" t="s">
        <v>316</v>
      </c>
      <c r="AG38" s="547" t="s">
        <v>316</v>
      </c>
      <c r="AH38" s="547" t="s">
        <v>316</v>
      </c>
      <c r="AI38" s="547" t="s">
        <v>316</v>
      </c>
      <c r="AJ38" s="547" t="s">
        <v>316</v>
      </c>
      <c r="AK38" s="547" t="s">
        <v>316</v>
      </c>
      <c r="AL38" s="547" t="s">
        <v>316</v>
      </c>
      <c r="AM38" s="547" t="s">
        <v>316</v>
      </c>
      <c r="AN38" s="547" t="s">
        <v>316</v>
      </c>
      <c r="AO38" s="547" t="s">
        <v>316</v>
      </c>
      <c r="AP38" s="547" t="s">
        <v>316</v>
      </c>
      <c r="AQ38" s="547" t="s">
        <v>316</v>
      </c>
      <c r="AR38" s="547" t="s">
        <v>316</v>
      </c>
      <c r="AS38" s="547" t="s">
        <v>316</v>
      </c>
      <c r="AT38" s="567" t="s">
        <v>316</v>
      </c>
    </row>
    <row r="39" spans="1:46" ht="18" customHeight="1">
      <c r="A39" s="491" t="s">
        <v>213</v>
      </c>
      <c r="B39" s="509"/>
      <c r="C39" s="514" t="s">
        <v>722</v>
      </c>
      <c r="D39" s="521"/>
      <c r="E39" s="521"/>
      <c r="F39" s="525">
        <v>16.399999999999999</v>
      </c>
      <c r="G39" s="525"/>
      <c r="H39" s="530"/>
      <c r="I39" s="537" t="s">
        <v>961</v>
      </c>
      <c r="J39" s="545" t="s">
        <v>678</v>
      </c>
      <c r="K39" s="545" t="s">
        <v>678</v>
      </c>
      <c r="L39" s="545" t="s">
        <v>678</v>
      </c>
      <c r="M39" s="545" t="s">
        <v>678</v>
      </c>
      <c r="N39" s="545" t="s">
        <v>678</v>
      </c>
      <c r="O39" s="545" t="s">
        <v>678</v>
      </c>
      <c r="P39" s="545" t="s">
        <v>678</v>
      </c>
      <c r="Q39" s="545" t="s">
        <v>678</v>
      </c>
      <c r="R39" s="545" t="s">
        <v>678</v>
      </c>
      <c r="S39" s="545" t="s">
        <v>678</v>
      </c>
      <c r="T39" s="545" t="s">
        <v>678</v>
      </c>
      <c r="U39" s="545" t="s">
        <v>678</v>
      </c>
      <c r="V39" s="545" t="s">
        <v>678</v>
      </c>
      <c r="W39" s="545" t="s">
        <v>678</v>
      </c>
      <c r="X39" s="565" t="s">
        <v>678</v>
      </c>
      <c r="Y39" s="514" t="s">
        <v>701</v>
      </c>
      <c r="Z39" s="521"/>
      <c r="AA39" s="521"/>
      <c r="AB39" s="575">
        <v>-9.1999999999999993</v>
      </c>
      <c r="AC39" s="575"/>
      <c r="AD39" s="580"/>
      <c r="AE39" s="537" t="s">
        <v>996</v>
      </c>
      <c r="AF39" s="545" t="s">
        <v>907</v>
      </c>
      <c r="AG39" s="545" t="s">
        <v>907</v>
      </c>
      <c r="AH39" s="545" t="s">
        <v>907</v>
      </c>
      <c r="AI39" s="545" t="s">
        <v>907</v>
      </c>
      <c r="AJ39" s="545" t="s">
        <v>907</v>
      </c>
      <c r="AK39" s="545" t="s">
        <v>907</v>
      </c>
      <c r="AL39" s="545" t="s">
        <v>907</v>
      </c>
      <c r="AM39" s="545" t="s">
        <v>907</v>
      </c>
      <c r="AN39" s="545" t="s">
        <v>907</v>
      </c>
      <c r="AO39" s="545" t="s">
        <v>907</v>
      </c>
      <c r="AP39" s="545" t="s">
        <v>907</v>
      </c>
      <c r="AQ39" s="545" t="s">
        <v>907</v>
      </c>
      <c r="AR39" s="545" t="s">
        <v>907</v>
      </c>
      <c r="AS39" s="545" t="s">
        <v>907</v>
      </c>
      <c r="AT39" s="565" t="s">
        <v>907</v>
      </c>
    </row>
    <row r="40" spans="1:46" ht="18" customHeight="1">
      <c r="A40" s="496"/>
      <c r="B40" s="507"/>
      <c r="C40" s="514" t="s">
        <v>832</v>
      </c>
      <c r="D40" s="521"/>
      <c r="E40" s="521"/>
      <c r="F40" s="525">
        <v>0.5</v>
      </c>
      <c r="G40" s="525"/>
      <c r="H40" s="525"/>
      <c r="I40" s="538" t="s">
        <v>783</v>
      </c>
      <c r="J40" s="546" t="s">
        <v>393</v>
      </c>
      <c r="K40" s="546" t="s">
        <v>393</v>
      </c>
      <c r="L40" s="546" t="s">
        <v>393</v>
      </c>
      <c r="M40" s="546" t="s">
        <v>393</v>
      </c>
      <c r="N40" s="546" t="s">
        <v>393</v>
      </c>
      <c r="O40" s="546" t="s">
        <v>393</v>
      </c>
      <c r="P40" s="546" t="s">
        <v>393</v>
      </c>
      <c r="Q40" s="546" t="s">
        <v>393</v>
      </c>
      <c r="R40" s="546" t="s">
        <v>393</v>
      </c>
      <c r="S40" s="546" t="s">
        <v>393</v>
      </c>
      <c r="T40" s="546" t="s">
        <v>393</v>
      </c>
      <c r="U40" s="546" t="s">
        <v>393</v>
      </c>
      <c r="V40" s="546" t="s">
        <v>393</v>
      </c>
      <c r="W40" s="546" t="s">
        <v>393</v>
      </c>
      <c r="X40" s="566" t="s">
        <v>393</v>
      </c>
      <c r="Y40" s="514" t="s">
        <v>830</v>
      </c>
      <c r="Z40" s="521"/>
      <c r="AA40" s="521"/>
      <c r="AB40" s="576">
        <v>-7.3</v>
      </c>
      <c r="AC40" s="576"/>
      <c r="AD40" s="581"/>
      <c r="AE40" s="538" t="s">
        <v>250</v>
      </c>
      <c r="AF40" s="584" t="s">
        <v>316</v>
      </c>
      <c r="AG40" s="584" t="s">
        <v>316</v>
      </c>
      <c r="AH40" s="584" t="s">
        <v>316</v>
      </c>
      <c r="AI40" s="584" t="s">
        <v>316</v>
      </c>
      <c r="AJ40" s="584" t="s">
        <v>316</v>
      </c>
      <c r="AK40" s="584" t="s">
        <v>316</v>
      </c>
      <c r="AL40" s="584" t="s">
        <v>316</v>
      </c>
      <c r="AM40" s="584" t="s">
        <v>316</v>
      </c>
      <c r="AN40" s="584" t="s">
        <v>316</v>
      </c>
      <c r="AO40" s="584" t="s">
        <v>316</v>
      </c>
      <c r="AP40" s="584" t="s">
        <v>316</v>
      </c>
      <c r="AQ40" s="584" t="s">
        <v>316</v>
      </c>
      <c r="AR40" s="584" t="s">
        <v>316</v>
      </c>
      <c r="AS40" s="584" t="s">
        <v>316</v>
      </c>
      <c r="AT40" s="594" t="s">
        <v>316</v>
      </c>
    </row>
    <row r="41" spans="1:46" ht="18" customHeight="1">
      <c r="A41" s="492"/>
      <c r="B41" s="508"/>
      <c r="C41" s="515" t="s">
        <v>352</v>
      </c>
      <c r="D41" s="522"/>
      <c r="E41" s="522"/>
      <c r="F41" s="526">
        <v>14.5</v>
      </c>
      <c r="G41" s="526"/>
      <c r="H41" s="531"/>
      <c r="I41" s="539" t="s">
        <v>843</v>
      </c>
      <c r="J41" s="547" t="s">
        <v>393</v>
      </c>
      <c r="K41" s="547" t="s">
        <v>393</v>
      </c>
      <c r="L41" s="547" t="s">
        <v>393</v>
      </c>
      <c r="M41" s="547" t="s">
        <v>393</v>
      </c>
      <c r="N41" s="547" t="s">
        <v>393</v>
      </c>
      <c r="O41" s="547" t="s">
        <v>393</v>
      </c>
      <c r="P41" s="547" t="s">
        <v>393</v>
      </c>
      <c r="Q41" s="547" t="s">
        <v>393</v>
      </c>
      <c r="R41" s="547" t="s">
        <v>393</v>
      </c>
      <c r="S41" s="547" t="s">
        <v>393</v>
      </c>
      <c r="T41" s="547" t="s">
        <v>393</v>
      </c>
      <c r="U41" s="547" t="s">
        <v>393</v>
      </c>
      <c r="V41" s="547" t="s">
        <v>393</v>
      </c>
      <c r="W41" s="547" t="s">
        <v>393</v>
      </c>
      <c r="X41" s="567" t="s">
        <v>393</v>
      </c>
      <c r="Y41" s="572" t="s">
        <v>150</v>
      </c>
      <c r="Z41" s="574"/>
      <c r="AA41" s="574"/>
      <c r="AB41" s="577">
        <v>-9.3000000000000007</v>
      </c>
      <c r="AC41" s="577"/>
      <c r="AD41" s="582"/>
      <c r="AE41" s="546" t="s">
        <v>740</v>
      </c>
      <c r="AF41" s="584" t="s">
        <v>724</v>
      </c>
      <c r="AG41" s="584" t="s">
        <v>724</v>
      </c>
      <c r="AH41" s="584" t="s">
        <v>724</v>
      </c>
      <c r="AI41" s="584" t="s">
        <v>724</v>
      </c>
      <c r="AJ41" s="584" t="s">
        <v>724</v>
      </c>
      <c r="AK41" s="584" t="s">
        <v>724</v>
      </c>
      <c r="AL41" s="584" t="s">
        <v>724</v>
      </c>
      <c r="AM41" s="584" t="s">
        <v>724</v>
      </c>
      <c r="AN41" s="584" t="s">
        <v>724</v>
      </c>
      <c r="AO41" s="584" t="s">
        <v>724</v>
      </c>
      <c r="AP41" s="584" t="s">
        <v>724</v>
      </c>
      <c r="AQ41" s="584" t="s">
        <v>724</v>
      </c>
      <c r="AR41" s="584" t="s">
        <v>724</v>
      </c>
      <c r="AS41" s="584" t="s">
        <v>724</v>
      </c>
      <c r="AT41" s="594" t="s">
        <v>724</v>
      </c>
    </row>
    <row r="42" spans="1:46" ht="18" customHeight="1">
      <c r="A42" s="491" t="s">
        <v>281</v>
      </c>
      <c r="B42" s="509"/>
      <c r="C42" s="514" t="s">
        <v>830</v>
      </c>
      <c r="D42" s="521"/>
      <c r="E42" s="521"/>
      <c r="F42" s="525">
        <v>10.4</v>
      </c>
      <c r="G42" s="525"/>
      <c r="H42" s="530"/>
      <c r="I42" s="540" t="s">
        <v>908</v>
      </c>
      <c r="J42" s="537" t="s">
        <v>453</v>
      </c>
      <c r="K42" s="537" t="s">
        <v>453</v>
      </c>
      <c r="L42" s="537" t="s">
        <v>453</v>
      </c>
      <c r="M42" s="537" t="s">
        <v>453</v>
      </c>
      <c r="N42" s="537" t="s">
        <v>453</v>
      </c>
      <c r="O42" s="537" t="s">
        <v>453</v>
      </c>
      <c r="P42" s="537" t="s">
        <v>453</v>
      </c>
      <c r="Q42" s="537" t="s">
        <v>453</v>
      </c>
      <c r="R42" s="537" t="s">
        <v>453</v>
      </c>
      <c r="S42" s="537" t="s">
        <v>453</v>
      </c>
      <c r="T42" s="537" t="s">
        <v>453</v>
      </c>
      <c r="U42" s="537" t="s">
        <v>453</v>
      </c>
      <c r="V42" s="537" t="s">
        <v>453</v>
      </c>
      <c r="W42" s="537" t="s">
        <v>453</v>
      </c>
      <c r="X42" s="568" t="s">
        <v>453</v>
      </c>
      <c r="Y42" s="514" t="s">
        <v>832</v>
      </c>
      <c r="Z42" s="521"/>
      <c r="AA42" s="521"/>
      <c r="AB42" s="575">
        <v>-16.3</v>
      </c>
      <c r="AC42" s="575"/>
      <c r="AD42" s="580"/>
      <c r="AE42" s="537" t="s">
        <v>818</v>
      </c>
      <c r="AF42" s="545" t="s">
        <v>908</v>
      </c>
      <c r="AG42" s="545" t="s">
        <v>908</v>
      </c>
      <c r="AH42" s="545" t="s">
        <v>908</v>
      </c>
      <c r="AI42" s="545" t="s">
        <v>908</v>
      </c>
      <c r="AJ42" s="545" t="s">
        <v>908</v>
      </c>
      <c r="AK42" s="545" t="s">
        <v>908</v>
      </c>
      <c r="AL42" s="545" t="s">
        <v>908</v>
      </c>
      <c r="AM42" s="545" t="s">
        <v>908</v>
      </c>
      <c r="AN42" s="545" t="s">
        <v>908</v>
      </c>
      <c r="AO42" s="545" t="s">
        <v>908</v>
      </c>
      <c r="AP42" s="545" t="s">
        <v>908</v>
      </c>
      <c r="AQ42" s="545" t="s">
        <v>908</v>
      </c>
      <c r="AR42" s="545" t="s">
        <v>908</v>
      </c>
      <c r="AS42" s="545" t="s">
        <v>908</v>
      </c>
      <c r="AT42" s="565" t="s">
        <v>908</v>
      </c>
    </row>
    <row r="43" spans="1:46" ht="18" customHeight="1">
      <c r="A43" s="496"/>
      <c r="B43" s="510"/>
      <c r="C43" s="514" t="s">
        <v>722</v>
      </c>
      <c r="D43" s="521"/>
      <c r="E43" s="521"/>
      <c r="F43" s="525">
        <v>3.4</v>
      </c>
      <c r="G43" s="525"/>
      <c r="H43" s="530"/>
      <c r="I43" s="538" t="s">
        <v>453</v>
      </c>
      <c r="J43" s="546" t="s">
        <v>261</v>
      </c>
      <c r="K43" s="546" t="s">
        <v>261</v>
      </c>
      <c r="L43" s="546" t="s">
        <v>261</v>
      </c>
      <c r="M43" s="546" t="s">
        <v>261</v>
      </c>
      <c r="N43" s="546" t="s">
        <v>261</v>
      </c>
      <c r="O43" s="546" t="s">
        <v>261</v>
      </c>
      <c r="P43" s="546" t="s">
        <v>261</v>
      </c>
      <c r="Q43" s="546" t="s">
        <v>261</v>
      </c>
      <c r="R43" s="546" t="s">
        <v>261</v>
      </c>
      <c r="S43" s="546" t="s">
        <v>261</v>
      </c>
      <c r="T43" s="546" t="s">
        <v>261</v>
      </c>
      <c r="U43" s="546" t="s">
        <v>261</v>
      </c>
      <c r="V43" s="546" t="s">
        <v>261</v>
      </c>
      <c r="W43" s="546" t="s">
        <v>261</v>
      </c>
      <c r="X43" s="566" t="s">
        <v>261</v>
      </c>
      <c r="Y43" s="514" t="s">
        <v>248</v>
      </c>
      <c r="Z43" s="521"/>
      <c r="AA43" s="521"/>
      <c r="AB43" s="578">
        <v>-36.5</v>
      </c>
      <c r="AC43" s="578"/>
      <c r="AD43" s="583"/>
      <c r="AE43" s="546" t="s">
        <v>594</v>
      </c>
      <c r="AF43" s="546" t="s">
        <v>950</v>
      </c>
      <c r="AG43" s="546" t="s">
        <v>950</v>
      </c>
      <c r="AH43" s="546" t="s">
        <v>950</v>
      </c>
      <c r="AI43" s="546" t="s">
        <v>950</v>
      </c>
      <c r="AJ43" s="546" t="s">
        <v>950</v>
      </c>
      <c r="AK43" s="546" t="s">
        <v>950</v>
      </c>
      <c r="AL43" s="546" t="s">
        <v>950</v>
      </c>
      <c r="AM43" s="546" t="s">
        <v>950</v>
      </c>
      <c r="AN43" s="546" t="s">
        <v>950</v>
      </c>
      <c r="AO43" s="546" t="s">
        <v>950</v>
      </c>
      <c r="AP43" s="546" t="s">
        <v>950</v>
      </c>
      <c r="AQ43" s="546" t="s">
        <v>950</v>
      </c>
      <c r="AR43" s="546" t="s">
        <v>950</v>
      </c>
      <c r="AS43" s="546" t="s">
        <v>950</v>
      </c>
      <c r="AT43" s="566" t="s">
        <v>950</v>
      </c>
    </row>
    <row r="44" spans="1:46" ht="18" customHeight="1">
      <c r="A44" s="492"/>
      <c r="B44" s="504"/>
      <c r="C44" s="514" t="s">
        <v>148</v>
      </c>
      <c r="D44" s="521"/>
      <c r="E44" s="521"/>
      <c r="F44" s="526">
        <v>2.7</v>
      </c>
      <c r="G44" s="526"/>
      <c r="H44" s="531"/>
      <c r="I44" s="541" t="s">
        <v>984</v>
      </c>
      <c r="J44" s="541" t="s">
        <v>393</v>
      </c>
      <c r="K44" s="541" t="s">
        <v>393</v>
      </c>
      <c r="L44" s="541" t="s">
        <v>393</v>
      </c>
      <c r="M44" s="541" t="s">
        <v>393</v>
      </c>
      <c r="N44" s="541" t="s">
        <v>393</v>
      </c>
      <c r="O44" s="541" t="s">
        <v>393</v>
      </c>
      <c r="P44" s="541" t="s">
        <v>393</v>
      </c>
      <c r="Q44" s="541" t="s">
        <v>393</v>
      </c>
      <c r="R44" s="541" t="s">
        <v>393</v>
      </c>
      <c r="S44" s="541" t="s">
        <v>393</v>
      </c>
      <c r="T44" s="541" t="s">
        <v>393</v>
      </c>
      <c r="U44" s="541" t="s">
        <v>393</v>
      </c>
      <c r="V44" s="541" t="s">
        <v>393</v>
      </c>
      <c r="W44" s="541" t="s">
        <v>393</v>
      </c>
      <c r="X44" s="569" t="s">
        <v>393</v>
      </c>
      <c r="Y44" s="514" t="s">
        <v>957</v>
      </c>
      <c r="Z44" s="521"/>
      <c r="AA44" s="521"/>
      <c r="AB44" s="577">
        <v>-1.7</v>
      </c>
      <c r="AC44" s="577"/>
      <c r="AD44" s="582"/>
      <c r="AE44" s="541" t="s">
        <v>674</v>
      </c>
      <c r="AF44" s="541" t="s">
        <v>639</v>
      </c>
      <c r="AG44" s="541" t="s">
        <v>639</v>
      </c>
      <c r="AH44" s="541" t="s">
        <v>639</v>
      </c>
      <c r="AI44" s="541" t="s">
        <v>639</v>
      </c>
      <c r="AJ44" s="541" t="s">
        <v>639</v>
      </c>
      <c r="AK44" s="541" t="s">
        <v>639</v>
      </c>
      <c r="AL44" s="541" t="s">
        <v>639</v>
      </c>
      <c r="AM44" s="541" t="s">
        <v>639</v>
      </c>
      <c r="AN44" s="541" t="s">
        <v>639</v>
      </c>
      <c r="AO44" s="541" t="s">
        <v>639</v>
      </c>
      <c r="AP44" s="541" t="s">
        <v>639</v>
      </c>
      <c r="AQ44" s="541" t="s">
        <v>639</v>
      </c>
      <c r="AR44" s="541" t="s">
        <v>639</v>
      </c>
      <c r="AS44" s="541" t="s">
        <v>639</v>
      </c>
      <c r="AT44" s="569" t="s">
        <v>639</v>
      </c>
    </row>
    <row r="45" spans="1:46" ht="12.95" customHeight="1">
      <c r="A45" s="497" t="s">
        <v>941</v>
      </c>
      <c r="B45" s="497"/>
      <c r="C45" s="497"/>
      <c r="D45" s="497"/>
      <c r="E45" s="497"/>
      <c r="F45" s="527"/>
      <c r="G45" s="527"/>
      <c r="H45" s="527"/>
      <c r="I45" s="497"/>
      <c r="J45" s="497"/>
      <c r="K45" s="497"/>
      <c r="L45" s="497"/>
      <c r="M45" s="497"/>
      <c r="N45" s="497"/>
      <c r="O45" s="497"/>
      <c r="P45" s="497"/>
      <c r="Q45" s="497"/>
      <c r="R45" s="497"/>
      <c r="S45" s="497"/>
      <c r="T45" s="497"/>
      <c r="U45" s="497"/>
      <c r="V45" s="497"/>
      <c r="W45" s="564"/>
      <c r="X45" s="570"/>
      <c r="Y45" s="570"/>
      <c r="Z45" s="570"/>
      <c r="AA45" s="304"/>
      <c r="AB45" s="304"/>
    </row>
    <row r="46" spans="1:46" ht="12.95" customHeight="1">
      <c r="A46" s="498" t="s">
        <v>157</v>
      </c>
      <c r="B46" s="498"/>
      <c r="C46" s="498"/>
      <c r="D46" s="498"/>
      <c r="E46" s="498"/>
      <c r="F46" s="498"/>
      <c r="G46" s="498"/>
      <c r="H46" s="498"/>
      <c r="I46" s="498"/>
      <c r="J46" s="498"/>
      <c r="K46" s="498"/>
      <c r="L46" s="498"/>
      <c r="M46" s="498"/>
      <c r="N46" s="498"/>
      <c r="O46" s="498"/>
      <c r="P46" s="498"/>
      <c r="Q46" s="498"/>
      <c r="R46" s="498"/>
    </row>
    <row r="47" spans="1:46" ht="12.95" customHeight="1">
      <c r="A47" s="498" t="s">
        <v>337</v>
      </c>
      <c r="B47" s="498"/>
      <c r="C47" s="498"/>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8"/>
    </row>
    <row r="48" spans="1:46">
      <c r="AE48" s="26"/>
    </row>
    <row r="49" spans="3:44">
      <c r="C49" s="516"/>
      <c r="D49" s="516"/>
      <c r="Y49" s="516"/>
      <c r="Z49" s="26"/>
      <c r="AA49" s="26"/>
      <c r="AB49" s="26"/>
      <c r="AC49" s="26"/>
      <c r="AD49" s="26"/>
      <c r="AE49" s="26"/>
      <c r="AF49" s="517"/>
      <c r="AG49" s="26"/>
      <c r="AH49" s="26"/>
      <c r="AI49" s="26"/>
      <c r="AJ49" s="26"/>
      <c r="AK49" s="26"/>
      <c r="AL49" s="26"/>
      <c r="AM49" s="26"/>
      <c r="AN49" s="26"/>
      <c r="AO49" s="26"/>
      <c r="AP49" s="26"/>
      <c r="AQ49" s="26"/>
      <c r="AR49" s="26"/>
    </row>
    <row r="50" spans="3:44">
      <c r="C50" s="516"/>
      <c r="D50" s="516"/>
      <c r="Y50" s="516"/>
      <c r="AA50" s="26"/>
      <c r="AB50" s="26"/>
      <c r="AC50" s="26"/>
      <c r="AD50" s="26"/>
      <c r="AE50" s="26"/>
    </row>
    <row r="51" spans="3:44">
      <c r="C51" s="516"/>
      <c r="D51" s="516"/>
      <c r="Y51" s="516"/>
      <c r="AA51" s="26"/>
      <c r="AB51" s="26"/>
      <c r="AC51" s="26"/>
      <c r="AD51" s="26"/>
      <c r="AE51" s="26"/>
    </row>
    <row r="52" spans="3:44">
      <c r="C52" s="516"/>
      <c r="D52" s="516"/>
      <c r="AA52" s="26"/>
      <c r="AB52" s="26"/>
      <c r="AC52" s="26"/>
      <c r="AD52" s="26"/>
      <c r="AE52" s="26"/>
    </row>
    <row r="53" spans="3:44">
      <c r="C53" s="516"/>
      <c r="D53" s="516"/>
      <c r="AA53" s="26"/>
      <c r="AB53" s="26"/>
      <c r="AC53" s="26"/>
      <c r="AD53" s="26"/>
      <c r="AE53" s="26"/>
    </row>
    <row r="54" spans="3:44">
      <c r="C54" s="516"/>
      <c r="D54" s="516"/>
      <c r="AA54" s="26"/>
      <c r="AB54" s="26"/>
      <c r="AC54" s="26"/>
      <c r="AD54" s="26"/>
      <c r="AE54" s="26"/>
    </row>
    <row r="55" spans="3:44">
      <c r="C55" s="516"/>
      <c r="D55" s="516"/>
      <c r="AA55" s="26"/>
      <c r="AB55" s="26"/>
      <c r="AC55" s="26"/>
      <c r="AD55" s="26"/>
      <c r="AE55" s="26"/>
    </row>
    <row r="56" spans="3:44">
      <c r="C56" s="517"/>
      <c r="D56" s="516"/>
      <c r="AA56" s="26"/>
      <c r="AB56" s="26"/>
      <c r="AC56" s="26"/>
      <c r="AD56" s="26"/>
    </row>
    <row r="57" spans="3:44">
      <c r="C57" s="516"/>
      <c r="AA57" s="26"/>
      <c r="AB57" s="26"/>
      <c r="AC57" s="26"/>
      <c r="AD57" s="26"/>
    </row>
  </sheetData>
  <customSheetViews>
    <customSheetView guid="{47EA9957-A615-47FB-A919-F4A5C47399E9}" topLeftCell="A34">
      <selection activeCell="S22" sqref="S22"/>
      <pageMargins left="0.59055118110236227" right="0.19685039370078741" top="0.78740157480314965" bottom="0.39370078740157483" header="0.19685039370078741" footer="0.19685039370078741"/>
      <printOptions horizontalCentered="1"/>
      <pageSetup paperSize="9" scale="96" orientation="portrait" r:id="rId1"/>
      <headerFooter alignWithMargins="0"/>
    </customSheetView>
  </customSheetViews>
  <mergeCells count="112">
    <mergeCell ref="AL4:AP4"/>
    <mergeCell ref="B21:AL21"/>
    <mergeCell ref="J24:U24"/>
    <mergeCell ref="V24:AG24"/>
    <mergeCell ref="AH24:AS24"/>
    <mergeCell ref="J25:M25"/>
    <mergeCell ref="N25:Q25"/>
    <mergeCell ref="R25:U25"/>
    <mergeCell ref="V25:Y25"/>
    <mergeCell ref="Z25:AC25"/>
    <mergeCell ref="AD25:AG25"/>
    <mergeCell ref="AH25:AK25"/>
    <mergeCell ref="AL25:AO25"/>
    <mergeCell ref="AP25:AS25"/>
    <mergeCell ref="C26:I26"/>
    <mergeCell ref="J26:M26"/>
    <mergeCell ref="N26:P26"/>
    <mergeCell ref="V26:Y26"/>
    <mergeCell ref="Z26:AB26"/>
    <mergeCell ref="AH26:AK26"/>
    <mergeCell ref="AL26:AN26"/>
    <mergeCell ref="C27:I27"/>
    <mergeCell ref="J27:M27"/>
    <mergeCell ref="R27:T27"/>
    <mergeCell ref="V27:Y27"/>
    <mergeCell ref="AD27:AF27"/>
    <mergeCell ref="AH27:AK27"/>
    <mergeCell ref="AP27:AR27"/>
    <mergeCell ref="C28:I28"/>
    <mergeCell ref="J28:M28"/>
    <mergeCell ref="N28:P28"/>
    <mergeCell ref="V28:Y28"/>
    <mergeCell ref="Z28:AB28"/>
    <mergeCell ref="AH28:AK28"/>
    <mergeCell ref="AL28:AN28"/>
    <mergeCell ref="C29:I29"/>
    <mergeCell ref="J29:M29"/>
    <mergeCell ref="R29:T29"/>
    <mergeCell ref="V29:Y29"/>
    <mergeCell ref="AD29:AF29"/>
    <mergeCell ref="AH29:AK29"/>
    <mergeCell ref="AP29:AR29"/>
    <mergeCell ref="A33:B33"/>
    <mergeCell ref="C34:X34"/>
    <mergeCell ref="Y34:AT34"/>
    <mergeCell ref="C35:H35"/>
    <mergeCell ref="I35:X35"/>
    <mergeCell ref="Y35:AD35"/>
    <mergeCell ref="AE35:AT35"/>
    <mergeCell ref="C36:E36"/>
    <mergeCell ref="F36:H36"/>
    <mergeCell ref="I36:X36"/>
    <mergeCell ref="Y36:AA36"/>
    <mergeCell ref="AB36:AD36"/>
    <mergeCell ref="AE36:AT36"/>
    <mergeCell ref="C37:E37"/>
    <mergeCell ref="F37:H37"/>
    <mergeCell ref="I37:X37"/>
    <mergeCell ref="Y37:AA37"/>
    <mergeCell ref="AB37:AD37"/>
    <mergeCell ref="AE37:AT37"/>
    <mergeCell ref="C38:E38"/>
    <mergeCell ref="F38:H38"/>
    <mergeCell ref="I38:X38"/>
    <mergeCell ref="Y38:AA38"/>
    <mergeCell ref="AB38:AD38"/>
    <mergeCell ref="AE38:AT38"/>
    <mergeCell ref="C39:E39"/>
    <mergeCell ref="F39:H39"/>
    <mergeCell ref="I39:X39"/>
    <mergeCell ref="Y39:AA39"/>
    <mergeCell ref="AB39:AD39"/>
    <mergeCell ref="AE39:AT39"/>
    <mergeCell ref="C40:E40"/>
    <mergeCell ref="F40:H40"/>
    <mergeCell ref="I40:X40"/>
    <mergeCell ref="Y40:AA40"/>
    <mergeCell ref="AB40:AD40"/>
    <mergeCell ref="AE40:AT40"/>
    <mergeCell ref="C41:E41"/>
    <mergeCell ref="F41:H41"/>
    <mergeCell ref="I41:X41"/>
    <mergeCell ref="Y41:AA41"/>
    <mergeCell ref="AB41:AD41"/>
    <mergeCell ref="AE41:AT41"/>
    <mergeCell ref="C42:E42"/>
    <mergeCell ref="F42:H42"/>
    <mergeCell ref="I42:X42"/>
    <mergeCell ref="Y42:AA42"/>
    <mergeCell ref="AB42:AD42"/>
    <mergeCell ref="AE42:AT42"/>
    <mergeCell ref="C43:E43"/>
    <mergeCell ref="F43:H43"/>
    <mergeCell ref="I43:X43"/>
    <mergeCell ref="Y43:AA43"/>
    <mergeCell ref="AB43:AD43"/>
    <mergeCell ref="AE43:AT43"/>
    <mergeCell ref="C44:E44"/>
    <mergeCell ref="F44:H44"/>
    <mergeCell ref="I44:X44"/>
    <mergeCell ref="Y44:AA44"/>
    <mergeCell ref="AB44:AD44"/>
    <mergeCell ref="AE44:AT44"/>
    <mergeCell ref="A46:R46"/>
    <mergeCell ref="A47:AA47"/>
    <mergeCell ref="A24:I25"/>
    <mergeCell ref="A26:B27"/>
    <mergeCell ref="A28:B29"/>
    <mergeCell ref="A34:B35"/>
    <mergeCell ref="A36:B38"/>
    <mergeCell ref="A39:B41"/>
    <mergeCell ref="A42:B44"/>
  </mergeCells>
  <phoneticPr fontId="39"/>
  <dataValidations count="2">
    <dataValidation imeMode="on" allowBlank="1" showDropDown="0" showInputMessage="1" showErrorMessage="1" sqref="AE36:AT44 C36:E44 Y36:AA44 I35:X44"/>
    <dataValidation imeMode="off" allowBlank="1" showDropDown="0" showInputMessage="1" showErrorMessage="1" sqref="F36:H44 J26:J29 N26:V29 Z26:AR29 AB36:AD44"/>
  </dataValidations>
  <printOptions horizontalCentered="1"/>
  <pageMargins left="0.59055118110236227" right="0.19685039370078741" top="0.78740157480314965" bottom="0.39370078740157483" header="0.19685039370078741" footer="0.19685039370078741"/>
  <pageSetup paperSize="9" scale="96" fitToWidth="1" fitToHeight="1" orientation="portrait" usePrinterDefaults="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7"/>
  <dimension ref="A1:BA66"/>
  <sheetViews>
    <sheetView showGridLines="0" topLeftCell="A28" zoomScaleSheetLayoutView="85" workbookViewId="0">
      <selection activeCell="AB6" sqref="AB6:AC7"/>
    </sheetView>
  </sheetViews>
  <sheetFormatPr defaultRowHeight="12"/>
  <cols>
    <col min="1" max="1" width="3.375" style="61" customWidth="1"/>
    <col min="2" max="2" width="6" style="61" customWidth="1"/>
    <col min="3" max="3" width="1.875" style="61" customWidth="1"/>
    <col min="4" max="4" width="2.25" style="61" customWidth="1"/>
    <col min="5" max="5" width="2.375" style="61" customWidth="1"/>
    <col min="6" max="6" width="2.125" style="61" customWidth="1"/>
    <col min="7" max="7" width="6.125" style="61" customWidth="1"/>
    <col min="8" max="8" width="2.125" style="61" customWidth="1"/>
    <col min="9" max="9" width="6.125" style="61" customWidth="1"/>
    <col min="10" max="10" width="2.125" style="61" customWidth="1"/>
    <col min="11" max="11" width="6.125" style="61" customWidth="1"/>
    <col min="12" max="12" width="2.125" style="61" customWidth="1"/>
    <col min="13" max="13" width="6.125" style="61" customWidth="1"/>
    <col min="14" max="14" width="2.125" style="61" customWidth="1"/>
    <col min="15" max="15" width="6.125" style="61" customWidth="1"/>
    <col min="16" max="16" width="2.125" style="61" customWidth="1"/>
    <col min="17" max="17" width="6.125" style="61" customWidth="1"/>
    <col min="18" max="18" width="2.125" style="61" customWidth="1"/>
    <col min="19" max="19" width="6.125" style="61" customWidth="1"/>
    <col min="20" max="20" width="2.125" style="61" customWidth="1"/>
    <col min="21" max="21" width="6.125" style="61" customWidth="1"/>
    <col min="22" max="22" width="2.125" style="61" customWidth="1"/>
    <col min="23" max="23" width="6.125" style="61" customWidth="1"/>
    <col min="24" max="24" width="2.125" style="61" customWidth="1"/>
    <col min="25" max="25" width="6.125" style="61" customWidth="1"/>
    <col min="26" max="26" width="2.125" style="61" customWidth="1"/>
    <col min="27" max="27" width="6.125" style="61" customWidth="1"/>
    <col min="28" max="28" width="2.125" style="61" customWidth="1"/>
    <col min="29" max="29" width="6.125" style="61" customWidth="1"/>
    <col min="30" max="30" width="2.125" style="61" customWidth="1"/>
    <col min="31" max="31" width="6.125" style="61" customWidth="1"/>
    <col min="32" max="32" width="2.125" style="61" customWidth="1"/>
    <col min="33" max="33" width="6.125" style="61" customWidth="1"/>
    <col min="34" max="34" width="2.125" style="61" customWidth="1"/>
    <col min="35" max="35" width="6.125" style="61" customWidth="1"/>
    <col min="36" max="36" width="2.125" style="61" customWidth="1"/>
    <col min="37" max="37" width="6.125" style="61" customWidth="1"/>
    <col min="38" max="38" width="2.125" style="61" customWidth="1"/>
    <col min="39" max="39" width="6.125" style="61" customWidth="1"/>
    <col min="40" max="40" width="2.125" style="61" customWidth="1"/>
    <col min="41" max="41" width="6.125" style="61" customWidth="1"/>
    <col min="42" max="42" width="2.125" style="61" customWidth="1"/>
    <col min="43" max="43" width="6.125" style="61" customWidth="1"/>
    <col min="44" max="44" width="2.125" style="61" customWidth="1"/>
    <col min="45" max="45" width="6.125" style="61" customWidth="1"/>
    <col min="46" max="46" width="2.125" style="61" customWidth="1"/>
    <col min="47" max="47" width="6.125" style="61" customWidth="1"/>
    <col min="48" max="256" width="9" style="61" bestFit="1" customWidth="1"/>
    <col min="257" max="257" width="3.375" style="61" customWidth="1"/>
    <col min="258" max="258" width="6" style="61" customWidth="1"/>
    <col min="259" max="259" width="1.375" style="61" customWidth="1"/>
    <col min="260" max="260" width="2.25" style="61" customWidth="1"/>
    <col min="261" max="261" width="2.375" style="61" customWidth="1"/>
    <col min="262" max="262" width="2.125" style="61" customWidth="1"/>
    <col min="263" max="263" width="6.125" style="61" customWidth="1"/>
    <col min="264" max="264" width="2.125" style="61" customWidth="1"/>
    <col min="265" max="265" width="6.125" style="61" customWidth="1"/>
    <col min="266" max="266" width="2.125" style="61" customWidth="1"/>
    <col min="267" max="267" width="6.125" style="61" customWidth="1"/>
    <col min="268" max="268" width="2.125" style="61" customWidth="1"/>
    <col min="269" max="269" width="6.125" style="61" customWidth="1"/>
    <col min="270" max="270" width="2.125" style="61" customWidth="1"/>
    <col min="271" max="271" width="6.125" style="61" customWidth="1"/>
    <col min="272" max="272" width="2.125" style="61" customWidth="1"/>
    <col min="273" max="273" width="6.125" style="61" customWidth="1"/>
    <col min="274" max="274" width="2.125" style="61" customWidth="1"/>
    <col min="275" max="275" width="6.125" style="61" customWidth="1"/>
    <col min="276" max="276" width="2.125" style="61" customWidth="1"/>
    <col min="277" max="277" width="6.125" style="61" customWidth="1"/>
    <col min="278" max="278" width="2.125" style="61" customWidth="1"/>
    <col min="279" max="279" width="6.125" style="61" customWidth="1"/>
    <col min="280" max="280" width="2.125" style="61" customWidth="1"/>
    <col min="281" max="281" width="6.125" style="61" customWidth="1"/>
    <col min="282" max="282" width="2.125" style="61" customWidth="1"/>
    <col min="283" max="283" width="6.125" style="61" customWidth="1"/>
    <col min="284" max="284" width="2.125" style="61" customWidth="1"/>
    <col min="285" max="285" width="6.125" style="61" customWidth="1"/>
    <col min="286" max="286" width="2.125" style="61" customWidth="1"/>
    <col min="287" max="287" width="6.125" style="61" customWidth="1"/>
    <col min="288" max="288" width="2.125" style="61" customWidth="1"/>
    <col min="289" max="289" width="6.125" style="61" customWidth="1"/>
    <col min="290" max="290" width="2.125" style="61" customWidth="1"/>
    <col min="291" max="291" width="6.125" style="61" customWidth="1"/>
    <col min="292" max="292" width="2.125" style="61" customWidth="1"/>
    <col min="293" max="293" width="6.125" style="61" customWidth="1"/>
    <col min="294" max="294" width="2.125" style="61" customWidth="1"/>
    <col min="295" max="295" width="6.125" style="61" customWidth="1"/>
    <col min="296" max="296" width="2.125" style="61" customWidth="1"/>
    <col min="297" max="297" width="6.125" style="61" customWidth="1"/>
    <col min="298" max="298" width="2.125" style="61" customWidth="1"/>
    <col min="299" max="299" width="6.125" style="61" customWidth="1"/>
    <col min="300" max="300" width="2.125" style="61" customWidth="1"/>
    <col min="301" max="301" width="6.125" style="61" customWidth="1"/>
    <col min="302" max="302" width="2.125" style="61" customWidth="1"/>
    <col min="303" max="303" width="6.125" style="61" customWidth="1"/>
    <col min="304" max="512" width="9" style="61" customWidth="1"/>
    <col min="513" max="513" width="3.375" style="61" customWidth="1"/>
    <col min="514" max="514" width="6" style="61" customWidth="1"/>
    <col min="515" max="515" width="1.375" style="61" customWidth="1"/>
    <col min="516" max="516" width="2.25" style="61" customWidth="1"/>
    <col min="517" max="517" width="2.375" style="61" customWidth="1"/>
    <col min="518" max="518" width="2.125" style="61" customWidth="1"/>
    <col min="519" max="519" width="6.125" style="61" customWidth="1"/>
    <col min="520" max="520" width="2.125" style="61" customWidth="1"/>
    <col min="521" max="521" width="6.125" style="61" customWidth="1"/>
    <col min="522" max="522" width="2.125" style="61" customWidth="1"/>
    <col min="523" max="523" width="6.125" style="61" customWidth="1"/>
    <col min="524" max="524" width="2.125" style="61" customWidth="1"/>
    <col min="525" max="525" width="6.125" style="61" customWidth="1"/>
    <col min="526" max="526" width="2.125" style="61" customWidth="1"/>
    <col min="527" max="527" width="6.125" style="61" customWidth="1"/>
    <col min="528" max="528" width="2.125" style="61" customWidth="1"/>
    <col min="529" max="529" width="6.125" style="61" customWidth="1"/>
    <col min="530" max="530" width="2.125" style="61" customWidth="1"/>
    <col min="531" max="531" width="6.125" style="61" customWidth="1"/>
    <col min="532" max="532" width="2.125" style="61" customWidth="1"/>
    <col min="533" max="533" width="6.125" style="61" customWidth="1"/>
    <col min="534" max="534" width="2.125" style="61" customWidth="1"/>
    <col min="535" max="535" width="6.125" style="61" customWidth="1"/>
    <col min="536" max="536" width="2.125" style="61" customWidth="1"/>
    <col min="537" max="537" width="6.125" style="61" customWidth="1"/>
    <col min="538" max="538" width="2.125" style="61" customWidth="1"/>
    <col min="539" max="539" width="6.125" style="61" customWidth="1"/>
    <col min="540" max="540" width="2.125" style="61" customWidth="1"/>
    <col min="541" max="541" width="6.125" style="61" customWidth="1"/>
    <col min="542" max="542" width="2.125" style="61" customWidth="1"/>
    <col min="543" max="543" width="6.125" style="61" customWidth="1"/>
    <col min="544" max="544" width="2.125" style="61" customWidth="1"/>
    <col min="545" max="545" width="6.125" style="61" customWidth="1"/>
    <col min="546" max="546" width="2.125" style="61" customWidth="1"/>
    <col min="547" max="547" width="6.125" style="61" customWidth="1"/>
    <col min="548" max="548" width="2.125" style="61" customWidth="1"/>
    <col min="549" max="549" width="6.125" style="61" customWidth="1"/>
    <col min="550" max="550" width="2.125" style="61" customWidth="1"/>
    <col min="551" max="551" width="6.125" style="61" customWidth="1"/>
    <col min="552" max="552" width="2.125" style="61" customWidth="1"/>
    <col min="553" max="553" width="6.125" style="61" customWidth="1"/>
    <col min="554" max="554" width="2.125" style="61" customWidth="1"/>
    <col min="555" max="555" width="6.125" style="61" customWidth="1"/>
    <col min="556" max="556" width="2.125" style="61" customWidth="1"/>
    <col min="557" max="557" width="6.125" style="61" customWidth="1"/>
    <col min="558" max="558" width="2.125" style="61" customWidth="1"/>
    <col min="559" max="559" width="6.125" style="61" customWidth="1"/>
    <col min="560" max="768" width="9" style="61" customWidth="1"/>
    <col min="769" max="769" width="3.375" style="61" customWidth="1"/>
    <col min="770" max="770" width="6" style="61" customWidth="1"/>
    <col min="771" max="771" width="1.375" style="61" customWidth="1"/>
    <col min="772" max="772" width="2.25" style="61" customWidth="1"/>
    <col min="773" max="773" width="2.375" style="61" customWidth="1"/>
    <col min="774" max="774" width="2.125" style="61" customWidth="1"/>
    <col min="775" max="775" width="6.125" style="61" customWidth="1"/>
    <col min="776" max="776" width="2.125" style="61" customWidth="1"/>
    <col min="777" max="777" width="6.125" style="61" customWidth="1"/>
    <col min="778" max="778" width="2.125" style="61" customWidth="1"/>
    <col min="779" max="779" width="6.125" style="61" customWidth="1"/>
    <col min="780" max="780" width="2.125" style="61" customWidth="1"/>
    <col min="781" max="781" width="6.125" style="61" customWidth="1"/>
    <col min="782" max="782" width="2.125" style="61" customWidth="1"/>
    <col min="783" max="783" width="6.125" style="61" customWidth="1"/>
    <col min="784" max="784" width="2.125" style="61" customWidth="1"/>
    <col min="785" max="785" width="6.125" style="61" customWidth="1"/>
    <col min="786" max="786" width="2.125" style="61" customWidth="1"/>
    <col min="787" max="787" width="6.125" style="61" customWidth="1"/>
    <col min="788" max="788" width="2.125" style="61" customWidth="1"/>
    <col min="789" max="789" width="6.125" style="61" customWidth="1"/>
    <col min="790" max="790" width="2.125" style="61" customWidth="1"/>
    <col min="791" max="791" width="6.125" style="61" customWidth="1"/>
    <col min="792" max="792" width="2.125" style="61" customWidth="1"/>
    <col min="793" max="793" width="6.125" style="61" customWidth="1"/>
    <col min="794" max="794" width="2.125" style="61" customWidth="1"/>
    <col min="795" max="795" width="6.125" style="61" customWidth="1"/>
    <col min="796" max="796" width="2.125" style="61" customWidth="1"/>
    <col min="797" max="797" width="6.125" style="61" customWidth="1"/>
    <col min="798" max="798" width="2.125" style="61" customWidth="1"/>
    <col min="799" max="799" width="6.125" style="61" customWidth="1"/>
    <col min="800" max="800" width="2.125" style="61" customWidth="1"/>
    <col min="801" max="801" width="6.125" style="61" customWidth="1"/>
    <col min="802" max="802" width="2.125" style="61" customWidth="1"/>
    <col min="803" max="803" width="6.125" style="61" customWidth="1"/>
    <col min="804" max="804" width="2.125" style="61" customWidth="1"/>
    <col min="805" max="805" width="6.125" style="61" customWidth="1"/>
    <col min="806" max="806" width="2.125" style="61" customWidth="1"/>
    <col min="807" max="807" width="6.125" style="61" customWidth="1"/>
    <col min="808" max="808" width="2.125" style="61" customWidth="1"/>
    <col min="809" max="809" width="6.125" style="61" customWidth="1"/>
    <col min="810" max="810" width="2.125" style="61" customWidth="1"/>
    <col min="811" max="811" width="6.125" style="61" customWidth="1"/>
    <col min="812" max="812" width="2.125" style="61" customWidth="1"/>
    <col min="813" max="813" width="6.125" style="61" customWidth="1"/>
    <col min="814" max="814" width="2.125" style="61" customWidth="1"/>
    <col min="815" max="815" width="6.125" style="61" customWidth="1"/>
    <col min="816" max="1024" width="9" style="61" customWidth="1"/>
    <col min="1025" max="1025" width="3.375" style="61" customWidth="1"/>
    <col min="1026" max="1026" width="6" style="61" customWidth="1"/>
    <col min="1027" max="1027" width="1.375" style="61" customWidth="1"/>
    <col min="1028" max="1028" width="2.25" style="61" customWidth="1"/>
    <col min="1029" max="1029" width="2.375" style="61" customWidth="1"/>
    <col min="1030" max="1030" width="2.125" style="61" customWidth="1"/>
    <col min="1031" max="1031" width="6.125" style="61" customWidth="1"/>
    <col min="1032" max="1032" width="2.125" style="61" customWidth="1"/>
    <col min="1033" max="1033" width="6.125" style="61" customWidth="1"/>
    <col min="1034" max="1034" width="2.125" style="61" customWidth="1"/>
    <col min="1035" max="1035" width="6.125" style="61" customWidth="1"/>
    <col min="1036" max="1036" width="2.125" style="61" customWidth="1"/>
    <col min="1037" max="1037" width="6.125" style="61" customWidth="1"/>
    <col min="1038" max="1038" width="2.125" style="61" customWidth="1"/>
    <col min="1039" max="1039" width="6.125" style="61" customWidth="1"/>
    <col min="1040" max="1040" width="2.125" style="61" customWidth="1"/>
    <col min="1041" max="1041" width="6.125" style="61" customWidth="1"/>
    <col min="1042" max="1042" width="2.125" style="61" customWidth="1"/>
    <col min="1043" max="1043" width="6.125" style="61" customWidth="1"/>
    <col min="1044" max="1044" width="2.125" style="61" customWidth="1"/>
    <col min="1045" max="1045" width="6.125" style="61" customWidth="1"/>
    <col min="1046" max="1046" width="2.125" style="61" customWidth="1"/>
    <col min="1047" max="1047" width="6.125" style="61" customWidth="1"/>
    <col min="1048" max="1048" width="2.125" style="61" customWidth="1"/>
    <col min="1049" max="1049" width="6.125" style="61" customWidth="1"/>
    <col min="1050" max="1050" width="2.125" style="61" customWidth="1"/>
    <col min="1051" max="1051" width="6.125" style="61" customWidth="1"/>
    <col min="1052" max="1052" width="2.125" style="61" customWidth="1"/>
    <col min="1053" max="1053" width="6.125" style="61" customWidth="1"/>
    <col min="1054" max="1054" width="2.125" style="61" customWidth="1"/>
    <col min="1055" max="1055" width="6.125" style="61" customWidth="1"/>
    <col min="1056" max="1056" width="2.125" style="61" customWidth="1"/>
    <col min="1057" max="1057" width="6.125" style="61" customWidth="1"/>
    <col min="1058" max="1058" width="2.125" style="61" customWidth="1"/>
    <col min="1059" max="1059" width="6.125" style="61" customWidth="1"/>
    <col min="1060" max="1060" width="2.125" style="61" customWidth="1"/>
    <col min="1061" max="1061" width="6.125" style="61" customWidth="1"/>
    <col min="1062" max="1062" width="2.125" style="61" customWidth="1"/>
    <col min="1063" max="1063" width="6.125" style="61" customWidth="1"/>
    <col min="1064" max="1064" width="2.125" style="61" customWidth="1"/>
    <col min="1065" max="1065" width="6.125" style="61" customWidth="1"/>
    <col min="1066" max="1066" width="2.125" style="61" customWidth="1"/>
    <col min="1067" max="1067" width="6.125" style="61" customWidth="1"/>
    <col min="1068" max="1068" width="2.125" style="61" customWidth="1"/>
    <col min="1069" max="1069" width="6.125" style="61" customWidth="1"/>
    <col min="1070" max="1070" width="2.125" style="61" customWidth="1"/>
    <col min="1071" max="1071" width="6.125" style="61" customWidth="1"/>
    <col min="1072" max="1280" width="9" style="61" customWidth="1"/>
    <col min="1281" max="1281" width="3.375" style="61" customWidth="1"/>
    <col min="1282" max="1282" width="6" style="61" customWidth="1"/>
    <col min="1283" max="1283" width="1.375" style="61" customWidth="1"/>
    <col min="1284" max="1284" width="2.25" style="61" customWidth="1"/>
    <col min="1285" max="1285" width="2.375" style="61" customWidth="1"/>
    <col min="1286" max="1286" width="2.125" style="61" customWidth="1"/>
    <col min="1287" max="1287" width="6.125" style="61" customWidth="1"/>
    <col min="1288" max="1288" width="2.125" style="61" customWidth="1"/>
    <col min="1289" max="1289" width="6.125" style="61" customWidth="1"/>
    <col min="1290" max="1290" width="2.125" style="61" customWidth="1"/>
    <col min="1291" max="1291" width="6.125" style="61" customWidth="1"/>
    <col min="1292" max="1292" width="2.125" style="61" customWidth="1"/>
    <col min="1293" max="1293" width="6.125" style="61" customWidth="1"/>
    <col min="1294" max="1294" width="2.125" style="61" customWidth="1"/>
    <col min="1295" max="1295" width="6.125" style="61" customWidth="1"/>
    <col min="1296" max="1296" width="2.125" style="61" customWidth="1"/>
    <col min="1297" max="1297" width="6.125" style="61" customWidth="1"/>
    <col min="1298" max="1298" width="2.125" style="61" customWidth="1"/>
    <col min="1299" max="1299" width="6.125" style="61" customWidth="1"/>
    <col min="1300" max="1300" width="2.125" style="61" customWidth="1"/>
    <col min="1301" max="1301" width="6.125" style="61" customWidth="1"/>
    <col min="1302" max="1302" width="2.125" style="61" customWidth="1"/>
    <col min="1303" max="1303" width="6.125" style="61" customWidth="1"/>
    <col min="1304" max="1304" width="2.125" style="61" customWidth="1"/>
    <col min="1305" max="1305" width="6.125" style="61" customWidth="1"/>
    <col min="1306" max="1306" width="2.125" style="61" customWidth="1"/>
    <col min="1307" max="1307" width="6.125" style="61" customWidth="1"/>
    <col min="1308" max="1308" width="2.125" style="61" customWidth="1"/>
    <col min="1309" max="1309" width="6.125" style="61" customWidth="1"/>
    <col min="1310" max="1310" width="2.125" style="61" customWidth="1"/>
    <col min="1311" max="1311" width="6.125" style="61" customWidth="1"/>
    <col min="1312" max="1312" width="2.125" style="61" customWidth="1"/>
    <col min="1313" max="1313" width="6.125" style="61" customWidth="1"/>
    <col min="1314" max="1314" width="2.125" style="61" customWidth="1"/>
    <col min="1315" max="1315" width="6.125" style="61" customWidth="1"/>
    <col min="1316" max="1316" width="2.125" style="61" customWidth="1"/>
    <col min="1317" max="1317" width="6.125" style="61" customWidth="1"/>
    <col min="1318" max="1318" width="2.125" style="61" customWidth="1"/>
    <col min="1319" max="1319" width="6.125" style="61" customWidth="1"/>
    <col min="1320" max="1320" width="2.125" style="61" customWidth="1"/>
    <col min="1321" max="1321" width="6.125" style="61" customWidth="1"/>
    <col min="1322" max="1322" width="2.125" style="61" customWidth="1"/>
    <col min="1323" max="1323" width="6.125" style="61" customWidth="1"/>
    <col min="1324" max="1324" width="2.125" style="61" customWidth="1"/>
    <col min="1325" max="1325" width="6.125" style="61" customWidth="1"/>
    <col min="1326" max="1326" width="2.125" style="61" customWidth="1"/>
    <col min="1327" max="1327" width="6.125" style="61" customWidth="1"/>
    <col min="1328" max="1536" width="9" style="61" customWidth="1"/>
    <col min="1537" max="1537" width="3.375" style="61" customWidth="1"/>
    <col min="1538" max="1538" width="6" style="61" customWidth="1"/>
    <col min="1539" max="1539" width="1.375" style="61" customWidth="1"/>
    <col min="1540" max="1540" width="2.25" style="61" customWidth="1"/>
    <col min="1541" max="1541" width="2.375" style="61" customWidth="1"/>
    <col min="1542" max="1542" width="2.125" style="61" customWidth="1"/>
    <col min="1543" max="1543" width="6.125" style="61" customWidth="1"/>
    <col min="1544" max="1544" width="2.125" style="61" customWidth="1"/>
    <col min="1545" max="1545" width="6.125" style="61" customWidth="1"/>
    <col min="1546" max="1546" width="2.125" style="61" customWidth="1"/>
    <col min="1547" max="1547" width="6.125" style="61" customWidth="1"/>
    <col min="1548" max="1548" width="2.125" style="61" customWidth="1"/>
    <col min="1549" max="1549" width="6.125" style="61" customWidth="1"/>
    <col min="1550" max="1550" width="2.125" style="61" customWidth="1"/>
    <col min="1551" max="1551" width="6.125" style="61" customWidth="1"/>
    <col min="1552" max="1552" width="2.125" style="61" customWidth="1"/>
    <col min="1553" max="1553" width="6.125" style="61" customWidth="1"/>
    <col min="1554" max="1554" width="2.125" style="61" customWidth="1"/>
    <col min="1555" max="1555" width="6.125" style="61" customWidth="1"/>
    <col min="1556" max="1556" width="2.125" style="61" customWidth="1"/>
    <col min="1557" max="1557" width="6.125" style="61" customWidth="1"/>
    <col min="1558" max="1558" width="2.125" style="61" customWidth="1"/>
    <col min="1559" max="1559" width="6.125" style="61" customWidth="1"/>
    <col min="1560" max="1560" width="2.125" style="61" customWidth="1"/>
    <col min="1561" max="1561" width="6.125" style="61" customWidth="1"/>
    <col min="1562" max="1562" width="2.125" style="61" customWidth="1"/>
    <col min="1563" max="1563" width="6.125" style="61" customWidth="1"/>
    <col min="1564" max="1564" width="2.125" style="61" customWidth="1"/>
    <col min="1565" max="1565" width="6.125" style="61" customWidth="1"/>
    <col min="1566" max="1566" width="2.125" style="61" customWidth="1"/>
    <col min="1567" max="1567" width="6.125" style="61" customWidth="1"/>
    <col min="1568" max="1568" width="2.125" style="61" customWidth="1"/>
    <col min="1569" max="1569" width="6.125" style="61" customWidth="1"/>
    <col min="1570" max="1570" width="2.125" style="61" customWidth="1"/>
    <col min="1571" max="1571" width="6.125" style="61" customWidth="1"/>
    <col min="1572" max="1572" width="2.125" style="61" customWidth="1"/>
    <col min="1573" max="1573" width="6.125" style="61" customWidth="1"/>
    <col min="1574" max="1574" width="2.125" style="61" customWidth="1"/>
    <col min="1575" max="1575" width="6.125" style="61" customWidth="1"/>
    <col min="1576" max="1576" width="2.125" style="61" customWidth="1"/>
    <col min="1577" max="1577" width="6.125" style="61" customWidth="1"/>
    <col min="1578" max="1578" width="2.125" style="61" customWidth="1"/>
    <col min="1579" max="1579" width="6.125" style="61" customWidth="1"/>
    <col min="1580" max="1580" width="2.125" style="61" customWidth="1"/>
    <col min="1581" max="1581" width="6.125" style="61" customWidth="1"/>
    <col min="1582" max="1582" width="2.125" style="61" customWidth="1"/>
    <col min="1583" max="1583" width="6.125" style="61" customWidth="1"/>
    <col min="1584" max="1792" width="9" style="61" customWidth="1"/>
    <col min="1793" max="1793" width="3.375" style="61" customWidth="1"/>
    <col min="1794" max="1794" width="6" style="61" customWidth="1"/>
    <col min="1795" max="1795" width="1.375" style="61" customWidth="1"/>
    <col min="1796" max="1796" width="2.25" style="61" customWidth="1"/>
    <col min="1797" max="1797" width="2.375" style="61" customWidth="1"/>
    <col min="1798" max="1798" width="2.125" style="61" customWidth="1"/>
    <col min="1799" max="1799" width="6.125" style="61" customWidth="1"/>
    <col min="1800" max="1800" width="2.125" style="61" customWidth="1"/>
    <col min="1801" max="1801" width="6.125" style="61" customWidth="1"/>
    <col min="1802" max="1802" width="2.125" style="61" customWidth="1"/>
    <col min="1803" max="1803" width="6.125" style="61" customWidth="1"/>
    <col min="1804" max="1804" width="2.125" style="61" customWidth="1"/>
    <col min="1805" max="1805" width="6.125" style="61" customWidth="1"/>
    <col min="1806" max="1806" width="2.125" style="61" customWidth="1"/>
    <col min="1807" max="1807" width="6.125" style="61" customWidth="1"/>
    <col min="1808" max="1808" width="2.125" style="61" customWidth="1"/>
    <col min="1809" max="1809" width="6.125" style="61" customWidth="1"/>
    <col min="1810" max="1810" width="2.125" style="61" customWidth="1"/>
    <col min="1811" max="1811" width="6.125" style="61" customWidth="1"/>
    <col min="1812" max="1812" width="2.125" style="61" customWidth="1"/>
    <col min="1813" max="1813" width="6.125" style="61" customWidth="1"/>
    <col min="1814" max="1814" width="2.125" style="61" customWidth="1"/>
    <col min="1815" max="1815" width="6.125" style="61" customWidth="1"/>
    <col min="1816" max="1816" width="2.125" style="61" customWidth="1"/>
    <col min="1817" max="1817" width="6.125" style="61" customWidth="1"/>
    <col min="1818" max="1818" width="2.125" style="61" customWidth="1"/>
    <col min="1819" max="1819" width="6.125" style="61" customWidth="1"/>
    <col min="1820" max="1820" width="2.125" style="61" customWidth="1"/>
    <col min="1821" max="1821" width="6.125" style="61" customWidth="1"/>
    <col min="1822" max="1822" width="2.125" style="61" customWidth="1"/>
    <col min="1823" max="1823" width="6.125" style="61" customWidth="1"/>
    <col min="1824" max="1824" width="2.125" style="61" customWidth="1"/>
    <col min="1825" max="1825" width="6.125" style="61" customWidth="1"/>
    <col min="1826" max="1826" width="2.125" style="61" customWidth="1"/>
    <col min="1827" max="1827" width="6.125" style="61" customWidth="1"/>
    <col min="1828" max="1828" width="2.125" style="61" customWidth="1"/>
    <col min="1829" max="1829" width="6.125" style="61" customWidth="1"/>
    <col min="1830" max="1830" width="2.125" style="61" customWidth="1"/>
    <col min="1831" max="1831" width="6.125" style="61" customWidth="1"/>
    <col min="1832" max="1832" width="2.125" style="61" customWidth="1"/>
    <col min="1833" max="1833" width="6.125" style="61" customWidth="1"/>
    <col min="1834" max="1834" width="2.125" style="61" customWidth="1"/>
    <col min="1835" max="1835" width="6.125" style="61" customWidth="1"/>
    <col min="1836" max="1836" width="2.125" style="61" customWidth="1"/>
    <col min="1837" max="1837" width="6.125" style="61" customWidth="1"/>
    <col min="1838" max="1838" width="2.125" style="61" customWidth="1"/>
    <col min="1839" max="1839" width="6.125" style="61" customWidth="1"/>
    <col min="1840" max="2048" width="9" style="61" customWidth="1"/>
    <col min="2049" max="2049" width="3.375" style="61" customWidth="1"/>
    <col min="2050" max="2050" width="6" style="61" customWidth="1"/>
    <col min="2051" max="2051" width="1.375" style="61" customWidth="1"/>
    <col min="2052" max="2052" width="2.25" style="61" customWidth="1"/>
    <col min="2053" max="2053" width="2.375" style="61" customWidth="1"/>
    <col min="2054" max="2054" width="2.125" style="61" customWidth="1"/>
    <col min="2055" max="2055" width="6.125" style="61" customWidth="1"/>
    <col min="2056" max="2056" width="2.125" style="61" customWidth="1"/>
    <col min="2057" max="2057" width="6.125" style="61" customWidth="1"/>
    <col min="2058" max="2058" width="2.125" style="61" customWidth="1"/>
    <col min="2059" max="2059" width="6.125" style="61" customWidth="1"/>
    <col min="2060" max="2060" width="2.125" style="61" customWidth="1"/>
    <col min="2061" max="2061" width="6.125" style="61" customWidth="1"/>
    <col min="2062" max="2062" width="2.125" style="61" customWidth="1"/>
    <col min="2063" max="2063" width="6.125" style="61" customWidth="1"/>
    <col min="2064" max="2064" width="2.125" style="61" customWidth="1"/>
    <col min="2065" max="2065" width="6.125" style="61" customWidth="1"/>
    <col min="2066" max="2066" width="2.125" style="61" customWidth="1"/>
    <col min="2067" max="2067" width="6.125" style="61" customWidth="1"/>
    <col min="2068" max="2068" width="2.125" style="61" customWidth="1"/>
    <col min="2069" max="2069" width="6.125" style="61" customWidth="1"/>
    <col min="2070" max="2070" width="2.125" style="61" customWidth="1"/>
    <col min="2071" max="2071" width="6.125" style="61" customWidth="1"/>
    <col min="2072" max="2072" width="2.125" style="61" customWidth="1"/>
    <col min="2073" max="2073" width="6.125" style="61" customWidth="1"/>
    <col min="2074" max="2074" width="2.125" style="61" customWidth="1"/>
    <col min="2075" max="2075" width="6.125" style="61" customWidth="1"/>
    <col min="2076" max="2076" width="2.125" style="61" customWidth="1"/>
    <col min="2077" max="2077" width="6.125" style="61" customWidth="1"/>
    <col min="2078" max="2078" width="2.125" style="61" customWidth="1"/>
    <col min="2079" max="2079" width="6.125" style="61" customWidth="1"/>
    <col min="2080" max="2080" width="2.125" style="61" customWidth="1"/>
    <col min="2081" max="2081" width="6.125" style="61" customWidth="1"/>
    <col min="2082" max="2082" width="2.125" style="61" customWidth="1"/>
    <col min="2083" max="2083" width="6.125" style="61" customWidth="1"/>
    <col min="2084" max="2084" width="2.125" style="61" customWidth="1"/>
    <col min="2085" max="2085" width="6.125" style="61" customWidth="1"/>
    <col min="2086" max="2086" width="2.125" style="61" customWidth="1"/>
    <col min="2087" max="2087" width="6.125" style="61" customWidth="1"/>
    <col min="2088" max="2088" width="2.125" style="61" customWidth="1"/>
    <col min="2089" max="2089" width="6.125" style="61" customWidth="1"/>
    <col min="2090" max="2090" width="2.125" style="61" customWidth="1"/>
    <col min="2091" max="2091" width="6.125" style="61" customWidth="1"/>
    <col min="2092" max="2092" width="2.125" style="61" customWidth="1"/>
    <col min="2093" max="2093" width="6.125" style="61" customWidth="1"/>
    <col min="2094" max="2094" width="2.125" style="61" customWidth="1"/>
    <col min="2095" max="2095" width="6.125" style="61" customWidth="1"/>
    <col min="2096" max="2304" width="9" style="61" customWidth="1"/>
    <col min="2305" max="2305" width="3.375" style="61" customWidth="1"/>
    <col min="2306" max="2306" width="6" style="61" customWidth="1"/>
    <col min="2307" max="2307" width="1.375" style="61" customWidth="1"/>
    <col min="2308" max="2308" width="2.25" style="61" customWidth="1"/>
    <col min="2309" max="2309" width="2.375" style="61" customWidth="1"/>
    <col min="2310" max="2310" width="2.125" style="61" customWidth="1"/>
    <col min="2311" max="2311" width="6.125" style="61" customWidth="1"/>
    <col min="2312" max="2312" width="2.125" style="61" customWidth="1"/>
    <col min="2313" max="2313" width="6.125" style="61" customWidth="1"/>
    <col min="2314" max="2314" width="2.125" style="61" customWidth="1"/>
    <col min="2315" max="2315" width="6.125" style="61" customWidth="1"/>
    <col min="2316" max="2316" width="2.125" style="61" customWidth="1"/>
    <col min="2317" max="2317" width="6.125" style="61" customWidth="1"/>
    <col min="2318" max="2318" width="2.125" style="61" customWidth="1"/>
    <col min="2319" max="2319" width="6.125" style="61" customWidth="1"/>
    <col min="2320" max="2320" width="2.125" style="61" customWidth="1"/>
    <col min="2321" max="2321" width="6.125" style="61" customWidth="1"/>
    <col min="2322" max="2322" width="2.125" style="61" customWidth="1"/>
    <col min="2323" max="2323" width="6.125" style="61" customWidth="1"/>
    <col min="2324" max="2324" width="2.125" style="61" customWidth="1"/>
    <col min="2325" max="2325" width="6.125" style="61" customWidth="1"/>
    <col min="2326" max="2326" width="2.125" style="61" customWidth="1"/>
    <col min="2327" max="2327" width="6.125" style="61" customWidth="1"/>
    <col min="2328" max="2328" width="2.125" style="61" customWidth="1"/>
    <col min="2329" max="2329" width="6.125" style="61" customWidth="1"/>
    <col min="2330" max="2330" width="2.125" style="61" customWidth="1"/>
    <col min="2331" max="2331" width="6.125" style="61" customWidth="1"/>
    <col min="2332" max="2332" width="2.125" style="61" customWidth="1"/>
    <col min="2333" max="2333" width="6.125" style="61" customWidth="1"/>
    <col min="2334" max="2334" width="2.125" style="61" customWidth="1"/>
    <col min="2335" max="2335" width="6.125" style="61" customWidth="1"/>
    <col min="2336" max="2336" width="2.125" style="61" customWidth="1"/>
    <col min="2337" max="2337" width="6.125" style="61" customWidth="1"/>
    <col min="2338" max="2338" width="2.125" style="61" customWidth="1"/>
    <col min="2339" max="2339" width="6.125" style="61" customWidth="1"/>
    <col min="2340" max="2340" width="2.125" style="61" customWidth="1"/>
    <col min="2341" max="2341" width="6.125" style="61" customWidth="1"/>
    <col min="2342" max="2342" width="2.125" style="61" customWidth="1"/>
    <col min="2343" max="2343" width="6.125" style="61" customWidth="1"/>
    <col min="2344" max="2344" width="2.125" style="61" customWidth="1"/>
    <col min="2345" max="2345" width="6.125" style="61" customWidth="1"/>
    <col min="2346" max="2346" width="2.125" style="61" customWidth="1"/>
    <col min="2347" max="2347" width="6.125" style="61" customWidth="1"/>
    <col min="2348" max="2348" width="2.125" style="61" customWidth="1"/>
    <col min="2349" max="2349" width="6.125" style="61" customWidth="1"/>
    <col min="2350" max="2350" width="2.125" style="61" customWidth="1"/>
    <col min="2351" max="2351" width="6.125" style="61" customWidth="1"/>
    <col min="2352" max="2560" width="9" style="61" customWidth="1"/>
    <col min="2561" max="2561" width="3.375" style="61" customWidth="1"/>
    <col min="2562" max="2562" width="6" style="61" customWidth="1"/>
    <col min="2563" max="2563" width="1.375" style="61" customWidth="1"/>
    <col min="2564" max="2564" width="2.25" style="61" customWidth="1"/>
    <col min="2565" max="2565" width="2.375" style="61" customWidth="1"/>
    <col min="2566" max="2566" width="2.125" style="61" customWidth="1"/>
    <col min="2567" max="2567" width="6.125" style="61" customWidth="1"/>
    <col min="2568" max="2568" width="2.125" style="61" customWidth="1"/>
    <col min="2569" max="2569" width="6.125" style="61" customWidth="1"/>
    <col min="2570" max="2570" width="2.125" style="61" customWidth="1"/>
    <col min="2571" max="2571" width="6.125" style="61" customWidth="1"/>
    <col min="2572" max="2572" width="2.125" style="61" customWidth="1"/>
    <col min="2573" max="2573" width="6.125" style="61" customWidth="1"/>
    <col min="2574" max="2574" width="2.125" style="61" customWidth="1"/>
    <col min="2575" max="2575" width="6.125" style="61" customWidth="1"/>
    <col min="2576" max="2576" width="2.125" style="61" customWidth="1"/>
    <col min="2577" max="2577" width="6.125" style="61" customWidth="1"/>
    <col min="2578" max="2578" width="2.125" style="61" customWidth="1"/>
    <col min="2579" max="2579" width="6.125" style="61" customWidth="1"/>
    <col min="2580" max="2580" width="2.125" style="61" customWidth="1"/>
    <col min="2581" max="2581" width="6.125" style="61" customWidth="1"/>
    <col min="2582" max="2582" width="2.125" style="61" customWidth="1"/>
    <col min="2583" max="2583" width="6.125" style="61" customWidth="1"/>
    <col min="2584" max="2584" width="2.125" style="61" customWidth="1"/>
    <col min="2585" max="2585" width="6.125" style="61" customWidth="1"/>
    <col min="2586" max="2586" width="2.125" style="61" customWidth="1"/>
    <col min="2587" max="2587" width="6.125" style="61" customWidth="1"/>
    <col min="2588" max="2588" width="2.125" style="61" customWidth="1"/>
    <col min="2589" max="2589" width="6.125" style="61" customWidth="1"/>
    <col min="2590" max="2590" width="2.125" style="61" customWidth="1"/>
    <col min="2591" max="2591" width="6.125" style="61" customWidth="1"/>
    <col min="2592" max="2592" width="2.125" style="61" customWidth="1"/>
    <col min="2593" max="2593" width="6.125" style="61" customWidth="1"/>
    <col min="2594" max="2594" width="2.125" style="61" customWidth="1"/>
    <col min="2595" max="2595" width="6.125" style="61" customWidth="1"/>
    <col min="2596" max="2596" width="2.125" style="61" customWidth="1"/>
    <col min="2597" max="2597" width="6.125" style="61" customWidth="1"/>
    <col min="2598" max="2598" width="2.125" style="61" customWidth="1"/>
    <col min="2599" max="2599" width="6.125" style="61" customWidth="1"/>
    <col min="2600" max="2600" width="2.125" style="61" customWidth="1"/>
    <col min="2601" max="2601" width="6.125" style="61" customWidth="1"/>
    <col min="2602" max="2602" width="2.125" style="61" customWidth="1"/>
    <col min="2603" max="2603" width="6.125" style="61" customWidth="1"/>
    <col min="2604" max="2604" width="2.125" style="61" customWidth="1"/>
    <col min="2605" max="2605" width="6.125" style="61" customWidth="1"/>
    <col min="2606" max="2606" width="2.125" style="61" customWidth="1"/>
    <col min="2607" max="2607" width="6.125" style="61" customWidth="1"/>
    <col min="2608" max="2816" width="9" style="61" customWidth="1"/>
    <col min="2817" max="2817" width="3.375" style="61" customWidth="1"/>
    <col min="2818" max="2818" width="6" style="61" customWidth="1"/>
    <col min="2819" max="2819" width="1.375" style="61" customWidth="1"/>
    <col min="2820" max="2820" width="2.25" style="61" customWidth="1"/>
    <col min="2821" max="2821" width="2.375" style="61" customWidth="1"/>
    <col min="2822" max="2822" width="2.125" style="61" customWidth="1"/>
    <col min="2823" max="2823" width="6.125" style="61" customWidth="1"/>
    <col min="2824" max="2824" width="2.125" style="61" customWidth="1"/>
    <col min="2825" max="2825" width="6.125" style="61" customWidth="1"/>
    <col min="2826" max="2826" width="2.125" style="61" customWidth="1"/>
    <col min="2827" max="2827" width="6.125" style="61" customWidth="1"/>
    <col min="2828" max="2828" width="2.125" style="61" customWidth="1"/>
    <col min="2829" max="2829" width="6.125" style="61" customWidth="1"/>
    <col min="2830" max="2830" width="2.125" style="61" customWidth="1"/>
    <col min="2831" max="2831" width="6.125" style="61" customWidth="1"/>
    <col min="2832" max="2832" width="2.125" style="61" customWidth="1"/>
    <col min="2833" max="2833" width="6.125" style="61" customWidth="1"/>
    <col min="2834" max="2834" width="2.125" style="61" customWidth="1"/>
    <col min="2835" max="2835" width="6.125" style="61" customWidth="1"/>
    <col min="2836" max="2836" width="2.125" style="61" customWidth="1"/>
    <col min="2837" max="2837" width="6.125" style="61" customWidth="1"/>
    <col min="2838" max="2838" width="2.125" style="61" customWidth="1"/>
    <col min="2839" max="2839" width="6.125" style="61" customWidth="1"/>
    <col min="2840" max="2840" width="2.125" style="61" customWidth="1"/>
    <col min="2841" max="2841" width="6.125" style="61" customWidth="1"/>
    <col min="2842" max="2842" width="2.125" style="61" customWidth="1"/>
    <col min="2843" max="2843" width="6.125" style="61" customWidth="1"/>
    <col min="2844" max="2844" width="2.125" style="61" customWidth="1"/>
    <col min="2845" max="2845" width="6.125" style="61" customWidth="1"/>
    <col min="2846" max="2846" width="2.125" style="61" customWidth="1"/>
    <col min="2847" max="2847" width="6.125" style="61" customWidth="1"/>
    <col min="2848" max="2848" width="2.125" style="61" customWidth="1"/>
    <col min="2849" max="2849" width="6.125" style="61" customWidth="1"/>
    <col min="2850" max="2850" width="2.125" style="61" customWidth="1"/>
    <col min="2851" max="2851" width="6.125" style="61" customWidth="1"/>
    <col min="2852" max="2852" width="2.125" style="61" customWidth="1"/>
    <col min="2853" max="2853" width="6.125" style="61" customWidth="1"/>
    <col min="2854" max="2854" width="2.125" style="61" customWidth="1"/>
    <col min="2855" max="2855" width="6.125" style="61" customWidth="1"/>
    <col min="2856" max="2856" width="2.125" style="61" customWidth="1"/>
    <col min="2857" max="2857" width="6.125" style="61" customWidth="1"/>
    <col min="2858" max="2858" width="2.125" style="61" customWidth="1"/>
    <col min="2859" max="2859" width="6.125" style="61" customWidth="1"/>
    <col min="2860" max="2860" width="2.125" style="61" customWidth="1"/>
    <col min="2861" max="2861" width="6.125" style="61" customWidth="1"/>
    <col min="2862" max="2862" width="2.125" style="61" customWidth="1"/>
    <col min="2863" max="2863" width="6.125" style="61" customWidth="1"/>
    <col min="2864" max="3072" width="9" style="61" customWidth="1"/>
    <col min="3073" max="3073" width="3.375" style="61" customWidth="1"/>
    <col min="3074" max="3074" width="6" style="61" customWidth="1"/>
    <col min="3075" max="3075" width="1.375" style="61" customWidth="1"/>
    <col min="3076" max="3076" width="2.25" style="61" customWidth="1"/>
    <col min="3077" max="3077" width="2.375" style="61" customWidth="1"/>
    <col min="3078" max="3078" width="2.125" style="61" customWidth="1"/>
    <col min="3079" max="3079" width="6.125" style="61" customWidth="1"/>
    <col min="3080" max="3080" width="2.125" style="61" customWidth="1"/>
    <col min="3081" max="3081" width="6.125" style="61" customWidth="1"/>
    <col min="3082" max="3082" width="2.125" style="61" customWidth="1"/>
    <col min="3083" max="3083" width="6.125" style="61" customWidth="1"/>
    <col min="3084" max="3084" width="2.125" style="61" customWidth="1"/>
    <col min="3085" max="3085" width="6.125" style="61" customWidth="1"/>
    <col min="3086" max="3086" width="2.125" style="61" customWidth="1"/>
    <col min="3087" max="3087" width="6.125" style="61" customWidth="1"/>
    <col min="3088" max="3088" width="2.125" style="61" customWidth="1"/>
    <col min="3089" max="3089" width="6.125" style="61" customWidth="1"/>
    <col min="3090" max="3090" width="2.125" style="61" customWidth="1"/>
    <col min="3091" max="3091" width="6.125" style="61" customWidth="1"/>
    <col min="3092" max="3092" width="2.125" style="61" customWidth="1"/>
    <col min="3093" max="3093" width="6.125" style="61" customWidth="1"/>
    <col min="3094" max="3094" width="2.125" style="61" customWidth="1"/>
    <col min="3095" max="3095" width="6.125" style="61" customWidth="1"/>
    <col min="3096" max="3096" width="2.125" style="61" customWidth="1"/>
    <col min="3097" max="3097" width="6.125" style="61" customWidth="1"/>
    <col min="3098" max="3098" width="2.125" style="61" customWidth="1"/>
    <col min="3099" max="3099" width="6.125" style="61" customWidth="1"/>
    <col min="3100" max="3100" width="2.125" style="61" customWidth="1"/>
    <col min="3101" max="3101" width="6.125" style="61" customWidth="1"/>
    <col min="3102" max="3102" width="2.125" style="61" customWidth="1"/>
    <col min="3103" max="3103" width="6.125" style="61" customWidth="1"/>
    <col min="3104" max="3104" width="2.125" style="61" customWidth="1"/>
    <col min="3105" max="3105" width="6.125" style="61" customWidth="1"/>
    <col min="3106" max="3106" width="2.125" style="61" customWidth="1"/>
    <col min="3107" max="3107" width="6.125" style="61" customWidth="1"/>
    <col min="3108" max="3108" width="2.125" style="61" customWidth="1"/>
    <col min="3109" max="3109" width="6.125" style="61" customWidth="1"/>
    <col min="3110" max="3110" width="2.125" style="61" customWidth="1"/>
    <col min="3111" max="3111" width="6.125" style="61" customWidth="1"/>
    <col min="3112" max="3112" width="2.125" style="61" customWidth="1"/>
    <col min="3113" max="3113" width="6.125" style="61" customWidth="1"/>
    <col min="3114" max="3114" width="2.125" style="61" customWidth="1"/>
    <col min="3115" max="3115" width="6.125" style="61" customWidth="1"/>
    <col min="3116" max="3116" width="2.125" style="61" customWidth="1"/>
    <col min="3117" max="3117" width="6.125" style="61" customWidth="1"/>
    <col min="3118" max="3118" width="2.125" style="61" customWidth="1"/>
    <col min="3119" max="3119" width="6.125" style="61" customWidth="1"/>
    <col min="3120" max="3328" width="9" style="61" customWidth="1"/>
    <col min="3329" max="3329" width="3.375" style="61" customWidth="1"/>
    <col min="3330" max="3330" width="6" style="61" customWidth="1"/>
    <col min="3331" max="3331" width="1.375" style="61" customWidth="1"/>
    <col min="3332" max="3332" width="2.25" style="61" customWidth="1"/>
    <col min="3333" max="3333" width="2.375" style="61" customWidth="1"/>
    <col min="3334" max="3334" width="2.125" style="61" customWidth="1"/>
    <col min="3335" max="3335" width="6.125" style="61" customWidth="1"/>
    <col min="3336" max="3336" width="2.125" style="61" customWidth="1"/>
    <col min="3337" max="3337" width="6.125" style="61" customWidth="1"/>
    <col min="3338" max="3338" width="2.125" style="61" customWidth="1"/>
    <col min="3339" max="3339" width="6.125" style="61" customWidth="1"/>
    <col min="3340" max="3340" width="2.125" style="61" customWidth="1"/>
    <col min="3341" max="3341" width="6.125" style="61" customWidth="1"/>
    <col min="3342" max="3342" width="2.125" style="61" customWidth="1"/>
    <col min="3343" max="3343" width="6.125" style="61" customWidth="1"/>
    <col min="3344" max="3344" width="2.125" style="61" customWidth="1"/>
    <col min="3345" max="3345" width="6.125" style="61" customWidth="1"/>
    <col min="3346" max="3346" width="2.125" style="61" customWidth="1"/>
    <col min="3347" max="3347" width="6.125" style="61" customWidth="1"/>
    <col min="3348" max="3348" width="2.125" style="61" customWidth="1"/>
    <col min="3349" max="3349" width="6.125" style="61" customWidth="1"/>
    <col min="3350" max="3350" width="2.125" style="61" customWidth="1"/>
    <col min="3351" max="3351" width="6.125" style="61" customWidth="1"/>
    <col min="3352" max="3352" width="2.125" style="61" customWidth="1"/>
    <col min="3353" max="3353" width="6.125" style="61" customWidth="1"/>
    <col min="3354" max="3354" width="2.125" style="61" customWidth="1"/>
    <col min="3355" max="3355" width="6.125" style="61" customWidth="1"/>
    <col min="3356" max="3356" width="2.125" style="61" customWidth="1"/>
    <col min="3357" max="3357" width="6.125" style="61" customWidth="1"/>
    <col min="3358" max="3358" width="2.125" style="61" customWidth="1"/>
    <col min="3359" max="3359" width="6.125" style="61" customWidth="1"/>
    <col min="3360" max="3360" width="2.125" style="61" customWidth="1"/>
    <col min="3361" max="3361" width="6.125" style="61" customWidth="1"/>
    <col min="3362" max="3362" width="2.125" style="61" customWidth="1"/>
    <col min="3363" max="3363" width="6.125" style="61" customWidth="1"/>
    <col min="3364" max="3364" width="2.125" style="61" customWidth="1"/>
    <col min="3365" max="3365" width="6.125" style="61" customWidth="1"/>
    <col min="3366" max="3366" width="2.125" style="61" customWidth="1"/>
    <col min="3367" max="3367" width="6.125" style="61" customWidth="1"/>
    <col min="3368" max="3368" width="2.125" style="61" customWidth="1"/>
    <col min="3369" max="3369" width="6.125" style="61" customWidth="1"/>
    <col min="3370" max="3370" width="2.125" style="61" customWidth="1"/>
    <col min="3371" max="3371" width="6.125" style="61" customWidth="1"/>
    <col min="3372" max="3372" width="2.125" style="61" customWidth="1"/>
    <col min="3373" max="3373" width="6.125" style="61" customWidth="1"/>
    <col min="3374" max="3374" width="2.125" style="61" customWidth="1"/>
    <col min="3375" max="3375" width="6.125" style="61" customWidth="1"/>
    <col min="3376" max="3584" width="9" style="61" customWidth="1"/>
    <col min="3585" max="3585" width="3.375" style="61" customWidth="1"/>
    <col min="3586" max="3586" width="6" style="61" customWidth="1"/>
    <col min="3587" max="3587" width="1.375" style="61" customWidth="1"/>
    <col min="3588" max="3588" width="2.25" style="61" customWidth="1"/>
    <col min="3589" max="3589" width="2.375" style="61" customWidth="1"/>
    <col min="3590" max="3590" width="2.125" style="61" customWidth="1"/>
    <col min="3591" max="3591" width="6.125" style="61" customWidth="1"/>
    <col min="3592" max="3592" width="2.125" style="61" customWidth="1"/>
    <col min="3593" max="3593" width="6.125" style="61" customWidth="1"/>
    <col min="3594" max="3594" width="2.125" style="61" customWidth="1"/>
    <col min="3595" max="3595" width="6.125" style="61" customWidth="1"/>
    <col min="3596" max="3596" width="2.125" style="61" customWidth="1"/>
    <col min="3597" max="3597" width="6.125" style="61" customWidth="1"/>
    <col min="3598" max="3598" width="2.125" style="61" customWidth="1"/>
    <col min="3599" max="3599" width="6.125" style="61" customWidth="1"/>
    <col min="3600" max="3600" width="2.125" style="61" customWidth="1"/>
    <col min="3601" max="3601" width="6.125" style="61" customWidth="1"/>
    <col min="3602" max="3602" width="2.125" style="61" customWidth="1"/>
    <col min="3603" max="3603" width="6.125" style="61" customWidth="1"/>
    <col min="3604" max="3604" width="2.125" style="61" customWidth="1"/>
    <col min="3605" max="3605" width="6.125" style="61" customWidth="1"/>
    <col min="3606" max="3606" width="2.125" style="61" customWidth="1"/>
    <col min="3607" max="3607" width="6.125" style="61" customWidth="1"/>
    <col min="3608" max="3608" width="2.125" style="61" customWidth="1"/>
    <col min="3609" max="3609" width="6.125" style="61" customWidth="1"/>
    <col min="3610" max="3610" width="2.125" style="61" customWidth="1"/>
    <col min="3611" max="3611" width="6.125" style="61" customWidth="1"/>
    <col min="3612" max="3612" width="2.125" style="61" customWidth="1"/>
    <col min="3613" max="3613" width="6.125" style="61" customWidth="1"/>
    <col min="3614" max="3614" width="2.125" style="61" customWidth="1"/>
    <col min="3615" max="3615" width="6.125" style="61" customWidth="1"/>
    <col min="3616" max="3616" width="2.125" style="61" customWidth="1"/>
    <col min="3617" max="3617" width="6.125" style="61" customWidth="1"/>
    <col min="3618" max="3618" width="2.125" style="61" customWidth="1"/>
    <col min="3619" max="3619" width="6.125" style="61" customWidth="1"/>
    <col min="3620" max="3620" width="2.125" style="61" customWidth="1"/>
    <col min="3621" max="3621" width="6.125" style="61" customWidth="1"/>
    <col min="3622" max="3622" width="2.125" style="61" customWidth="1"/>
    <col min="3623" max="3623" width="6.125" style="61" customWidth="1"/>
    <col min="3624" max="3624" width="2.125" style="61" customWidth="1"/>
    <col min="3625" max="3625" width="6.125" style="61" customWidth="1"/>
    <col min="3626" max="3626" width="2.125" style="61" customWidth="1"/>
    <col min="3627" max="3627" width="6.125" style="61" customWidth="1"/>
    <col min="3628" max="3628" width="2.125" style="61" customWidth="1"/>
    <col min="3629" max="3629" width="6.125" style="61" customWidth="1"/>
    <col min="3630" max="3630" width="2.125" style="61" customWidth="1"/>
    <col min="3631" max="3631" width="6.125" style="61" customWidth="1"/>
    <col min="3632" max="3840" width="9" style="61" customWidth="1"/>
    <col min="3841" max="3841" width="3.375" style="61" customWidth="1"/>
    <col min="3842" max="3842" width="6" style="61" customWidth="1"/>
    <col min="3843" max="3843" width="1.375" style="61" customWidth="1"/>
    <col min="3844" max="3844" width="2.25" style="61" customWidth="1"/>
    <col min="3845" max="3845" width="2.375" style="61" customWidth="1"/>
    <col min="3846" max="3846" width="2.125" style="61" customWidth="1"/>
    <col min="3847" max="3847" width="6.125" style="61" customWidth="1"/>
    <col min="3848" max="3848" width="2.125" style="61" customWidth="1"/>
    <col min="3849" max="3849" width="6.125" style="61" customWidth="1"/>
    <col min="3850" max="3850" width="2.125" style="61" customWidth="1"/>
    <col min="3851" max="3851" width="6.125" style="61" customWidth="1"/>
    <col min="3852" max="3852" width="2.125" style="61" customWidth="1"/>
    <col min="3853" max="3853" width="6.125" style="61" customWidth="1"/>
    <col min="3854" max="3854" width="2.125" style="61" customWidth="1"/>
    <col min="3855" max="3855" width="6.125" style="61" customWidth="1"/>
    <col min="3856" max="3856" width="2.125" style="61" customWidth="1"/>
    <col min="3857" max="3857" width="6.125" style="61" customWidth="1"/>
    <col min="3858" max="3858" width="2.125" style="61" customWidth="1"/>
    <col min="3859" max="3859" width="6.125" style="61" customWidth="1"/>
    <col min="3860" max="3860" width="2.125" style="61" customWidth="1"/>
    <col min="3861" max="3861" width="6.125" style="61" customWidth="1"/>
    <col min="3862" max="3862" width="2.125" style="61" customWidth="1"/>
    <col min="3863" max="3863" width="6.125" style="61" customWidth="1"/>
    <col min="3864" max="3864" width="2.125" style="61" customWidth="1"/>
    <col min="3865" max="3865" width="6.125" style="61" customWidth="1"/>
    <col min="3866" max="3866" width="2.125" style="61" customWidth="1"/>
    <col min="3867" max="3867" width="6.125" style="61" customWidth="1"/>
    <col min="3868" max="3868" width="2.125" style="61" customWidth="1"/>
    <col min="3869" max="3869" width="6.125" style="61" customWidth="1"/>
    <col min="3870" max="3870" width="2.125" style="61" customWidth="1"/>
    <col min="3871" max="3871" width="6.125" style="61" customWidth="1"/>
    <col min="3872" max="3872" width="2.125" style="61" customWidth="1"/>
    <col min="3873" max="3873" width="6.125" style="61" customWidth="1"/>
    <col min="3874" max="3874" width="2.125" style="61" customWidth="1"/>
    <col min="3875" max="3875" width="6.125" style="61" customWidth="1"/>
    <col min="3876" max="3876" width="2.125" style="61" customWidth="1"/>
    <col min="3877" max="3877" width="6.125" style="61" customWidth="1"/>
    <col min="3878" max="3878" width="2.125" style="61" customWidth="1"/>
    <col min="3879" max="3879" width="6.125" style="61" customWidth="1"/>
    <col min="3880" max="3880" width="2.125" style="61" customWidth="1"/>
    <col min="3881" max="3881" width="6.125" style="61" customWidth="1"/>
    <col min="3882" max="3882" width="2.125" style="61" customWidth="1"/>
    <col min="3883" max="3883" width="6.125" style="61" customWidth="1"/>
    <col min="3884" max="3884" width="2.125" style="61" customWidth="1"/>
    <col min="3885" max="3885" width="6.125" style="61" customWidth="1"/>
    <col min="3886" max="3886" width="2.125" style="61" customWidth="1"/>
    <col min="3887" max="3887" width="6.125" style="61" customWidth="1"/>
    <col min="3888" max="4096" width="9" style="61" customWidth="1"/>
    <col min="4097" max="4097" width="3.375" style="61" customWidth="1"/>
    <col min="4098" max="4098" width="6" style="61" customWidth="1"/>
    <col min="4099" max="4099" width="1.375" style="61" customWidth="1"/>
    <col min="4100" max="4100" width="2.25" style="61" customWidth="1"/>
    <col min="4101" max="4101" width="2.375" style="61" customWidth="1"/>
    <col min="4102" max="4102" width="2.125" style="61" customWidth="1"/>
    <col min="4103" max="4103" width="6.125" style="61" customWidth="1"/>
    <col min="4104" max="4104" width="2.125" style="61" customWidth="1"/>
    <col min="4105" max="4105" width="6.125" style="61" customWidth="1"/>
    <col min="4106" max="4106" width="2.125" style="61" customWidth="1"/>
    <col min="4107" max="4107" width="6.125" style="61" customWidth="1"/>
    <col min="4108" max="4108" width="2.125" style="61" customWidth="1"/>
    <col min="4109" max="4109" width="6.125" style="61" customWidth="1"/>
    <col min="4110" max="4110" width="2.125" style="61" customWidth="1"/>
    <col min="4111" max="4111" width="6.125" style="61" customWidth="1"/>
    <col min="4112" max="4112" width="2.125" style="61" customWidth="1"/>
    <col min="4113" max="4113" width="6.125" style="61" customWidth="1"/>
    <col min="4114" max="4114" width="2.125" style="61" customWidth="1"/>
    <col min="4115" max="4115" width="6.125" style="61" customWidth="1"/>
    <col min="4116" max="4116" width="2.125" style="61" customWidth="1"/>
    <col min="4117" max="4117" width="6.125" style="61" customWidth="1"/>
    <col min="4118" max="4118" width="2.125" style="61" customWidth="1"/>
    <col min="4119" max="4119" width="6.125" style="61" customWidth="1"/>
    <col min="4120" max="4120" width="2.125" style="61" customWidth="1"/>
    <col min="4121" max="4121" width="6.125" style="61" customWidth="1"/>
    <col min="4122" max="4122" width="2.125" style="61" customWidth="1"/>
    <col min="4123" max="4123" width="6.125" style="61" customWidth="1"/>
    <col min="4124" max="4124" width="2.125" style="61" customWidth="1"/>
    <col min="4125" max="4125" width="6.125" style="61" customWidth="1"/>
    <col min="4126" max="4126" width="2.125" style="61" customWidth="1"/>
    <col min="4127" max="4127" width="6.125" style="61" customWidth="1"/>
    <col min="4128" max="4128" width="2.125" style="61" customWidth="1"/>
    <col min="4129" max="4129" width="6.125" style="61" customWidth="1"/>
    <col min="4130" max="4130" width="2.125" style="61" customWidth="1"/>
    <col min="4131" max="4131" width="6.125" style="61" customWidth="1"/>
    <col min="4132" max="4132" width="2.125" style="61" customWidth="1"/>
    <col min="4133" max="4133" width="6.125" style="61" customWidth="1"/>
    <col min="4134" max="4134" width="2.125" style="61" customWidth="1"/>
    <col min="4135" max="4135" width="6.125" style="61" customWidth="1"/>
    <col min="4136" max="4136" width="2.125" style="61" customWidth="1"/>
    <col min="4137" max="4137" width="6.125" style="61" customWidth="1"/>
    <col min="4138" max="4138" width="2.125" style="61" customWidth="1"/>
    <col min="4139" max="4139" width="6.125" style="61" customWidth="1"/>
    <col min="4140" max="4140" width="2.125" style="61" customWidth="1"/>
    <col min="4141" max="4141" width="6.125" style="61" customWidth="1"/>
    <col min="4142" max="4142" width="2.125" style="61" customWidth="1"/>
    <col min="4143" max="4143" width="6.125" style="61" customWidth="1"/>
    <col min="4144" max="4352" width="9" style="61" customWidth="1"/>
    <col min="4353" max="4353" width="3.375" style="61" customWidth="1"/>
    <col min="4354" max="4354" width="6" style="61" customWidth="1"/>
    <col min="4355" max="4355" width="1.375" style="61" customWidth="1"/>
    <col min="4356" max="4356" width="2.25" style="61" customWidth="1"/>
    <col min="4357" max="4357" width="2.375" style="61" customWidth="1"/>
    <col min="4358" max="4358" width="2.125" style="61" customWidth="1"/>
    <col min="4359" max="4359" width="6.125" style="61" customWidth="1"/>
    <col min="4360" max="4360" width="2.125" style="61" customWidth="1"/>
    <col min="4361" max="4361" width="6.125" style="61" customWidth="1"/>
    <col min="4362" max="4362" width="2.125" style="61" customWidth="1"/>
    <col min="4363" max="4363" width="6.125" style="61" customWidth="1"/>
    <col min="4364" max="4364" width="2.125" style="61" customWidth="1"/>
    <col min="4365" max="4365" width="6.125" style="61" customWidth="1"/>
    <col min="4366" max="4366" width="2.125" style="61" customWidth="1"/>
    <col min="4367" max="4367" width="6.125" style="61" customWidth="1"/>
    <col min="4368" max="4368" width="2.125" style="61" customWidth="1"/>
    <col min="4369" max="4369" width="6.125" style="61" customWidth="1"/>
    <col min="4370" max="4370" width="2.125" style="61" customWidth="1"/>
    <col min="4371" max="4371" width="6.125" style="61" customWidth="1"/>
    <col min="4372" max="4372" width="2.125" style="61" customWidth="1"/>
    <col min="4373" max="4373" width="6.125" style="61" customWidth="1"/>
    <col min="4374" max="4374" width="2.125" style="61" customWidth="1"/>
    <col min="4375" max="4375" width="6.125" style="61" customWidth="1"/>
    <col min="4376" max="4376" width="2.125" style="61" customWidth="1"/>
    <col min="4377" max="4377" width="6.125" style="61" customWidth="1"/>
    <col min="4378" max="4378" width="2.125" style="61" customWidth="1"/>
    <col min="4379" max="4379" width="6.125" style="61" customWidth="1"/>
    <col min="4380" max="4380" width="2.125" style="61" customWidth="1"/>
    <col min="4381" max="4381" width="6.125" style="61" customWidth="1"/>
    <col min="4382" max="4382" width="2.125" style="61" customWidth="1"/>
    <col min="4383" max="4383" width="6.125" style="61" customWidth="1"/>
    <col min="4384" max="4384" width="2.125" style="61" customWidth="1"/>
    <col min="4385" max="4385" width="6.125" style="61" customWidth="1"/>
    <col min="4386" max="4386" width="2.125" style="61" customWidth="1"/>
    <col min="4387" max="4387" width="6.125" style="61" customWidth="1"/>
    <col min="4388" max="4388" width="2.125" style="61" customWidth="1"/>
    <col min="4389" max="4389" width="6.125" style="61" customWidth="1"/>
    <col min="4390" max="4390" width="2.125" style="61" customWidth="1"/>
    <col min="4391" max="4391" width="6.125" style="61" customWidth="1"/>
    <col min="4392" max="4392" width="2.125" style="61" customWidth="1"/>
    <col min="4393" max="4393" width="6.125" style="61" customWidth="1"/>
    <col min="4394" max="4394" width="2.125" style="61" customWidth="1"/>
    <col min="4395" max="4395" width="6.125" style="61" customWidth="1"/>
    <col min="4396" max="4396" width="2.125" style="61" customWidth="1"/>
    <col min="4397" max="4397" width="6.125" style="61" customWidth="1"/>
    <col min="4398" max="4398" width="2.125" style="61" customWidth="1"/>
    <col min="4399" max="4399" width="6.125" style="61" customWidth="1"/>
    <col min="4400" max="4608" width="9" style="61" customWidth="1"/>
    <col min="4609" max="4609" width="3.375" style="61" customWidth="1"/>
    <col min="4610" max="4610" width="6" style="61" customWidth="1"/>
    <col min="4611" max="4611" width="1.375" style="61" customWidth="1"/>
    <col min="4612" max="4612" width="2.25" style="61" customWidth="1"/>
    <col min="4613" max="4613" width="2.375" style="61" customWidth="1"/>
    <col min="4614" max="4614" width="2.125" style="61" customWidth="1"/>
    <col min="4615" max="4615" width="6.125" style="61" customWidth="1"/>
    <col min="4616" max="4616" width="2.125" style="61" customWidth="1"/>
    <col min="4617" max="4617" width="6.125" style="61" customWidth="1"/>
    <col min="4618" max="4618" width="2.125" style="61" customWidth="1"/>
    <col min="4619" max="4619" width="6.125" style="61" customWidth="1"/>
    <col min="4620" max="4620" width="2.125" style="61" customWidth="1"/>
    <col min="4621" max="4621" width="6.125" style="61" customWidth="1"/>
    <col min="4622" max="4622" width="2.125" style="61" customWidth="1"/>
    <col min="4623" max="4623" width="6.125" style="61" customWidth="1"/>
    <col min="4624" max="4624" width="2.125" style="61" customWidth="1"/>
    <col min="4625" max="4625" width="6.125" style="61" customWidth="1"/>
    <col min="4626" max="4626" width="2.125" style="61" customWidth="1"/>
    <col min="4627" max="4627" width="6.125" style="61" customWidth="1"/>
    <col min="4628" max="4628" width="2.125" style="61" customWidth="1"/>
    <col min="4629" max="4629" width="6.125" style="61" customWidth="1"/>
    <col min="4630" max="4630" width="2.125" style="61" customWidth="1"/>
    <col min="4631" max="4631" width="6.125" style="61" customWidth="1"/>
    <col min="4632" max="4632" width="2.125" style="61" customWidth="1"/>
    <col min="4633" max="4633" width="6.125" style="61" customWidth="1"/>
    <col min="4634" max="4634" width="2.125" style="61" customWidth="1"/>
    <col min="4635" max="4635" width="6.125" style="61" customWidth="1"/>
    <col min="4636" max="4636" width="2.125" style="61" customWidth="1"/>
    <col min="4637" max="4637" width="6.125" style="61" customWidth="1"/>
    <col min="4638" max="4638" width="2.125" style="61" customWidth="1"/>
    <col min="4639" max="4639" width="6.125" style="61" customWidth="1"/>
    <col min="4640" max="4640" width="2.125" style="61" customWidth="1"/>
    <col min="4641" max="4641" width="6.125" style="61" customWidth="1"/>
    <col min="4642" max="4642" width="2.125" style="61" customWidth="1"/>
    <col min="4643" max="4643" width="6.125" style="61" customWidth="1"/>
    <col min="4644" max="4644" width="2.125" style="61" customWidth="1"/>
    <col min="4645" max="4645" width="6.125" style="61" customWidth="1"/>
    <col min="4646" max="4646" width="2.125" style="61" customWidth="1"/>
    <col min="4647" max="4647" width="6.125" style="61" customWidth="1"/>
    <col min="4648" max="4648" width="2.125" style="61" customWidth="1"/>
    <col min="4649" max="4649" width="6.125" style="61" customWidth="1"/>
    <col min="4650" max="4650" width="2.125" style="61" customWidth="1"/>
    <col min="4651" max="4651" width="6.125" style="61" customWidth="1"/>
    <col min="4652" max="4652" width="2.125" style="61" customWidth="1"/>
    <col min="4653" max="4653" width="6.125" style="61" customWidth="1"/>
    <col min="4654" max="4654" width="2.125" style="61" customWidth="1"/>
    <col min="4655" max="4655" width="6.125" style="61" customWidth="1"/>
    <col min="4656" max="4864" width="9" style="61" customWidth="1"/>
    <col min="4865" max="4865" width="3.375" style="61" customWidth="1"/>
    <col min="4866" max="4866" width="6" style="61" customWidth="1"/>
    <col min="4867" max="4867" width="1.375" style="61" customWidth="1"/>
    <col min="4868" max="4868" width="2.25" style="61" customWidth="1"/>
    <col min="4869" max="4869" width="2.375" style="61" customWidth="1"/>
    <col min="4870" max="4870" width="2.125" style="61" customWidth="1"/>
    <col min="4871" max="4871" width="6.125" style="61" customWidth="1"/>
    <col min="4872" max="4872" width="2.125" style="61" customWidth="1"/>
    <col min="4873" max="4873" width="6.125" style="61" customWidth="1"/>
    <col min="4874" max="4874" width="2.125" style="61" customWidth="1"/>
    <col min="4875" max="4875" width="6.125" style="61" customWidth="1"/>
    <col min="4876" max="4876" width="2.125" style="61" customWidth="1"/>
    <col min="4877" max="4877" width="6.125" style="61" customWidth="1"/>
    <col min="4878" max="4878" width="2.125" style="61" customWidth="1"/>
    <col min="4879" max="4879" width="6.125" style="61" customWidth="1"/>
    <col min="4880" max="4880" width="2.125" style="61" customWidth="1"/>
    <col min="4881" max="4881" width="6.125" style="61" customWidth="1"/>
    <col min="4882" max="4882" width="2.125" style="61" customWidth="1"/>
    <col min="4883" max="4883" width="6.125" style="61" customWidth="1"/>
    <col min="4884" max="4884" width="2.125" style="61" customWidth="1"/>
    <col min="4885" max="4885" width="6.125" style="61" customWidth="1"/>
    <col min="4886" max="4886" width="2.125" style="61" customWidth="1"/>
    <col min="4887" max="4887" width="6.125" style="61" customWidth="1"/>
    <col min="4888" max="4888" width="2.125" style="61" customWidth="1"/>
    <col min="4889" max="4889" width="6.125" style="61" customWidth="1"/>
    <col min="4890" max="4890" width="2.125" style="61" customWidth="1"/>
    <col min="4891" max="4891" width="6.125" style="61" customWidth="1"/>
    <col min="4892" max="4892" width="2.125" style="61" customWidth="1"/>
    <col min="4893" max="4893" width="6.125" style="61" customWidth="1"/>
    <col min="4894" max="4894" width="2.125" style="61" customWidth="1"/>
    <col min="4895" max="4895" width="6.125" style="61" customWidth="1"/>
    <col min="4896" max="4896" width="2.125" style="61" customWidth="1"/>
    <col min="4897" max="4897" width="6.125" style="61" customWidth="1"/>
    <col min="4898" max="4898" width="2.125" style="61" customWidth="1"/>
    <col min="4899" max="4899" width="6.125" style="61" customWidth="1"/>
    <col min="4900" max="4900" width="2.125" style="61" customWidth="1"/>
    <col min="4901" max="4901" width="6.125" style="61" customWidth="1"/>
    <col min="4902" max="4902" width="2.125" style="61" customWidth="1"/>
    <col min="4903" max="4903" width="6.125" style="61" customWidth="1"/>
    <col min="4904" max="4904" width="2.125" style="61" customWidth="1"/>
    <col min="4905" max="4905" width="6.125" style="61" customWidth="1"/>
    <col min="4906" max="4906" width="2.125" style="61" customWidth="1"/>
    <col min="4907" max="4907" width="6.125" style="61" customWidth="1"/>
    <col min="4908" max="4908" width="2.125" style="61" customWidth="1"/>
    <col min="4909" max="4909" width="6.125" style="61" customWidth="1"/>
    <col min="4910" max="4910" width="2.125" style="61" customWidth="1"/>
    <col min="4911" max="4911" width="6.125" style="61" customWidth="1"/>
    <col min="4912" max="5120" width="9" style="61" customWidth="1"/>
    <col min="5121" max="5121" width="3.375" style="61" customWidth="1"/>
    <col min="5122" max="5122" width="6" style="61" customWidth="1"/>
    <col min="5123" max="5123" width="1.375" style="61" customWidth="1"/>
    <col min="5124" max="5124" width="2.25" style="61" customWidth="1"/>
    <col min="5125" max="5125" width="2.375" style="61" customWidth="1"/>
    <col min="5126" max="5126" width="2.125" style="61" customWidth="1"/>
    <col min="5127" max="5127" width="6.125" style="61" customWidth="1"/>
    <col min="5128" max="5128" width="2.125" style="61" customWidth="1"/>
    <col min="5129" max="5129" width="6.125" style="61" customWidth="1"/>
    <col min="5130" max="5130" width="2.125" style="61" customWidth="1"/>
    <col min="5131" max="5131" width="6.125" style="61" customWidth="1"/>
    <col min="5132" max="5132" width="2.125" style="61" customWidth="1"/>
    <col min="5133" max="5133" width="6.125" style="61" customWidth="1"/>
    <col min="5134" max="5134" width="2.125" style="61" customWidth="1"/>
    <col min="5135" max="5135" width="6.125" style="61" customWidth="1"/>
    <col min="5136" max="5136" width="2.125" style="61" customWidth="1"/>
    <col min="5137" max="5137" width="6.125" style="61" customWidth="1"/>
    <col min="5138" max="5138" width="2.125" style="61" customWidth="1"/>
    <col min="5139" max="5139" width="6.125" style="61" customWidth="1"/>
    <col min="5140" max="5140" width="2.125" style="61" customWidth="1"/>
    <col min="5141" max="5141" width="6.125" style="61" customWidth="1"/>
    <col min="5142" max="5142" width="2.125" style="61" customWidth="1"/>
    <col min="5143" max="5143" width="6.125" style="61" customWidth="1"/>
    <col min="5144" max="5144" width="2.125" style="61" customWidth="1"/>
    <col min="5145" max="5145" width="6.125" style="61" customWidth="1"/>
    <col min="5146" max="5146" width="2.125" style="61" customWidth="1"/>
    <col min="5147" max="5147" width="6.125" style="61" customWidth="1"/>
    <col min="5148" max="5148" width="2.125" style="61" customWidth="1"/>
    <col min="5149" max="5149" width="6.125" style="61" customWidth="1"/>
    <col min="5150" max="5150" width="2.125" style="61" customWidth="1"/>
    <col min="5151" max="5151" width="6.125" style="61" customWidth="1"/>
    <col min="5152" max="5152" width="2.125" style="61" customWidth="1"/>
    <col min="5153" max="5153" width="6.125" style="61" customWidth="1"/>
    <col min="5154" max="5154" width="2.125" style="61" customWidth="1"/>
    <col min="5155" max="5155" width="6.125" style="61" customWidth="1"/>
    <col min="5156" max="5156" width="2.125" style="61" customWidth="1"/>
    <col min="5157" max="5157" width="6.125" style="61" customWidth="1"/>
    <col min="5158" max="5158" width="2.125" style="61" customWidth="1"/>
    <col min="5159" max="5159" width="6.125" style="61" customWidth="1"/>
    <col min="5160" max="5160" width="2.125" style="61" customWidth="1"/>
    <col min="5161" max="5161" width="6.125" style="61" customWidth="1"/>
    <col min="5162" max="5162" width="2.125" style="61" customWidth="1"/>
    <col min="5163" max="5163" width="6.125" style="61" customWidth="1"/>
    <col min="5164" max="5164" width="2.125" style="61" customWidth="1"/>
    <col min="5165" max="5165" width="6.125" style="61" customWidth="1"/>
    <col min="5166" max="5166" width="2.125" style="61" customWidth="1"/>
    <col min="5167" max="5167" width="6.125" style="61" customWidth="1"/>
    <col min="5168" max="5376" width="9" style="61" customWidth="1"/>
    <col min="5377" max="5377" width="3.375" style="61" customWidth="1"/>
    <col min="5378" max="5378" width="6" style="61" customWidth="1"/>
    <col min="5379" max="5379" width="1.375" style="61" customWidth="1"/>
    <col min="5380" max="5380" width="2.25" style="61" customWidth="1"/>
    <col min="5381" max="5381" width="2.375" style="61" customWidth="1"/>
    <col min="5382" max="5382" width="2.125" style="61" customWidth="1"/>
    <col min="5383" max="5383" width="6.125" style="61" customWidth="1"/>
    <col min="5384" max="5384" width="2.125" style="61" customWidth="1"/>
    <col min="5385" max="5385" width="6.125" style="61" customWidth="1"/>
    <col min="5386" max="5386" width="2.125" style="61" customWidth="1"/>
    <col min="5387" max="5387" width="6.125" style="61" customWidth="1"/>
    <col min="5388" max="5388" width="2.125" style="61" customWidth="1"/>
    <col min="5389" max="5389" width="6.125" style="61" customWidth="1"/>
    <col min="5390" max="5390" width="2.125" style="61" customWidth="1"/>
    <col min="5391" max="5391" width="6.125" style="61" customWidth="1"/>
    <col min="5392" max="5392" width="2.125" style="61" customWidth="1"/>
    <col min="5393" max="5393" width="6.125" style="61" customWidth="1"/>
    <col min="5394" max="5394" width="2.125" style="61" customWidth="1"/>
    <col min="5395" max="5395" width="6.125" style="61" customWidth="1"/>
    <col min="5396" max="5396" width="2.125" style="61" customWidth="1"/>
    <col min="5397" max="5397" width="6.125" style="61" customWidth="1"/>
    <col min="5398" max="5398" width="2.125" style="61" customWidth="1"/>
    <col min="5399" max="5399" width="6.125" style="61" customWidth="1"/>
    <col min="5400" max="5400" width="2.125" style="61" customWidth="1"/>
    <col min="5401" max="5401" width="6.125" style="61" customWidth="1"/>
    <col min="5402" max="5402" width="2.125" style="61" customWidth="1"/>
    <col min="5403" max="5403" width="6.125" style="61" customWidth="1"/>
    <col min="5404" max="5404" width="2.125" style="61" customWidth="1"/>
    <col min="5405" max="5405" width="6.125" style="61" customWidth="1"/>
    <col min="5406" max="5406" width="2.125" style="61" customWidth="1"/>
    <col min="5407" max="5407" width="6.125" style="61" customWidth="1"/>
    <col min="5408" max="5408" width="2.125" style="61" customWidth="1"/>
    <col min="5409" max="5409" width="6.125" style="61" customWidth="1"/>
    <col min="5410" max="5410" width="2.125" style="61" customWidth="1"/>
    <col min="5411" max="5411" width="6.125" style="61" customWidth="1"/>
    <col min="5412" max="5412" width="2.125" style="61" customWidth="1"/>
    <col min="5413" max="5413" width="6.125" style="61" customWidth="1"/>
    <col min="5414" max="5414" width="2.125" style="61" customWidth="1"/>
    <col min="5415" max="5415" width="6.125" style="61" customWidth="1"/>
    <col min="5416" max="5416" width="2.125" style="61" customWidth="1"/>
    <col min="5417" max="5417" width="6.125" style="61" customWidth="1"/>
    <col min="5418" max="5418" width="2.125" style="61" customWidth="1"/>
    <col min="5419" max="5419" width="6.125" style="61" customWidth="1"/>
    <col min="5420" max="5420" width="2.125" style="61" customWidth="1"/>
    <col min="5421" max="5421" width="6.125" style="61" customWidth="1"/>
    <col min="5422" max="5422" width="2.125" style="61" customWidth="1"/>
    <col min="5423" max="5423" width="6.125" style="61" customWidth="1"/>
    <col min="5424" max="5632" width="9" style="61" customWidth="1"/>
    <col min="5633" max="5633" width="3.375" style="61" customWidth="1"/>
    <col min="5634" max="5634" width="6" style="61" customWidth="1"/>
    <col min="5635" max="5635" width="1.375" style="61" customWidth="1"/>
    <col min="5636" max="5636" width="2.25" style="61" customWidth="1"/>
    <col min="5637" max="5637" width="2.375" style="61" customWidth="1"/>
    <col min="5638" max="5638" width="2.125" style="61" customWidth="1"/>
    <col min="5639" max="5639" width="6.125" style="61" customWidth="1"/>
    <col min="5640" max="5640" width="2.125" style="61" customWidth="1"/>
    <col min="5641" max="5641" width="6.125" style="61" customWidth="1"/>
    <col min="5642" max="5642" width="2.125" style="61" customWidth="1"/>
    <col min="5643" max="5643" width="6.125" style="61" customWidth="1"/>
    <col min="5644" max="5644" width="2.125" style="61" customWidth="1"/>
    <col min="5645" max="5645" width="6.125" style="61" customWidth="1"/>
    <col min="5646" max="5646" width="2.125" style="61" customWidth="1"/>
    <col min="5647" max="5647" width="6.125" style="61" customWidth="1"/>
    <col min="5648" max="5648" width="2.125" style="61" customWidth="1"/>
    <col min="5649" max="5649" width="6.125" style="61" customWidth="1"/>
    <col min="5650" max="5650" width="2.125" style="61" customWidth="1"/>
    <col min="5651" max="5651" width="6.125" style="61" customWidth="1"/>
    <col min="5652" max="5652" width="2.125" style="61" customWidth="1"/>
    <col min="5653" max="5653" width="6.125" style="61" customWidth="1"/>
    <col min="5654" max="5654" width="2.125" style="61" customWidth="1"/>
    <col min="5655" max="5655" width="6.125" style="61" customWidth="1"/>
    <col min="5656" max="5656" width="2.125" style="61" customWidth="1"/>
    <col min="5657" max="5657" width="6.125" style="61" customWidth="1"/>
    <col min="5658" max="5658" width="2.125" style="61" customWidth="1"/>
    <col min="5659" max="5659" width="6.125" style="61" customWidth="1"/>
    <col min="5660" max="5660" width="2.125" style="61" customWidth="1"/>
    <col min="5661" max="5661" width="6.125" style="61" customWidth="1"/>
    <col min="5662" max="5662" width="2.125" style="61" customWidth="1"/>
    <col min="5663" max="5663" width="6.125" style="61" customWidth="1"/>
    <col min="5664" max="5664" width="2.125" style="61" customWidth="1"/>
    <col min="5665" max="5665" width="6.125" style="61" customWidth="1"/>
    <col min="5666" max="5666" width="2.125" style="61" customWidth="1"/>
    <col min="5667" max="5667" width="6.125" style="61" customWidth="1"/>
    <col min="5668" max="5668" width="2.125" style="61" customWidth="1"/>
    <col min="5669" max="5669" width="6.125" style="61" customWidth="1"/>
    <col min="5670" max="5670" width="2.125" style="61" customWidth="1"/>
    <col min="5671" max="5671" width="6.125" style="61" customWidth="1"/>
    <col min="5672" max="5672" width="2.125" style="61" customWidth="1"/>
    <col min="5673" max="5673" width="6.125" style="61" customWidth="1"/>
    <col min="5674" max="5674" width="2.125" style="61" customWidth="1"/>
    <col min="5675" max="5675" width="6.125" style="61" customWidth="1"/>
    <col min="5676" max="5676" width="2.125" style="61" customWidth="1"/>
    <col min="5677" max="5677" width="6.125" style="61" customWidth="1"/>
    <col min="5678" max="5678" width="2.125" style="61" customWidth="1"/>
    <col min="5679" max="5679" width="6.125" style="61" customWidth="1"/>
    <col min="5680" max="5888" width="9" style="61" customWidth="1"/>
    <col min="5889" max="5889" width="3.375" style="61" customWidth="1"/>
    <col min="5890" max="5890" width="6" style="61" customWidth="1"/>
    <col min="5891" max="5891" width="1.375" style="61" customWidth="1"/>
    <col min="5892" max="5892" width="2.25" style="61" customWidth="1"/>
    <col min="5893" max="5893" width="2.375" style="61" customWidth="1"/>
    <col min="5894" max="5894" width="2.125" style="61" customWidth="1"/>
    <col min="5895" max="5895" width="6.125" style="61" customWidth="1"/>
    <col min="5896" max="5896" width="2.125" style="61" customWidth="1"/>
    <col min="5897" max="5897" width="6.125" style="61" customWidth="1"/>
    <col min="5898" max="5898" width="2.125" style="61" customWidth="1"/>
    <col min="5899" max="5899" width="6.125" style="61" customWidth="1"/>
    <col min="5900" max="5900" width="2.125" style="61" customWidth="1"/>
    <col min="5901" max="5901" width="6.125" style="61" customWidth="1"/>
    <col min="5902" max="5902" width="2.125" style="61" customWidth="1"/>
    <col min="5903" max="5903" width="6.125" style="61" customWidth="1"/>
    <col min="5904" max="5904" width="2.125" style="61" customWidth="1"/>
    <col min="5905" max="5905" width="6.125" style="61" customWidth="1"/>
    <col min="5906" max="5906" width="2.125" style="61" customWidth="1"/>
    <col min="5907" max="5907" width="6.125" style="61" customWidth="1"/>
    <col min="5908" max="5908" width="2.125" style="61" customWidth="1"/>
    <col min="5909" max="5909" width="6.125" style="61" customWidth="1"/>
    <col min="5910" max="5910" width="2.125" style="61" customWidth="1"/>
    <col min="5911" max="5911" width="6.125" style="61" customWidth="1"/>
    <col min="5912" max="5912" width="2.125" style="61" customWidth="1"/>
    <col min="5913" max="5913" width="6.125" style="61" customWidth="1"/>
    <col min="5914" max="5914" width="2.125" style="61" customWidth="1"/>
    <col min="5915" max="5915" width="6.125" style="61" customWidth="1"/>
    <col min="5916" max="5916" width="2.125" style="61" customWidth="1"/>
    <col min="5917" max="5917" width="6.125" style="61" customWidth="1"/>
    <col min="5918" max="5918" width="2.125" style="61" customWidth="1"/>
    <col min="5919" max="5919" width="6.125" style="61" customWidth="1"/>
    <col min="5920" max="5920" width="2.125" style="61" customWidth="1"/>
    <col min="5921" max="5921" width="6.125" style="61" customWidth="1"/>
    <col min="5922" max="5922" width="2.125" style="61" customWidth="1"/>
    <col min="5923" max="5923" width="6.125" style="61" customWidth="1"/>
    <col min="5924" max="5924" width="2.125" style="61" customWidth="1"/>
    <col min="5925" max="5925" width="6.125" style="61" customWidth="1"/>
    <col min="5926" max="5926" width="2.125" style="61" customWidth="1"/>
    <col min="5927" max="5927" width="6.125" style="61" customWidth="1"/>
    <col min="5928" max="5928" width="2.125" style="61" customWidth="1"/>
    <col min="5929" max="5929" width="6.125" style="61" customWidth="1"/>
    <col min="5930" max="5930" width="2.125" style="61" customWidth="1"/>
    <col min="5931" max="5931" width="6.125" style="61" customWidth="1"/>
    <col min="5932" max="5932" width="2.125" style="61" customWidth="1"/>
    <col min="5933" max="5933" width="6.125" style="61" customWidth="1"/>
    <col min="5934" max="5934" width="2.125" style="61" customWidth="1"/>
    <col min="5935" max="5935" width="6.125" style="61" customWidth="1"/>
    <col min="5936" max="6144" width="9" style="61" customWidth="1"/>
    <col min="6145" max="6145" width="3.375" style="61" customWidth="1"/>
    <col min="6146" max="6146" width="6" style="61" customWidth="1"/>
    <col min="6147" max="6147" width="1.375" style="61" customWidth="1"/>
    <col min="6148" max="6148" width="2.25" style="61" customWidth="1"/>
    <col min="6149" max="6149" width="2.375" style="61" customWidth="1"/>
    <col min="6150" max="6150" width="2.125" style="61" customWidth="1"/>
    <col min="6151" max="6151" width="6.125" style="61" customWidth="1"/>
    <col min="6152" max="6152" width="2.125" style="61" customWidth="1"/>
    <col min="6153" max="6153" width="6.125" style="61" customWidth="1"/>
    <col min="6154" max="6154" width="2.125" style="61" customWidth="1"/>
    <col min="6155" max="6155" width="6.125" style="61" customWidth="1"/>
    <col min="6156" max="6156" width="2.125" style="61" customWidth="1"/>
    <col min="6157" max="6157" width="6.125" style="61" customWidth="1"/>
    <col min="6158" max="6158" width="2.125" style="61" customWidth="1"/>
    <col min="6159" max="6159" width="6.125" style="61" customWidth="1"/>
    <col min="6160" max="6160" width="2.125" style="61" customWidth="1"/>
    <col min="6161" max="6161" width="6.125" style="61" customWidth="1"/>
    <col min="6162" max="6162" width="2.125" style="61" customWidth="1"/>
    <col min="6163" max="6163" width="6.125" style="61" customWidth="1"/>
    <col min="6164" max="6164" width="2.125" style="61" customWidth="1"/>
    <col min="6165" max="6165" width="6.125" style="61" customWidth="1"/>
    <col min="6166" max="6166" width="2.125" style="61" customWidth="1"/>
    <col min="6167" max="6167" width="6.125" style="61" customWidth="1"/>
    <col min="6168" max="6168" width="2.125" style="61" customWidth="1"/>
    <col min="6169" max="6169" width="6.125" style="61" customWidth="1"/>
    <col min="6170" max="6170" width="2.125" style="61" customWidth="1"/>
    <col min="6171" max="6171" width="6.125" style="61" customWidth="1"/>
    <col min="6172" max="6172" width="2.125" style="61" customWidth="1"/>
    <col min="6173" max="6173" width="6.125" style="61" customWidth="1"/>
    <col min="6174" max="6174" width="2.125" style="61" customWidth="1"/>
    <col min="6175" max="6175" width="6.125" style="61" customWidth="1"/>
    <col min="6176" max="6176" width="2.125" style="61" customWidth="1"/>
    <col min="6177" max="6177" width="6.125" style="61" customWidth="1"/>
    <col min="6178" max="6178" width="2.125" style="61" customWidth="1"/>
    <col min="6179" max="6179" width="6.125" style="61" customWidth="1"/>
    <col min="6180" max="6180" width="2.125" style="61" customWidth="1"/>
    <col min="6181" max="6181" width="6.125" style="61" customWidth="1"/>
    <col min="6182" max="6182" width="2.125" style="61" customWidth="1"/>
    <col min="6183" max="6183" width="6.125" style="61" customWidth="1"/>
    <col min="6184" max="6184" width="2.125" style="61" customWidth="1"/>
    <col min="6185" max="6185" width="6.125" style="61" customWidth="1"/>
    <col min="6186" max="6186" width="2.125" style="61" customWidth="1"/>
    <col min="6187" max="6187" width="6.125" style="61" customWidth="1"/>
    <col min="6188" max="6188" width="2.125" style="61" customWidth="1"/>
    <col min="6189" max="6189" width="6.125" style="61" customWidth="1"/>
    <col min="6190" max="6190" width="2.125" style="61" customWidth="1"/>
    <col min="6191" max="6191" width="6.125" style="61" customWidth="1"/>
    <col min="6192" max="6400" width="9" style="61" customWidth="1"/>
    <col min="6401" max="6401" width="3.375" style="61" customWidth="1"/>
    <col min="6402" max="6402" width="6" style="61" customWidth="1"/>
    <col min="6403" max="6403" width="1.375" style="61" customWidth="1"/>
    <col min="6404" max="6404" width="2.25" style="61" customWidth="1"/>
    <col min="6405" max="6405" width="2.375" style="61" customWidth="1"/>
    <col min="6406" max="6406" width="2.125" style="61" customWidth="1"/>
    <col min="6407" max="6407" width="6.125" style="61" customWidth="1"/>
    <col min="6408" max="6408" width="2.125" style="61" customWidth="1"/>
    <col min="6409" max="6409" width="6.125" style="61" customWidth="1"/>
    <col min="6410" max="6410" width="2.125" style="61" customWidth="1"/>
    <col min="6411" max="6411" width="6.125" style="61" customWidth="1"/>
    <col min="6412" max="6412" width="2.125" style="61" customWidth="1"/>
    <col min="6413" max="6413" width="6.125" style="61" customWidth="1"/>
    <col min="6414" max="6414" width="2.125" style="61" customWidth="1"/>
    <col min="6415" max="6415" width="6.125" style="61" customWidth="1"/>
    <col min="6416" max="6416" width="2.125" style="61" customWidth="1"/>
    <col min="6417" max="6417" width="6.125" style="61" customWidth="1"/>
    <col min="6418" max="6418" width="2.125" style="61" customWidth="1"/>
    <col min="6419" max="6419" width="6.125" style="61" customWidth="1"/>
    <col min="6420" max="6420" width="2.125" style="61" customWidth="1"/>
    <col min="6421" max="6421" width="6.125" style="61" customWidth="1"/>
    <col min="6422" max="6422" width="2.125" style="61" customWidth="1"/>
    <col min="6423" max="6423" width="6.125" style="61" customWidth="1"/>
    <col min="6424" max="6424" width="2.125" style="61" customWidth="1"/>
    <col min="6425" max="6425" width="6.125" style="61" customWidth="1"/>
    <col min="6426" max="6426" width="2.125" style="61" customWidth="1"/>
    <col min="6427" max="6427" width="6.125" style="61" customWidth="1"/>
    <col min="6428" max="6428" width="2.125" style="61" customWidth="1"/>
    <col min="6429" max="6429" width="6.125" style="61" customWidth="1"/>
    <col min="6430" max="6430" width="2.125" style="61" customWidth="1"/>
    <col min="6431" max="6431" width="6.125" style="61" customWidth="1"/>
    <col min="6432" max="6432" width="2.125" style="61" customWidth="1"/>
    <col min="6433" max="6433" width="6.125" style="61" customWidth="1"/>
    <col min="6434" max="6434" width="2.125" style="61" customWidth="1"/>
    <col min="6435" max="6435" width="6.125" style="61" customWidth="1"/>
    <col min="6436" max="6436" width="2.125" style="61" customWidth="1"/>
    <col min="6437" max="6437" width="6.125" style="61" customWidth="1"/>
    <col min="6438" max="6438" width="2.125" style="61" customWidth="1"/>
    <col min="6439" max="6439" width="6.125" style="61" customWidth="1"/>
    <col min="6440" max="6440" width="2.125" style="61" customWidth="1"/>
    <col min="6441" max="6441" width="6.125" style="61" customWidth="1"/>
    <col min="6442" max="6442" width="2.125" style="61" customWidth="1"/>
    <col min="6443" max="6443" width="6.125" style="61" customWidth="1"/>
    <col min="6444" max="6444" width="2.125" style="61" customWidth="1"/>
    <col min="6445" max="6445" width="6.125" style="61" customWidth="1"/>
    <col min="6446" max="6446" width="2.125" style="61" customWidth="1"/>
    <col min="6447" max="6447" width="6.125" style="61" customWidth="1"/>
    <col min="6448" max="6656" width="9" style="61" customWidth="1"/>
    <col min="6657" max="6657" width="3.375" style="61" customWidth="1"/>
    <col min="6658" max="6658" width="6" style="61" customWidth="1"/>
    <col min="6659" max="6659" width="1.375" style="61" customWidth="1"/>
    <col min="6660" max="6660" width="2.25" style="61" customWidth="1"/>
    <col min="6661" max="6661" width="2.375" style="61" customWidth="1"/>
    <col min="6662" max="6662" width="2.125" style="61" customWidth="1"/>
    <col min="6663" max="6663" width="6.125" style="61" customWidth="1"/>
    <col min="6664" max="6664" width="2.125" style="61" customWidth="1"/>
    <col min="6665" max="6665" width="6.125" style="61" customWidth="1"/>
    <col min="6666" max="6666" width="2.125" style="61" customWidth="1"/>
    <col min="6667" max="6667" width="6.125" style="61" customWidth="1"/>
    <col min="6668" max="6668" width="2.125" style="61" customWidth="1"/>
    <col min="6669" max="6669" width="6.125" style="61" customWidth="1"/>
    <col min="6670" max="6670" width="2.125" style="61" customWidth="1"/>
    <col min="6671" max="6671" width="6.125" style="61" customWidth="1"/>
    <col min="6672" max="6672" width="2.125" style="61" customWidth="1"/>
    <col min="6673" max="6673" width="6.125" style="61" customWidth="1"/>
    <col min="6674" max="6674" width="2.125" style="61" customWidth="1"/>
    <col min="6675" max="6675" width="6.125" style="61" customWidth="1"/>
    <col min="6676" max="6676" width="2.125" style="61" customWidth="1"/>
    <col min="6677" max="6677" width="6.125" style="61" customWidth="1"/>
    <col min="6678" max="6678" width="2.125" style="61" customWidth="1"/>
    <col min="6679" max="6679" width="6.125" style="61" customWidth="1"/>
    <col min="6680" max="6680" width="2.125" style="61" customWidth="1"/>
    <col min="6681" max="6681" width="6.125" style="61" customWidth="1"/>
    <col min="6682" max="6682" width="2.125" style="61" customWidth="1"/>
    <col min="6683" max="6683" width="6.125" style="61" customWidth="1"/>
    <col min="6684" max="6684" width="2.125" style="61" customWidth="1"/>
    <col min="6685" max="6685" width="6.125" style="61" customWidth="1"/>
    <col min="6686" max="6686" width="2.125" style="61" customWidth="1"/>
    <col min="6687" max="6687" width="6.125" style="61" customWidth="1"/>
    <col min="6688" max="6688" width="2.125" style="61" customWidth="1"/>
    <col min="6689" max="6689" width="6.125" style="61" customWidth="1"/>
    <col min="6690" max="6690" width="2.125" style="61" customWidth="1"/>
    <col min="6691" max="6691" width="6.125" style="61" customWidth="1"/>
    <col min="6692" max="6692" width="2.125" style="61" customWidth="1"/>
    <col min="6693" max="6693" width="6.125" style="61" customWidth="1"/>
    <col min="6694" max="6694" width="2.125" style="61" customWidth="1"/>
    <col min="6695" max="6695" width="6.125" style="61" customWidth="1"/>
    <col min="6696" max="6696" width="2.125" style="61" customWidth="1"/>
    <col min="6697" max="6697" width="6.125" style="61" customWidth="1"/>
    <col min="6698" max="6698" width="2.125" style="61" customWidth="1"/>
    <col min="6699" max="6699" width="6.125" style="61" customWidth="1"/>
    <col min="6700" max="6700" width="2.125" style="61" customWidth="1"/>
    <col min="6701" max="6701" width="6.125" style="61" customWidth="1"/>
    <col min="6702" max="6702" width="2.125" style="61" customWidth="1"/>
    <col min="6703" max="6703" width="6.125" style="61" customWidth="1"/>
    <col min="6704" max="6912" width="9" style="61" customWidth="1"/>
    <col min="6913" max="6913" width="3.375" style="61" customWidth="1"/>
    <col min="6914" max="6914" width="6" style="61" customWidth="1"/>
    <col min="6915" max="6915" width="1.375" style="61" customWidth="1"/>
    <col min="6916" max="6916" width="2.25" style="61" customWidth="1"/>
    <col min="6917" max="6917" width="2.375" style="61" customWidth="1"/>
    <col min="6918" max="6918" width="2.125" style="61" customWidth="1"/>
    <col min="6919" max="6919" width="6.125" style="61" customWidth="1"/>
    <col min="6920" max="6920" width="2.125" style="61" customWidth="1"/>
    <col min="6921" max="6921" width="6.125" style="61" customWidth="1"/>
    <col min="6922" max="6922" width="2.125" style="61" customWidth="1"/>
    <col min="6923" max="6923" width="6.125" style="61" customWidth="1"/>
    <col min="6924" max="6924" width="2.125" style="61" customWidth="1"/>
    <col min="6925" max="6925" width="6.125" style="61" customWidth="1"/>
    <col min="6926" max="6926" width="2.125" style="61" customWidth="1"/>
    <col min="6927" max="6927" width="6.125" style="61" customWidth="1"/>
    <col min="6928" max="6928" width="2.125" style="61" customWidth="1"/>
    <col min="6929" max="6929" width="6.125" style="61" customWidth="1"/>
    <col min="6930" max="6930" width="2.125" style="61" customWidth="1"/>
    <col min="6931" max="6931" width="6.125" style="61" customWidth="1"/>
    <col min="6932" max="6932" width="2.125" style="61" customWidth="1"/>
    <col min="6933" max="6933" width="6.125" style="61" customWidth="1"/>
    <col min="6934" max="6934" width="2.125" style="61" customWidth="1"/>
    <col min="6935" max="6935" width="6.125" style="61" customWidth="1"/>
    <col min="6936" max="6936" width="2.125" style="61" customWidth="1"/>
    <col min="6937" max="6937" width="6.125" style="61" customWidth="1"/>
    <col min="6938" max="6938" width="2.125" style="61" customWidth="1"/>
    <col min="6939" max="6939" width="6.125" style="61" customWidth="1"/>
    <col min="6940" max="6940" width="2.125" style="61" customWidth="1"/>
    <col min="6941" max="6941" width="6.125" style="61" customWidth="1"/>
    <col min="6942" max="6942" width="2.125" style="61" customWidth="1"/>
    <col min="6943" max="6943" width="6.125" style="61" customWidth="1"/>
    <col min="6944" max="6944" width="2.125" style="61" customWidth="1"/>
    <col min="6945" max="6945" width="6.125" style="61" customWidth="1"/>
    <col min="6946" max="6946" width="2.125" style="61" customWidth="1"/>
    <col min="6947" max="6947" width="6.125" style="61" customWidth="1"/>
    <col min="6948" max="6948" width="2.125" style="61" customWidth="1"/>
    <col min="6949" max="6949" width="6.125" style="61" customWidth="1"/>
    <col min="6950" max="6950" width="2.125" style="61" customWidth="1"/>
    <col min="6951" max="6951" width="6.125" style="61" customWidth="1"/>
    <col min="6952" max="6952" width="2.125" style="61" customWidth="1"/>
    <col min="6953" max="6953" width="6.125" style="61" customWidth="1"/>
    <col min="6954" max="6954" width="2.125" style="61" customWidth="1"/>
    <col min="6955" max="6955" width="6.125" style="61" customWidth="1"/>
    <col min="6956" max="6956" width="2.125" style="61" customWidth="1"/>
    <col min="6957" max="6957" width="6.125" style="61" customWidth="1"/>
    <col min="6958" max="6958" width="2.125" style="61" customWidth="1"/>
    <col min="6959" max="6959" width="6.125" style="61" customWidth="1"/>
    <col min="6960" max="7168" width="9" style="61" customWidth="1"/>
    <col min="7169" max="7169" width="3.375" style="61" customWidth="1"/>
    <col min="7170" max="7170" width="6" style="61" customWidth="1"/>
    <col min="7171" max="7171" width="1.375" style="61" customWidth="1"/>
    <col min="7172" max="7172" width="2.25" style="61" customWidth="1"/>
    <col min="7173" max="7173" width="2.375" style="61" customWidth="1"/>
    <col min="7174" max="7174" width="2.125" style="61" customWidth="1"/>
    <col min="7175" max="7175" width="6.125" style="61" customWidth="1"/>
    <col min="7176" max="7176" width="2.125" style="61" customWidth="1"/>
    <col min="7177" max="7177" width="6.125" style="61" customWidth="1"/>
    <col min="7178" max="7178" width="2.125" style="61" customWidth="1"/>
    <col min="7179" max="7179" width="6.125" style="61" customWidth="1"/>
    <col min="7180" max="7180" width="2.125" style="61" customWidth="1"/>
    <col min="7181" max="7181" width="6.125" style="61" customWidth="1"/>
    <col min="7182" max="7182" width="2.125" style="61" customWidth="1"/>
    <col min="7183" max="7183" width="6.125" style="61" customWidth="1"/>
    <col min="7184" max="7184" width="2.125" style="61" customWidth="1"/>
    <col min="7185" max="7185" width="6.125" style="61" customWidth="1"/>
    <col min="7186" max="7186" width="2.125" style="61" customWidth="1"/>
    <col min="7187" max="7187" width="6.125" style="61" customWidth="1"/>
    <col min="7188" max="7188" width="2.125" style="61" customWidth="1"/>
    <col min="7189" max="7189" width="6.125" style="61" customWidth="1"/>
    <col min="7190" max="7190" width="2.125" style="61" customWidth="1"/>
    <col min="7191" max="7191" width="6.125" style="61" customWidth="1"/>
    <col min="7192" max="7192" width="2.125" style="61" customWidth="1"/>
    <col min="7193" max="7193" width="6.125" style="61" customWidth="1"/>
    <col min="7194" max="7194" width="2.125" style="61" customWidth="1"/>
    <col min="7195" max="7195" width="6.125" style="61" customWidth="1"/>
    <col min="7196" max="7196" width="2.125" style="61" customWidth="1"/>
    <col min="7197" max="7197" width="6.125" style="61" customWidth="1"/>
    <col min="7198" max="7198" width="2.125" style="61" customWidth="1"/>
    <col min="7199" max="7199" width="6.125" style="61" customWidth="1"/>
    <col min="7200" max="7200" width="2.125" style="61" customWidth="1"/>
    <col min="7201" max="7201" width="6.125" style="61" customWidth="1"/>
    <col min="7202" max="7202" width="2.125" style="61" customWidth="1"/>
    <col min="7203" max="7203" width="6.125" style="61" customWidth="1"/>
    <col min="7204" max="7204" width="2.125" style="61" customWidth="1"/>
    <col min="7205" max="7205" width="6.125" style="61" customWidth="1"/>
    <col min="7206" max="7206" width="2.125" style="61" customWidth="1"/>
    <col min="7207" max="7207" width="6.125" style="61" customWidth="1"/>
    <col min="7208" max="7208" width="2.125" style="61" customWidth="1"/>
    <col min="7209" max="7209" width="6.125" style="61" customWidth="1"/>
    <col min="7210" max="7210" width="2.125" style="61" customWidth="1"/>
    <col min="7211" max="7211" width="6.125" style="61" customWidth="1"/>
    <col min="7212" max="7212" width="2.125" style="61" customWidth="1"/>
    <col min="7213" max="7213" width="6.125" style="61" customWidth="1"/>
    <col min="7214" max="7214" width="2.125" style="61" customWidth="1"/>
    <col min="7215" max="7215" width="6.125" style="61" customWidth="1"/>
    <col min="7216" max="7424" width="9" style="61" customWidth="1"/>
    <col min="7425" max="7425" width="3.375" style="61" customWidth="1"/>
    <col min="7426" max="7426" width="6" style="61" customWidth="1"/>
    <col min="7427" max="7427" width="1.375" style="61" customWidth="1"/>
    <col min="7428" max="7428" width="2.25" style="61" customWidth="1"/>
    <col min="7429" max="7429" width="2.375" style="61" customWidth="1"/>
    <col min="7430" max="7430" width="2.125" style="61" customWidth="1"/>
    <col min="7431" max="7431" width="6.125" style="61" customWidth="1"/>
    <col min="7432" max="7432" width="2.125" style="61" customWidth="1"/>
    <col min="7433" max="7433" width="6.125" style="61" customWidth="1"/>
    <col min="7434" max="7434" width="2.125" style="61" customWidth="1"/>
    <col min="7435" max="7435" width="6.125" style="61" customWidth="1"/>
    <col min="7436" max="7436" width="2.125" style="61" customWidth="1"/>
    <col min="7437" max="7437" width="6.125" style="61" customWidth="1"/>
    <col min="7438" max="7438" width="2.125" style="61" customWidth="1"/>
    <col min="7439" max="7439" width="6.125" style="61" customWidth="1"/>
    <col min="7440" max="7440" width="2.125" style="61" customWidth="1"/>
    <col min="7441" max="7441" width="6.125" style="61" customWidth="1"/>
    <col min="7442" max="7442" width="2.125" style="61" customWidth="1"/>
    <col min="7443" max="7443" width="6.125" style="61" customWidth="1"/>
    <col min="7444" max="7444" width="2.125" style="61" customWidth="1"/>
    <col min="7445" max="7445" width="6.125" style="61" customWidth="1"/>
    <col min="7446" max="7446" width="2.125" style="61" customWidth="1"/>
    <col min="7447" max="7447" width="6.125" style="61" customWidth="1"/>
    <col min="7448" max="7448" width="2.125" style="61" customWidth="1"/>
    <col min="7449" max="7449" width="6.125" style="61" customWidth="1"/>
    <col min="7450" max="7450" width="2.125" style="61" customWidth="1"/>
    <col min="7451" max="7451" width="6.125" style="61" customWidth="1"/>
    <col min="7452" max="7452" width="2.125" style="61" customWidth="1"/>
    <col min="7453" max="7453" width="6.125" style="61" customWidth="1"/>
    <col min="7454" max="7454" width="2.125" style="61" customWidth="1"/>
    <col min="7455" max="7455" width="6.125" style="61" customWidth="1"/>
    <col min="7456" max="7456" width="2.125" style="61" customWidth="1"/>
    <col min="7457" max="7457" width="6.125" style="61" customWidth="1"/>
    <col min="7458" max="7458" width="2.125" style="61" customWidth="1"/>
    <col min="7459" max="7459" width="6.125" style="61" customWidth="1"/>
    <col min="7460" max="7460" width="2.125" style="61" customWidth="1"/>
    <col min="7461" max="7461" width="6.125" style="61" customWidth="1"/>
    <col min="7462" max="7462" width="2.125" style="61" customWidth="1"/>
    <col min="7463" max="7463" width="6.125" style="61" customWidth="1"/>
    <col min="7464" max="7464" width="2.125" style="61" customWidth="1"/>
    <col min="7465" max="7465" width="6.125" style="61" customWidth="1"/>
    <col min="7466" max="7466" width="2.125" style="61" customWidth="1"/>
    <col min="7467" max="7467" width="6.125" style="61" customWidth="1"/>
    <col min="7468" max="7468" width="2.125" style="61" customWidth="1"/>
    <col min="7469" max="7469" width="6.125" style="61" customWidth="1"/>
    <col min="7470" max="7470" width="2.125" style="61" customWidth="1"/>
    <col min="7471" max="7471" width="6.125" style="61" customWidth="1"/>
    <col min="7472" max="7680" width="9" style="61" customWidth="1"/>
    <col min="7681" max="7681" width="3.375" style="61" customWidth="1"/>
    <col min="7682" max="7682" width="6" style="61" customWidth="1"/>
    <col min="7683" max="7683" width="1.375" style="61" customWidth="1"/>
    <col min="7684" max="7684" width="2.25" style="61" customWidth="1"/>
    <col min="7685" max="7685" width="2.375" style="61" customWidth="1"/>
    <col min="7686" max="7686" width="2.125" style="61" customWidth="1"/>
    <col min="7687" max="7687" width="6.125" style="61" customWidth="1"/>
    <col min="7688" max="7688" width="2.125" style="61" customWidth="1"/>
    <col min="7689" max="7689" width="6.125" style="61" customWidth="1"/>
    <col min="7690" max="7690" width="2.125" style="61" customWidth="1"/>
    <col min="7691" max="7691" width="6.125" style="61" customWidth="1"/>
    <col min="7692" max="7692" width="2.125" style="61" customWidth="1"/>
    <col min="7693" max="7693" width="6.125" style="61" customWidth="1"/>
    <col min="7694" max="7694" width="2.125" style="61" customWidth="1"/>
    <col min="7695" max="7695" width="6.125" style="61" customWidth="1"/>
    <col min="7696" max="7696" width="2.125" style="61" customWidth="1"/>
    <col min="7697" max="7697" width="6.125" style="61" customWidth="1"/>
    <col min="7698" max="7698" width="2.125" style="61" customWidth="1"/>
    <col min="7699" max="7699" width="6.125" style="61" customWidth="1"/>
    <col min="7700" max="7700" width="2.125" style="61" customWidth="1"/>
    <col min="7701" max="7701" width="6.125" style="61" customWidth="1"/>
    <col min="7702" max="7702" width="2.125" style="61" customWidth="1"/>
    <col min="7703" max="7703" width="6.125" style="61" customWidth="1"/>
    <col min="7704" max="7704" width="2.125" style="61" customWidth="1"/>
    <col min="7705" max="7705" width="6.125" style="61" customWidth="1"/>
    <col min="7706" max="7706" width="2.125" style="61" customWidth="1"/>
    <col min="7707" max="7707" width="6.125" style="61" customWidth="1"/>
    <col min="7708" max="7708" width="2.125" style="61" customWidth="1"/>
    <col min="7709" max="7709" width="6.125" style="61" customWidth="1"/>
    <col min="7710" max="7710" width="2.125" style="61" customWidth="1"/>
    <col min="7711" max="7711" width="6.125" style="61" customWidth="1"/>
    <col min="7712" max="7712" width="2.125" style="61" customWidth="1"/>
    <col min="7713" max="7713" width="6.125" style="61" customWidth="1"/>
    <col min="7714" max="7714" width="2.125" style="61" customWidth="1"/>
    <col min="7715" max="7715" width="6.125" style="61" customWidth="1"/>
    <col min="7716" max="7716" width="2.125" style="61" customWidth="1"/>
    <col min="7717" max="7717" width="6.125" style="61" customWidth="1"/>
    <col min="7718" max="7718" width="2.125" style="61" customWidth="1"/>
    <col min="7719" max="7719" width="6.125" style="61" customWidth="1"/>
    <col min="7720" max="7720" width="2.125" style="61" customWidth="1"/>
    <col min="7721" max="7721" width="6.125" style="61" customWidth="1"/>
    <col min="7722" max="7722" width="2.125" style="61" customWidth="1"/>
    <col min="7723" max="7723" width="6.125" style="61" customWidth="1"/>
    <col min="7724" max="7724" width="2.125" style="61" customWidth="1"/>
    <col min="7725" max="7725" width="6.125" style="61" customWidth="1"/>
    <col min="7726" max="7726" width="2.125" style="61" customWidth="1"/>
    <col min="7727" max="7727" width="6.125" style="61" customWidth="1"/>
    <col min="7728" max="7936" width="9" style="61" customWidth="1"/>
    <col min="7937" max="7937" width="3.375" style="61" customWidth="1"/>
    <col min="7938" max="7938" width="6" style="61" customWidth="1"/>
    <col min="7939" max="7939" width="1.375" style="61" customWidth="1"/>
    <col min="7940" max="7940" width="2.25" style="61" customWidth="1"/>
    <col min="7941" max="7941" width="2.375" style="61" customWidth="1"/>
    <col min="7942" max="7942" width="2.125" style="61" customWidth="1"/>
    <col min="7943" max="7943" width="6.125" style="61" customWidth="1"/>
    <col min="7944" max="7944" width="2.125" style="61" customWidth="1"/>
    <col min="7945" max="7945" width="6.125" style="61" customWidth="1"/>
    <col min="7946" max="7946" width="2.125" style="61" customWidth="1"/>
    <col min="7947" max="7947" width="6.125" style="61" customWidth="1"/>
    <col min="7948" max="7948" width="2.125" style="61" customWidth="1"/>
    <col min="7949" max="7949" width="6.125" style="61" customWidth="1"/>
    <col min="7950" max="7950" width="2.125" style="61" customWidth="1"/>
    <col min="7951" max="7951" width="6.125" style="61" customWidth="1"/>
    <col min="7952" max="7952" width="2.125" style="61" customWidth="1"/>
    <col min="7953" max="7953" width="6.125" style="61" customWidth="1"/>
    <col min="7954" max="7954" width="2.125" style="61" customWidth="1"/>
    <col min="7955" max="7955" width="6.125" style="61" customWidth="1"/>
    <col min="7956" max="7956" width="2.125" style="61" customWidth="1"/>
    <col min="7957" max="7957" width="6.125" style="61" customWidth="1"/>
    <col min="7958" max="7958" width="2.125" style="61" customWidth="1"/>
    <col min="7959" max="7959" width="6.125" style="61" customWidth="1"/>
    <col min="7960" max="7960" width="2.125" style="61" customWidth="1"/>
    <col min="7961" max="7961" width="6.125" style="61" customWidth="1"/>
    <col min="7962" max="7962" width="2.125" style="61" customWidth="1"/>
    <col min="7963" max="7963" width="6.125" style="61" customWidth="1"/>
    <col min="7964" max="7964" width="2.125" style="61" customWidth="1"/>
    <col min="7965" max="7965" width="6.125" style="61" customWidth="1"/>
    <col min="7966" max="7966" width="2.125" style="61" customWidth="1"/>
    <col min="7967" max="7967" width="6.125" style="61" customWidth="1"/>
    <col min="7968" max="7968" width="2.125" style="61" customWidth="1"/>
    <col min="7969" max="7969" width="6.125" style="61" customWidth="1"/>
    <col min="7970" max="7970" width="2.125" style="61" customWidth="1"/>
    <col min="7971" max="7971" width="6.125" style="61" customWidth="1"/>
    <col min="7972" max="7972" width="2.125" style="61" customWidth="1"/>
    <col min="7973" max="7973" width="6.125" style="61" customWidth="1"/>
    <col min="7974" max="7974" width="2.125" style="61" customWidth="1"/>
    <col min="7975" max="7975" width="6.125" style="61" customWidth="1"/>
    <col min="7976" max="7976" width="2.125" style="61" customWidth="1"/>
    <col min="7977" max="7977" width="6.125" style="61" customWidth="1"/>
    <col min="7978" max="7978" width="2.125" style="61" customWidth="1"/>
    <col min="7979" max="7979" width="6.125" style="61" customWidth="1"/>
    <col min="7980" max="7980" width="2.125" style="61" customWidth="1"/>
    <col min="7981" max="7981" width="6.125" style="61" customWidth="1"/>
    <col min="7982" max="7982" width="2.125" style="61" customWidth="1"/>
    <col min="7983" max="7983" width="6.125" style="61" customWidth="1"/>
    <col min="7984" max="8192" width="9" style="61" customWidth="1"/>
    <col min="8193" max="8193" width="3.375" style="61" customWidth="1"/>
    <col min="8194" max="8194" width="6" style="61" customWidth="1"/>
    <col min="8195" max="8195" width="1.375" style="61" customWidth="1"/>
    <col min="8196" max="8196" width="2.25" style="61" customWidth="1"/>
    <col min="8197" max="8197" width="2.375" style="61" customWidth="1"/>
    <col min="8198" max="8198" width="2.125" style="61" customWidth="1"/>
    <col min="8199" max="8199" width="6.125" style="61" customWidth="1"/>
    <col min="8200" max="8200" width="2.125" style="61" customWidth="1"/>
    <col min="8201" max="8201" width="6.125" style="61" customWidth="1"/>
    <col min="8202" max="8202" width="2.125" style="61" customWidth="1"/>
    <col min="8203" max="8203" width="6.125" style="61" customWidth="1"/>
    <col min="8204" max="8204" width="2.125" style="61" customWidth="1"/>
    <col min="8205" max="8205" width="6.125" style="61" customWidth="1"/>
    <col min="8206" max="8206" width="2.125" style="61" customWidth="1"/>
    <col min="8207" max="8207" width="6.125" style="61" customWidth="1"/>
    <col min="8208" max="8208" width="2.125" style="61" customWidth="1"/>
    <col min="8209" max="8209" width="6.125" style="61" customWidth="1"/>
    <col min="8210" max="8210" width="2.125" style="61" customWidth="1"/>
    <col min="8211" max="8211" width="6.125" style="61" customWidth="1"/>
    <col min="8212" max="8212" width="2.125" style="61" customWidth="1"/>
    <col min="8213" max="8213" width="6.125" style="61" customWidth="1"/>
    <col min="8214" max="8214" width="2.125" style="61" customWidth="1"/>
    <col min="8215" max="8215" width="6.125" style="61" customWidth="1"/>
    <col min="8216" max="8216" width="2.125" style="61" customWidth="1"/>
    <col min="8217" max="8217" width="6.125" style="61" customWidth="1"/>
    <col min="8218" max="8218" width="2.125" style="61" customWidth="1"/>
    <col min="8219" max="8219" width="6.125" style="61" customWidth="1"/>
    <col min="8220" max="8220" width="2.125" style="61" customWidth="1"/>
    <col min="8221" max="8221" width="6.125" style="61" customWidth="1"/>
    <col min="8222" max="8222" width="2.125" style="61" customWidth="1"/>
    <col min="8223" max="8223" width="6.125" style="61" customWidth="1"/>
    <col min="8224" max="8224" width="2.125" style="61" customWidth="1"/>
    <col min="8225" max="8225" width="6.125" style="61" customWidth="1"/>
    <col min="8226" max="8226" width="2.125" style="61" customWidth="1"/>
    <col min="8227" max="8227" width="6.125" style="61" customWidth="1"/>
    <col min="8228" max="8228" width="2.125" style="61" customWidth="1"/>
    <col min="8229" max="8229" width="6.125" style="61" customWidth="1"/>
    <col min="8230" max="8230" width="2.125" style="61" customWidth="1"/>
    <col min="8231" max="8231" width="6.125" style="61" customWidth="1"/>
    <col min="8232" max="8232" width="2.125" style="61" customWidth="1"/>
    <col min="8233" max="8233" width="6.125" style="61" customWidth="1"/>
    <col min="8234" max="8234" width="2.125" style="61" customWidth="1"/>
    <col min="8235" max="8235" width="6.125" style="61" customWidth="1"/>
    <col min="8236" max="8236" width="2.125" style="61" customWidth="1"/>
    <col min="8237" max="8237" width="6.125" style="61" customWidth="1"/>
    <col min="8238" max="8238" width="2.125" style="61" customWidth="1"/>
    <col min="8239" max="8239" width="6.125" style="61" customWidth="1"/>
    <col min="8240" max="8448" width="9" style="61" customWidth="1"/>
    <col min="8449" max="8449" width="3.375" style="61" customWidth="1"/>
    <col min="8450" max="8450" width="6" style="61" customWidth="1"/>
    <col min="8451" max="8451" width="1.375" style="61" customWidth="1"/>
    <col min="8452" max="8452" width="2.25" style="61" customWidth="1"/>
    <col min="8453" max="8453" width="2.375" style="61" customWidth="1"/>
    <col min="8454" max="8454" width="2.125" style="61" customWidth="1"/>
    <col min="8455" max="8455" width="6.125" style="61" customWidth="1"/>
    <col min="8456" max="8456" width="2.125" style="61" customWidth="1"/>
    <col min="8457" max="8457" width="6.125" style="61" customWidth="1"/>
    <col min="8458" max="8458" width="2.125" style="61" customWidth="1"/>
    <col min="8459" max="8459" width="6.125" style="61" customWidth="1"/>
    <col min="8460" max="8460" width="2.125" style="61" customWidth="1"/>
    <col min="8461" max="8461" width="6.125" style="61" customWidth="1"/>
    <col min="8462" max="8462" width="2.125" style="61" customWidth="1"/>
    <col min="8463" max="8463" width="6.125" style="61" customWidth="1"/>
    <col min="8464" max="8464" width="2.125" style="61" customWidth="1"/>
    <col min="8465" max="8465" width="6.125" style="61" customWidth="1"/>
    <col min="8466" max="8466" width="2.125" style="61" customWidth="1"/>
    <col min="8467" max="8467" width="6.125" style="61" customWidth="1"/>
    <col min="8468" max="8468" width="2.125" style="61" customWidth="1"/>
    <col min="8469" max="8469" width="6.125" style="61" customWidth="1"/>
    <col min="8470" max="8470" width="2.125" style="61" customWidth="1"/>
    <col min="8471" max="8471" width="6.125" style="61" customWidth="1"/>
    <col min="8472" max="8472" width="2.125" style="61" customWidth="1"/>
    <col min="8473" max="8473" width="6.125" style="61" customWidth="1"/>
    <col min="8474" max="8474" width="2.125" style="61" customWidth="1"/>
    <col min="8475" max="8475" width="6.125" style="61" customWidth="1"/>
    <col min="8476" max="8476" width="2.125" style="61" customWidth="1"/>
    <col min="8477" max="8477" width="6.125" style="61" customWidth="1"/>
    <col min="8478" max="8478" width="2.125" style="61" customWidth="1"/>
    <col min="8479" max="8479" width="6.125" style="61" customWidth="1"/>
    <col min="8480" max="8480" width="2.125" style="61" customWidth="1"/>
    <col min="8481" max="8481" width="6.125" style="61" customWidth="1"/>
    <col min="8482" max="8482" width="2.125" style="61" customWidth="1"/>
    <col min="8483" max="8483" width="6.125" style="61" customWidth="1"/>
    <col min="8484" max="8484" width="2.125" style="61" customWidth="1"/>
    <col min="8485" max="8485" width="6.125" style="61" customWidth="1"/>
    <col min="8486" max="8486" width="2.125" style="61" customWidth="1"/>
    <col min="8487" max="8487" width="6.125" style="61" customWidth="1"/>
    <col min="8488" max="8488" width="2.125" style="61" customWidth="1"/>
    <col min="8489" max="8489" width="6.125" style="61" customWidth="1"/>
    <col min="8490" max="8490" width="2.125" style="61" customWidth="1"/>
    <col min="8491" max="8491" width="6.125" style="61" customWidth="1"/>
    <col min="8492" max="8492" width="2.125" style="61" customWidth="1"/>
    <col min="8493" max="8493" width="6.125" style="61" customWidth="1"/>
    <col min="8494" max="8494" width="2.125" style="61" customWidth="1"/>
    <col min="8495" max="8495" width="6.125" style="61" customWidth="1"/>
    <col min="8496" max="8704" width="9" style="61" customWidth="1"/>
    <col min="8705" max="8705" width="3.375" style="61" customWidth="1"/>
    <col min="8706" max="8706" width="6" style="61" customWidth="1"/>
    <col min="8707" max="8707" width="1.375" style="61" customWidth="1"/>
    <col min="8708" max="8708" width="2.25" style="61" customWidth="1"/>
    <col min="8709" max="8709" width="2.375" style="61" customWidth="1"/>
    <col min="8710" max="8710" width="2.125" style="61" customWidth="1"/>
    <col min="8711" max="8711" width="6.125" style="61" customWidth="1"/>
    <col min="8712" max="8712" width="2.125" style="61" customWidth="1"/>
    <col min="8713" max="8713" width="6.125" style="61" customWidth="1"/>
    <col min="8714" max="8714" width="2.125" style="61" customWidth="1"/>
    <col min="8715" max="8715" width="6.125" style="61" customWidth="1"/>
    <col min="8716" max="8716" width="2.125" style="61" customWidth="1"/>
    <col min="8717" max="8717" width="6.125" style="61" customWidth="1"/>
    <col min="8718" max="8718" width="2.125" style="61" customWidth="1"/>
    <col min="8719" max="8719" width="6.125" style="61" customWidth="1"/>
    <col min="8720" max="8720" width="2.125" style="61" customWidth="1"/>
    <col min="8721" max="8721" width="6.125" style="61" customWidth="1"/>
    <col min="8722" max="8722" width="2.125" style="61" customWidth="1"/>
    <col min="8723" max="8723" width="6.125" style="61" customWidth="1"/>
    <col min="8724" max="8724" width="2.125" style="61" customWidth="1"/>
    <col min="8725" max="8725" width="6.125" style="61" customWidth="1"/>
    <col min="8726" max="8726" width="2.125" style="61" customWidth="1"/>
    <col min="8727" max="8727" width="6.125" style="61" customWidth="1"/>
    <col min="8728" max="8728" width="2.125" style="61" customWidth="1"/>
    <col min="8729" max="8729" width="6.125" style="61" customWidth="1"/>
    <col min="8730" max="8730" width="2.125" style="61" customWidth="1"/>
    <col min="8731" max="8731" width="6.125" style="61" customWidth="1"/>
    <col min="8732" max="8732" width="2.125" style="61" customWidth="1"/>
    <col min="8733" max="8733" width="6.125" style="61" customWidth="1"/>
    <col min="8734" max="8734" width="2.125" style="61" customWidth="1"/>
    <col min="8735" max="8735" width="6.125" style="61" customWidth="1"/>
    <col min="8736" max="8736" width="2.125" style="61" customWidth="1"/>
    <col min="8737" max="8737" width="6.125" style="61" customWidth="1"/>
    <col min="8738" max="8738" width="2.125" style="61" customWidth="1"/>
    <col min="8739" max="8739" width="6.125" style="61" customWidth="1"/>
    <col min="8740" max="8740" width="2.125" style="61" customWidth="1"/>
    <col min="8741" max="8741" width="6.125" style="61" customWidth="1"/>
    <col min="8742" max="8742" width="2.125" style="61" customWidth="1"/>
    <col min="8743" max="8743" width="6.125" style="61" customWidth="1"/>
    <col min="8744" max="8744" width="2.125" style="61" customWidth="1"/>
    <col min="8745" max="8745" width="6.125" style="61" customWidth="1"/>
    <col min="8746" max="8746" width="2.125" style="61" customWidth="1"/>
    <col min="8747" max="8747" width="6.125" style="61" customWidth="1"/>
    <col min="8748" max="8748" width="2.125" style="61" customWidth="1"/>
    <col min="8749" max="8749" width="6.125" style="61" customWidth="1"/>
    <col min="8750" max="8750" width="2.125" style="61" customWidth="1"/>
    <col min="8751" max="8751" width="6.125" style="61" customWidth="1"/>
    <col min="8752" max="8960" width="9" style="61" customWidth="1"/>
    <col min="8961" max="8961" width="3.375" style="61" customWidth="1"/>
    <col min="8962" max="8962" width="6" style="61" customWidth="1"/>
    <col min="8963" max="8963" width="1.375" style="61" customWidth="1"/>
    <col min="8964" max="8964" width="2.25" style="61" customWidth="1"/>
    <col min="8965" max="8965" width="2.375" style="61" customWidth="1"/>
    <col min="8966" max="8966" width="2.125" style="61" customWidth="1"/>
    <col min="8967" max="8967" width="6.125" style="61" customWidth="1"/>
    <col min="8968" max="8968" width="2.125" style="61" customWidth="1"/>
    <col min="8969" max="8969" width="6.125" style="61" customWidth="1"/>
    <col min="8970" max="8970" width="2.125" style="61" customWidth="1"/>
    <col min="8971" max="8971" width="6.125" style="61" customWidth="1"/>
    <col min="8972" max="8972" width="2.125" style="61" customWidth="1"/>
    <col min="8973" max="8973" width="6.125" style="61" customWidth="1"/>
    <col min="8974" max="8974" width="2.125" style="61" customWidth="1"/>
    <col min="8975" max="8975" width="6.125" style="61" customWidth="1"/>
    <col min="8976" max="8976" width="2.125" style="61" customWidth="1"/>
    <col min="8977" max="8977" width="6.125" style="61" customWidth="1"/>
    <col min="8978" max="8978" width="2.125" style="61" customWidth="1"/>
    <col min="8979" max="8979" width="6.125" style="61" customWidth="1"/>
    <col min="8980" max="8980" width="2.125" style="61" customWidth="1"/>
    <col min="8981" max="8981" width="6.125" style="61" customWidth="1"/>
    <col min="8982" max="8982" width="2.125" style="61" customWidth="1"/>
    <col min="8983" max="8983" width="6.125" style="61" customWidth="1"/>
    <col min="8984" max="8984" width="2.125" style="61" customWidth="1"/>
    <col min="8985" max="8985" width="6.125" style="61" customWidth="1"/>
    <col min="8986" max="8986" width="2.125" style="61" customWidth="1"/>
    <col min="8987" max="8987" width="6.125" style="61" customWidth="1"/>
    <col min="8988" max="8988" width="2.125" style="61" customWidth="1"/>
    <col min="8989" max="8989" width="6.125" style="61" customWidth="1"/>
    <col min="8990" max="8990" width="2.125" style="61" customWidth="1"/>
    <col min="8991" max="8991" width="6.125" style="61" customWidth="1"/>
    <col min="8992" max="8992" width="2.125" style="61" customWidth="1"/>
    <col min="8993" max="8993" width="6.125" style="61" customWidth="1"/>
    <col min="8994" max="8994" width="2.125" style="61" customWidth="1"/>
    <col min="8995" max="8995" width="6.125" style="61" customWidth="1"/>
    <col min="8996" max="8996" width="2.125" style="61" customWidth="1"/>
    <col min="8997" max="8997" width="6.125" style="61" customWidth="1"/>
    <col min="8998" max="8998" width="2.125" style="61" customWidth="1"/>
    <col min="8999" max="8999" width="6.125" style="61" customWidth="1"/>
    <col min="9000" max="9000" width="2.125" style="61" customWidth="1"/>
    <col min="9001" max="9001" width="6.125" style="61" customWidth="1"/>
    <col min="9002" max="9002" width="2.125" style="61" customWidth="1"/>
    <col min="9003" max="9003" width="6.125" style="61" customWidth="1"/>
    <col min="9004" max="9004" width="2.125" style="61" customWidth="1"/>
    <col min="9005" max="9005" width="6.125" style="61" customWidth="1"/>
    <col min="9006" max="9006" width="2.125" style="61" customWidth="1"/>
    <col min="9007" max="9007" width="6.125" style="61" customWidth="1"/>
    <col min="9008" max="9216" width="9" style="61" customWidth="1"/>
    <col min="9217" max="9217" width="3.375" style="61" customWidth="1"/>
    <col min="9218" max="9218" width="6" style="61" customWidth="1"/>
    <col min="9219" max="9219" width="1.375" style="61" customWidth="1"/>
    <col min="9220" max="9220" width="2.25" style="61" customWidth="1"/>
    <col min="9221" max="9221" width="2.375" style="61" customWidth="1"/>
    <col min="9222" max="9222" width="2.125" style="61" customWidth="1"/>
    <col min="9223" max="9223" width="6.125" style="61" customWidth="1"/>
    <col min="9224" max="9224" width="2.125" style="61" customWidth="1"/>
    <col min="9225" max="9225" width="6.125" style="61" customWidth="1"/>
    <col min="9226" max="9226" width="2.125" style="61" customWidth="1"/>
    <col min="9227" max="9227" width="6.125" style="61" customWidth="1"/>
    <col min="9228" max="9228" width="2.125" style="61" customWidth="1"/>
    <col min="9229" max="9229" width="6.125" style="61" customWidth="1"/>
    <col min="9230" max="9230" width="2.125" style="61" customWidth="1"/>
    <col min="9231" max="9231" width="6.125" style="61" customWidth="1"/>
    <col min="9232" max="9232" width="2.125" style="61" customWidth="1"/>
    <col min="9233" max="9233" width="6.125" style="61" customWidth="1"/>
    <col min="9234" max="9234" width="2.125" style="61" customWidth="1"/>
    <col min="9235" max="9235" width="6.125" style="61" customWidth="1"/>
    <col min="9236" max="9236" width="2.125" style="61" customWidth="1"/>
    <col min="9237" max="9237" width="6.125" style="61" customWidth="1"/>
    <col min="9238" max="9238" width="2.125" style="61" customWidth="1"/>
    <col min="9239" max="9239" width="6.125" style="61" customWidth="1"/>
    <col min="9240" max="9240" width="2.125" style="61" customWidth="1"/>
    <col min="9241" max="9241" width="6.125" style="61" customWidth="1"/>
    <col min="9242" max="9242" width="2.125" style="61" customWidth="1"/>
    <col min="9243" max="9243" width="6.125" style="61" customWidth="1"/>
    <col min="9244" max="9244" width="2.125" style="61" customWidth="1"/>
    <col min="9245" max="9245" width="6.125" style="61" customWidth="1"/>
    <col min="9246" max="9246" width="2.125" style="61" customWidth="1"/>
    <col min="9247" max="9247" width="6.125" style="61" customWidth="1"/>
    <col min="9248" max="9248" width="2.125" style="61" customWidth="1"/>
    <col min="9249" max="9249" width="6.125" style="61" customWidth="1"/>
    <col min="9250" max="9250" width="2.125" style="61" customWidth="1"/>
    <col min="9251" max="9251" width="6.125" style="61" customWidth="1"/>
    <col min="9252" max="9252" width="2.125" style="61" customWidth="1"/>
    <col min="9253" max="9253" width="6.125" style="61" customWidth="1"/>
    <col min="9254" max="9254" width="2.125" style="61" customWidth="1"/>
    <col min="9255" max="9255" width="6.125" style="61" customWidth="1"/>
    <col min="9256" max="9256" width="2.125" style="61" customWidth="1"/>
    <col min="9257" max="9257" width="6.125" style="61" customWidth="1"/>
    <col min="9258" max="9258" width="2.125" style="61" customWidth="1"/>
    <col min="9259" max="9259" width="6.125" style="61" customWidth="1"/>
    <col min="9260" max="9260" width="2.125" style="61" customWidth="1"/>
    <col min="9261" max="9261" width="6.125" style="61" customWidth="1"/>
    <col min="9262" max="9262" width="2.125" style="61" customWidth="1"/>
    <col min="9263" max="9263" width="6.125" style="61" customWidth="1"/>
    <col min="9264" max="9472" width="9" style="61" customWidth="1"/>
    <col min="9473" max="9473" width="3.375" style="61" customWidth="1"/>
    <col min="9474" max="9474" width="6" style="61" customWidth="1"/>
    <col min="9475" max="9475" width="1.375" style="61" customWidth="1"/>
    <col min="9476" max="9476" width="2.25" style="61" customWidth="1"/>
    <col min="9477" max="9477" width="2.375" style="61" customWidth="1"/>
    <col min="9478" max="9478" width="2.125" style="61" customWidth="1"/>
    <col min="9479" max="9479" width="6.125" style="61" customWidth="1"/>
    <col min="9480" max="9480" width="2.125" style="61" customWidth="1"/>
    <col min="9481" max="9481" width="6.125" style="61" customWidth="1"/>
    <col min="9482" max="9482" width="2.125" style="61" customWidth="1"/>
    <col min="9483" max="9483" width="6.125" style="61" customWidth="1"/>
    <col min="9484" max="9484" width="2.125" style="61" customWidth="1"/>
    <col min="9485" max="9485" width="6.125" style="61" customWidth="1"/>
    <col min="9486" max="9486" width="2.125" style="61" customWidth="1"/>
    <col min="9487" max="9487" width="6.125" style="61" customWidth="1"/>
    <col min="9488" max="9488" width="2.125" style="61" customWidth="1"/>
    <col min="9489" max="9489" width="6.125" style="61" customWidth="1"/>
    <col min="9490" max="9490" width="2.125" style="61" customWidth="1"/>
    <col min="9491" max="9491" width="6.125" style="61" customWidth="1"/>
    <col min="9492" max="9492" width="2.125" style="61" customWidth="1"/>
    <col min="9493" max="9493" width="6.125" style="61" customWidth="1"/>
    <col min="9494" max="9494" width="2.125" style="61" customWidth="1"/>
    <col min="9495" max="9495" width="6.125" style="61" customWidth="1"/>
    <col min="9496" max="9496" width="2.125" style="61" customWidth="1"/>
    <col min="9497" max="9497" width="6.125" style="61" customWidth="1"/>
    <col min="9498" max="9498" width="2.125" style="61" customWidth="1"/>
    <col min="9499" max="9499" width="6.125" style="61" customWidth="1"/>
    <col min="9500" max="9500" width="2.125" style="61" customWidth="1"/>
    <col min="9501" max="9501" width="6.125" style="61" customWidth="1"/>
    <col min="9502" max="9502" width="2.125" style="61" customWidth="1"/>
    <col min="9503" max="9503" width="6.125" style="61" customWidth="1"/>
    <col min="9504" max="9504" width="2.125" style="61" customWidth="1"/>
    <col min="9505" max="9505" width="6.125" style="61" customWidth="1"/>
    <col min="9506" max="9506" width="2.125" style="61" customWidth="1"/>
    <col min="9507" max="9507" width="6.125" style="61" customWidth="1"/>
    <col min="9508" max="9508" width="2.125" style="61" customWidth="1"/>
    <col min="9509" max="9509" width="6.125" style="61" customWidth="1"/>
    <col min="9510" max="9510" width="2.125" style="61" customWidth="1"/>
    <col min="9511" max="9511" width="6.125" style="61" customWidth="1"/>
    <col min="9512" max="9512" width="2.125" style="61" customWidth="1"/>
    <col min="9513" max="9513" width="6.125" style="61" customWidth="1"/>
    <col min="9514" max="9514" width="2.125" style="61" customWidth="1"/>
    <col min="9515" max="9515" width="6.125" style="61" customWidth="1"/>
    <col min="9516" max="9516" width="2.125" style="61" customWidth="1"/>
    <col min="9517" max="9517" width="6.125" style="61" customWidth="1"/>
    <col min="9518" max="9518" width="2.125" style="61" customWidth="1"/>
    <col min="9519" max="9519" width="6.125" style="61" customWidth="1"/>
    <col min="9520" max="9728" width="9" style="61" customWidth="1"/>
    <col min="9729" max="9729" width="3.375" style="61" customWidth="1"/>
    <col min="9730" max="9730" width="6" style="61" customWidth="1"/>
    <col min="9731" max="9731" width="1.375" style="61" customWidth="1"/>
    <col min="9732" max="9732" width="2.25" style="61" customWidth="1"/>
    <col min="9733" max="9733" width="2.375" style="61" customWidth="1"/>
    <col min="9734" max="9734" width="2.125" style="61" customWidth="1"/>
    <col min="9735" max="9735" width="6.125" style="61" customWidth="1"/>
    <col min="9736" max="9736" width="2.125" style="61" customWidth="1"/>
    <col min="9737" max="9737" width="6.125" style="61" customWidth="1"/>
    <col min="9738" max="9738" width="2.125" style="61" customWidth="1"/>
    <col min="9739" max="9739" width="6.125" style="61" customWidth="1"/>
    <col min="9740" max="9740" width="2.125" style="61" customWidth="1"/>
    <col min="9741" max="9741" width="6.125" style="61" customWidth="1"/>
    <col min="9742" max="9742" width="2.125" style="61" customWidth="1"/>
    <col min="9743" max="9743" width="6.125" style="61" customWidth="1"/>
    <col min="9744" max="9744" width="2.125" style="61" customWidth="1"/>
    <col min="9745" max="9745" width="6.125" style="61" customWidth="1"/>
    <col min="9746" max="9746" width="2.125" style="61" customWidth="1"/>
    <col min="9747" max="9747" width="6.125" style="61" customWidth="1"/>
    <col min="9748" max="9748" width="2.125" style="61" customWidth="1"/>
    <col min="9749" max="9749" width="6.125" style="61" customWidth="1"/>
    <col min="9750" max="9750" width="2.125" style="61" customWidth="1"/>
    <col min="9751" max="9751" width="6.125" style="61" customWidth="1"/>
    <col min="9752" max="9752" width="2.125" style="61" customWidth="1"/>
    <col min="9753" max="9753" width="6.125" style="61" customWidth="1"/>
    <col min="9754" max="9754" width="2.125" style="61" customWidth="1"/>
    <col min="9755" max="9755" width="6.125" style="61" customWidth="1"/>
    <col min="9756" max="9756" width="2.125" style="61" customWidth="1"/>
    <col min="9757" max="9757" width="6.125" style="61" customWidth="1"/>
    <col min="9758" max="9758" width="2.125" style="61" customWidth="1"/>
    <col min="9759" max="9759" width="6.125" style="61" customWidth="1"/>
    <col min="9760" max="9760" width="2.125" style="61" customWidth="1"/>
    <col min="9761" max="9761" width="6.125" style="61" customWidth="1"/>
    <col min="9762" max="9762" width="2.125" style="61" customWidth="1"/>
    <col min="9763" max="9763" width="6.125" style="61" customWidth="1"/>
    <col min="9764" max="9764" width="2.125" style="61" customWidth="1"/>
    <col min="9765" max="9765" width="6.125" style="61" customWidth="1"/>
    <col min="9766" max="9766" width="2.125" style="61" customWidth="1"/>
    <col min="9767" max="9767" width="6.125" style="61" customWidth="1"/>
    <col min="9768" max="9768" width="2.125" style="61" customWidth="1"/>
    <col min="9769" max="9769" width="6.125" style="61" customWidth="1"/>
    <col min="9770" max="9770" width="2.125" style="61" customWidth="1"/>
    <col min="9771" max="9771" width="6.125" style="61" customWidth="1"/>
    <col min="9772" max="9772" width="2.125" style="61" customWidth="1"/>
    <col min="9773" max="9773" width="6.125" style="61" customWidth="1"/>
    <col min="9774" max="9774" width="2.125" style="61" customWidth="1"/>
    <col min="9775" max="9775" width="6.125" style="61" customWidth="1"/>
    <col min="9776" max="9984" width="9" style="61" customWidth="1"/>
    <col min="9985" max="9985" width="3.375" style="61" customWidth="1"/>
    <col min="9986" max="9986" width="6" style="61" customWidth="1"/>
    <col min="9987" max="9987" width="1.375" style="61" customWidth="1"/>
    <col min="9988" max="9988" width="2.25" style="61" customWidth="1"/>
    <col min="9989" max="9989" width="2.375" style="61" customWidth="1"/>
    <col min="9990" max="9990" width="2.125" style="61" customWidth="1"/>
    <col min="9991" max="9991" width="6.125" style="61" customWidth="1"/>
    <col min="9992" max="9992" width="2.125" style="61" customWidth="1"/>
    <col min="9993" max="9993" width="6.125" style="61" customWidth="1"/>
    <col min="9994" max="9994" width="2.125" style="61" customWidth="1"/>
    <col min="9995" max="9995" width="6.125" style="61" customWidth="1"/>
    <col min="9996" max="9996" width="2.125" style="61" customWidth="1"/>
    <col min="9997" max="9997" width="6.125" style="61" customWidth="1"/>
    <col min="9998" max="9998" width="2.125" style="61" customWidth="1"/>
    <col min="9999" max="9999" width="6.125" style="61" customWidth="1"/>
    <col min="10000" max="10000" width="2.125" style="61" customWidth="1"/>
    <col min="10001" max="10001" width="6.125" style="61" customWidth="1"/>
    <col min="10002" max="10002" width="2.125" style="61" customWidth="1"/>
    <col min="10003" max="10003" width="6.125" style="61" customWidth="1"/>
    <col min="10004" max="10004" width="2.125" style="61" customWidth="1"/>
    <col min="10005" max="10005" width="6.125" style="61" customWidth="1"/>
    <col min="10006" max="10006" width="2.125" style="61" customWidth="1"/>
    <col min="10007" max="10007" width="6.125" style="61" customWidth="1"/>
    <col min="10008" max="10008" width="2.125" style="61" customWidth="1"/>
    <col min="10009" max="10009" width="6.125" style="61" customWidth="1"/>
    <col min="10010" max="10010" width="2.125" style="61" customWidth="1"/>
    <col min="10011" max="10011" width="6.125" style="61" customWidth="1"/>
    <col min="10012" max="10012" width="2.125" style="61" customWidth="1"/>
    <col min="10013" max="10013" width="6.125" style="61" customWidth="1"/>
    <col min="10014" max="10014" width="2.125" style="61" customWidth="1"/>
    <col min="10015" max="10015" width="6.125" style="61" customWidth="1"/>
    <col min="10016" max="10016" width="2.125" style="61" customWidth="1"/>
    <col min="10017" max="10017" width="6.125" style="61" customWidth="1"/>
    <col min="10018" max="10018" width="2.125" style="61" customWidth="1"/>
    <col min="10019" max="10019" width="6.125" style="61" customWidth="1"/>
    <col min="10020" max="10020" width="2.125" style="61" customWidth="1"/>
    <col min="10021" max="10021" width="6.125" style="61" customWidth="1"/>
    <col min="10022" max="10022" width="2.125" style="61" customWidth="1"/>
    <col min="10023" max="10023" width="6.125" style="61" customWidth="1"/>
    <col min="10024" max="10024" width="2.125" style="61" customWidth="1"/>
    <col min="10025" max="10025" width="6.125" style="61" customWidth="1"/>
    <col min="10026" max="10026" width="2.125" style="61" customWidth="1"/>
    <col min="10027" max="10027" width="6.125" style="61" customWidth="1"/>
    <col min="10028" max="10028" width="2.125" style="61" customWidth="1"/>
    <col min="10029" max="10029" width="6.125" style="61" customWidth="1"/>
    <col min="10030" max="10030" width="2.125" style="61" customWidth="1"/>
    <col min="10031" max="10031" width="6.125" style="61" customWidth="1"/>
    <col min="10032" max="10240" width="9" style="61" customWidth="1"/>
    <col min="10241" max="10241" width="3.375" style="61" customWidth="1"/>
    <col min="10242" max="10242" width="6" style="61" customWidth="1"/>
    <col min="10243" max="10243" width="1.375" style="61" customWidth="1"/>
    <col min="10244" max="10244" width="2.25" style="61" customWidth="1"/>
    <col min="10245" max="10245" width="2.375" style="61" customWidth="1"/>
    <col min="10246" max="10246" width="2.125" style="61" customWidth="1"/>
    <col min="10247" max="10247" width="6.125" style="61" customWidth="1"/>
    <col min="10248" max="10248" width="2.125" style="61" customWidth="1"/>
    <col min="10249" max="10249" width="6.125" style="61" customWidth="1"/>
    <col min="10250" max="10250" width="2.125" style="61" customWidth="1"/>
    <col min="10251" max="10251" width="6.125" style="61" customWidth="1"/>
    <col min="10252" max="10252" width="2.125" style="61" customWidth="1"/>
    <col min="10253" max="10253" width="6.125" style="61" customWidth="1"/>
    <col min="10254" max="10254" width="2.125" style="61" customWidth="1"/>
    <col min="10255" max="10255" width="6.125" style="61" customWidth="1"/>
    <col min="10256" max="10256" width="2.125" style="61" customWidth="1"/>
    <col min="10257" max="10257" width="6.125" style="61" customWidth="1"/>
    <col min="10258" max="10258" width="2.125" style="61" customWidth="1"/>
    <col min="10259" max="10259" width="6.125" style="61" customWidth="1"/>
    <col min="10260" max="10260" width="2.125" style="61" customWidth="1"/>
    <col min="10261" max="10261" width="6.125" style="61" customWidth="1"/>
    <col min="10262" max="10262" width="2.125" style="61" customWidth="1"/>
    <col min="10263" max="10263" width="6.125" style="61" customWidth="1"/>
    <col min="10264" max="10264" width="2.125" style="61" customWidth="1"/>
    <col min="10265" max="10265" width="6.125" style="61" customWidth="1"/>
    <col min="10266" max="10266" width="2.125" style="61" customWidth="1"/>
    <col min="10267" max="10267" width="6.125" style="61" customWidth="1"/>
    <col min="10268" max="10268" width="2.125" style="61" customWidth="1"/>
    <col min="10269" max="10269" width="6.125" style="61" customWidth="1"/>
    <col min="10270" max="10270" width="2.125" style="61" customWidth="1"/>
    <col min="10271" max="10271" width="6.125" style="61" customWidth="1"/>
    <col min="10272" max="10272" width="2.125" style="61" customWidth="1"/>
    <col min="10273" max="10273" width="6.125" style="61" customWidth="1"/>
    <col min="10274" max="10274" width="2.125" style="61" customWidth="1"/>
    <col min="10275" max="10275" width="6.125" style="61" customWidth="1"/>
    <col min="10276" max="10276" width="2.125" style="61" customWidth="1"/>
    <col min="10277" max="10277" width="6.125" style="61" customWidth="1"/>
    <col min="10278" max="10278" width="2.125" style="61" customWidth="1"/>
    <col min="10279" max="10279" width="6.125" style="61" customWidth="1"/>
    <col min="10280" max="10280" width="2.125" style="61" customWidth="1"/>
    <col min="10281" max="10281" width="6.125" style="61" customWidth="1"/>
    <col min="10282" max="10282" width="2.125" style="61" customWidth="1"/>
    <col min="10283" max="10283" width="6.125" style="61" customWidth="1"/>
    <col min="10284" max="10284" width="2.125" style="61" customWidth="1"/>
    <col min="10285" max="10285" width="6.125" style="61" customWidth="1"/>
    <col min="10286" max="10286" width="2.125" style="61" customWidth="1"/>
    <col min="10287" max="10287" width="6.125" style="61" customWidth="1"/>
    <col min="10288" max="10496" width="9" style="61" customWidth="1"/>
    <col min="10497" max="10497" width="3.375" style="61" customWidth="1"/>
    <col min="10498" max="10498" width="6" style="61" customWidth="1"/>
    <col min="10499" max="10499" width="1.375" style="61" customWidth="1"/>
    <col min="10500" max="10500" width="2.25" style="61" customWidth="1"/>
    <col min="10501" max="10501" width="2.375" style="61" customWidth="1"/>
    <col min="10502" max="10502" width="2.125" style="61" customWidth="1"/>
    <col min="10503" max="10503" width="6.125" style="61" customWidth="1"/>
    <col min="10504" max="10504" width="2.125" style="61" customWidth="1"/>
    <col min="10505" max="10505" width="6.125" style="61" customWidth="1"/>
    <col min="10506" max="10506" width="2.125" style="61" customWidth="1"/>
    <col min="10507" max="10507" width="6.125" style="61" customWidth="1"/>
    <col min="10508" max="10508" width="2.125" style="61" customWidth="1"/>
    <col min="10509" max="10509" width="6.125" style="61" customWidth="1"/>
    <col min="10510" max="10510" width="2.125" style="61" customWidth="1"/>
    <col min="10511" max="10511" width="6.125" style="61" customWidth="1"/>
    <col min="10512" max="10512" width="2.125" style="61" customWidth="1"/>
    <col min="10513" max="10513" width="6.125" style="61" customWidth="1"/>
    <col min="10514" max="10514" width="2.125" style="61" customWidth="1"/>
    <col min="10515" max="10515" width="6.125" style="61" customWidth="1"/>
    <col min="10516" max="10516" width="2.125" style="61" customWidth="1"/>
    <col min="10517" max="10517" width="6.125" style="61" customWidth="1"/>
    <col min="10518" max="10518" width="2.125" style="61" customWidth="1"/>
    <col min="10519" max="10519" width="6.125" style="61" customWidth="1"/>
    <col min="10520" max="10520" width="2.125" style="61" customWidth="1"/>
    <col min="10521" max="10521" width="6.125" style="61" customWidth="1"/>
    <col min="10522" max="10522" width="2.125" style="61" customWidth="1"/>
    <col min="10523" max="10523" width="6.125" style="61" customWidth="1"/>
    <col min="10524" max="10524" width="2.125" style="61" customWidth="1"/>
    <col min="10525" max="10525" width="6.125" style="61" customWidth="1"/>
    <col min="10526" max="10526" width="2.125" style="61" customWidth="1"/>
    <col min="10527" max="10527" width="6.125" style="61" customWidth="1"/>
    <col min="10528" max="10528" width="2.125" style="61" customWidth="1"/>
    <col min="10529" max="10529" width="6.125" style="61" customWidth="1"/>
    <col min="10530" max="10530" width="2.125" style="61" customWidth="1"/>
    <col min="10531" max="10531" width="6.125" style="61" customWidth="1"/>
    <col min="10532" max="10532" width="2.125" style="61" customWidth="1"/>
    <col min="10533" max="10533" width="6.125" style="61" customWidth="1"/>
    <col min="10534" max="10534" width="2.125" style="61" customWidth="1"/>
    <col min="10535" max="10535" width="6.125" style="61" customWidth="1"/>
    <col min="10536" max="10536" width="2.125" style="61" customWidth="1"/>
    <col min="10537" max="10537" width="6.125" style="61" customWidth="1"/>
    <col min="10538" max="10538" width="2.125" style="61" customWidth="1"/>
    <col min="10539" max="10539" width="6.125" style="61" customWidth="1"/>
    <col min="10540" max="10540" width="2.125" style="61" customWidth="1"/>
    <col min="10541" max="10541" width="6.125" style="61" customWidth="1"/>
    <col min="10542" max="10542" width="2.125" style="61" customWidth="1"/>
    <col min="10543" max="10543" width="6.125" style="61" customWidth="1"/>
    <col min="10544" max="10752" width="9" style="61" customWidth="1"/>
    <col min="10753" max="10753" width="3.375" style="61" customWidth="1"/>
    <col min="10754" max="10754" width="6" style="61" customWidth="1"/>
    <col min="10755" max="10755" width="1.375" style="61" customWidth="1"/>
    <col min="10756" max="10756" width="2.25" style="61" customWidth="1"/>
    <col min="10757" max="10757" width="2.375" style="61" customWidth="1"/>
    <col min="10758" max="10758" width="2.125" style="61" customWidth="1"/>
    <col min="10759" max="10759" width="6.125" style="61" customWidth="1"/>
    <col min="10760" max="10760" width="2.125" style="61" customWidth="1"/>
    <col min="10761" max="10761" width="6.125" style="61" customWidth="1"/>
    <col min="10762" max="10762" width="2.125" style="61" customWidth="1"/>
    <col min="10763" max="10763" width="6.125" style="61" customWidth="1"/>
    <col min="10764" max="10764" width="2.125" style="61" customWidth="1"/>
    <col min="10765" max="10765" width="6.125" style="61" customWidth="1"/>
    <col min="10766" max="10766" width="2.125" style="61" customWidth="1"/>
    <col min="10767" max="10767" width="6.125" style="61" customWidth="1"/>
    <col min="10768" max="10768" width="2.125" style="61" customWidth="1"/>
    <col min="10769" max="10769" width="6.125" style="61" customWidth="1"/>
    <col min="10770" max="10770" width="2.125" style="61" customWidth="1"/>
    <col min="10771" max="10771" width="6.125" style="61" customWidth="1"/>
    <col min="10772" max="10772" width="2.125" style="61" customWidth="1"/>
    <col min="10773" max="10773" width="6.125" style="61" customWidth="1"/>
    <col min="10774" max="10774" width="2.125" style="61" customWidth="1"/>
    <col min="10775" max="10775" width="6.125" style="61" customWidth="1"/>
    <col min="10776" max="10776" width="2.125" style="61" customWidth="1"/>
    <col min="10777" max="10777" width="6.125" style="61" customWidth="1"/>
    <col min="10778" max="10778" width="2.125" style="61" customWidth="1"/>
    <col min="10779" max="10779" width="6.125" style="61" customWidth="1"/>
    <col min="10780" max="10780" width="2.125" style="61" customWidth="1"/>
    <col min="10781" max="10781" width="6.125" style="61" customWidth="1"/>
    <col min="10782" max="10782" width="2.125" style="61" customWidth="1"/>
    <col min="10783" max="10783" width="6.125" style="61" customWidth="1"/>
    <col min="10784" max="10784" width="2.125" style="61" customWidth="1"/>
    <col min="10785" max="10785" width="6.125" style="61" customWidth="1"/>
    <col min="10786" max="10786" width="2.125" style="61" customWidth="1"/>
    <col min="10787" max="10787" width="6.125" style="61" customWidth="1"/>
    <col min="10788" max="10788" width="2.125" style="61" customWidth="1"/>
    <col min="10789" max="10789" width="6.125" style="61" customWidth="1"/>
    <col min="10790" max="10790" width="2.125" style="61" customWidth="1"/>
    <col min="10791" max="10791" width="6.125" style="61" customWidth="1"/>
    <col min="10792" max="10792" width="2.125" style="61" customWidth="1"/>
    <col min="10793" max="10793" width="6.125" style="61" customWidth="1"/>
    <col min="10794" max="10794" width="2.125" style="61" customWidth="1"/>
    <col min="10795" max="10795" width="6.125" style="61" customWidth="1"/>
    <col min="10796" max="10796" width="2.125" style="61" customWidth="1"/>
    <col min="10797" max="10797" width="6.125" style="61" customWidth="1"/>
    <col min="10798" max="10798" width="2.125" style="61" customWidth="1"/>
    <col min="10799" max="10799" width="6.125" style="61" customWidth="1"/>
    <col min="10800" max="11008" width="9" style="61" customWidth="1"/>
    <col min="11009" max="11009" width="3.375" style="61" customWidth="1"/>
    <col min="11010" max="11010" width="6" style="61" customWidth="1"/>
    <col min="11011" max="11011" width="1.375" style="61" customWidth="1"/>
    <col min="11012" max="11012" width="2.25" style="61" customWidth="1"/>
    <col min="11013" max="11013" width="2.375" style="61" customWidth="1"/>
    <col min="11014" max="11014" width="2.125" style="61" customWidth="1"/>
    <col min="11015" max="11015" width="6.125" style="61" customWidth="1"/>
    <col min="11016" max="11016" width="2.125" style="61" customWidth="1"/>
    <col min="11017" max="11017" width="6.125" style="61" customWidth="1"/>
    <col min="11018" max="11018" width="2.125" style="61" customWidth="1"/>
    <col min="11019" max="11019" width="6.125" style="61" customWidth="1"/>
    <col min="11020" max="11020" width="2.125" style="61" customWidth="1"/>
    <col min="11021" max="11021" width="6.125" style="61" customWidth="1"/>
    <col min="11022" max="11022" width="2.125" style="61" customWidth="1"/>
    <col min="11023" max="11023" width="6.125" style="61" customWidth="1"/>
    <col min="11024" max="11024" width="2.125" style="61" customWidth="1"/>
    <col min="11025" max="11025" width="6.125" style="61" customWidth="1"/>
    <col min="11026" max="11026" width="2.125" style="61" customWidth="1"/>
    <col min="11027" max="11027" width="6.125" style="61" customWidth="1"/>
    <col min="11028" max="11028" width="2.125" style="61" customWidth="1"/>
    <col min="11029" max="11029" width="6.125" style="61" customWidth="1"/>
    <col min="11030" max="11030" width="2.125" style="61" customWidth="1"/>
    <col min="11031" max="11031" width="6.125" style="61" customWidth="1"/>
    <col min="11032" max="11032" width="2.125" style="61" customWidth="1"/>
    <col min="11033" max="11033" width="6.125" style="61" customWidth="1"/>
    <col min="11034" max="11034" width="2.125" style="61" customWidth="1"/>
    <col min="11035" max="11035" width="6.125" style="61" customWidth="1"/>
    <col min="11036" max="11036" width="2.125" style="61" customWidth="1"/>
    <col min="11037" max="11037" width="6.125" style="61" customWidth="1"/>
    <col min="11038" max="11038" width="2.125" style="61" customWidth="1"/>
    <col min="11039" max="11039" width="6.125" style="61" customWidth="1"/>
    <col min="11040" max="11040" width="2.125" style="61" customWidth="1"/>
    <col min="11041" max="11041" width="6.125" style="61" customWidth="1"/>
    <col min="11042" max="11042" width="2.125" style="61" customWidth="1"/>
    <col min="11043" max="11043" width="6.125" style="61" customWidth="1"/>
    <col min="11044" max="11044" width="2.125" style="61" customWidth="1"/>
    <col min="11045" max="11045" width="6.125" style="61" customWidth="1"/>
    <col min="11046" max="11046" width="2.125" style="61" customWidth="1"/>
    <col min="11047" max="11047" width="6.125" style="61" customWidth="1"/>
    <col min="11048" max="11048" width="2.125" style="61" customWidth="1"/>
    <col min="11049" max="11049" width="6.125" style="61" customWidth="1"/>
    <col min="11050" max="11050" width="2.125" style="61" customWidth="1"/>
    <col min="11051" max="11051" width="6.125" style="61" customWidth="1"/>
    <col min="11052" max="11052" width="2.125" style="61" customWidth="1"/>
    <col min="11053" max="11053" width="6.125" style="61" customWidth="1"/>
    <col min="11054" max="11054" width="2.125" style="61" customWidth="1"/>
    <col min="11055" max="11055" width="6.125" style="61" customWidth="1"/>
    <col min="11056" max="11264" width="9" style="61" customWidth="1"/>
    <col min="11265" max="11265" width="3.375" style="61" customWidth="1"/>
    <col min="11266" max="11266" width="6" style="61" customWidth="1"/>
    <col min="11267" max="11267" width="1.375" style="61" customWidth="1"/>
    <col min="11268" max="11268" width="2.25" style="61" customWidth="1"/>
    <col min="11269" max="11269" width="2.375" style="61" customWidth="1"/>
    <col min="11270" max="11270" width="2.125" style="61" customWidth="1"/>
    <col min="11271" max="11271" width="6.125" style="61" customWidth="1"/>
    <col min="11272" max="11272" width="2.125" style="61" customWidth="1"/>
    <col min="11273" max="11273" width="6.125" style="61" customWidth="1"/>
    <col min="11274" max="11274" width="2.125" style="61" customWidth="1"/>
    <col min="11275" max="11275" width="6.125" style="61" customWidth="1"/>
    <col min="11276" max="11276" width="2.125" style="61" customWidth="1"/>
    <col min="11277" max="11277" width="6.125" style="61" customWidth="1"/>
    <col min="11278" max="11278" width="2.125" style="61" customWidth="1"/>
    <col min="11279" max="11279" width="6.125" style="61" customWidth="1"/>
    <col min="11280" max="11280" width="2.125" style="61" customWidth="1"/>
    <col min="11281" max="11281" width="6.125" style="61" customWidth="1"/>
    <col min="11282" max="11282" width="2.125" style="61" customWidth="1"/>
    <col min="11283" max="11283" width="6.125" style="61" customWidth="1"/>
    <col min="11284" max="11284" width="2.125" style="61" customWidth="1"/>
    <col min="11285" max="11285" width="6.125" style="61" customWidth="1"/>
    <col min="11286" max="11286" width="2.125" style="61" customWidth="1"/>
    <col min="11287" max="11287" width="6.125" style="61" customWidth="1"/>
    <col min="11288" max="11288" width="2.125" style="61" customWidth="1"/>
    <col min="11289" max="11289" width="6.125" style="61" customWidth="1"/>
    <col min="11290" max="11290" width="2.125" style="61" customWidth="1"/>
    <col min="11291" max="11291" width="6.125" style="61" customWidth="1"/>
    <col min="11292" max="11292" width="2.125" style="61" customWidth="1"/>
    <col min="11293" max="11293" width="6.125" style="61" customWidth="1"/>
    <col min="11294" max="11294" width="2.125" style="61" customWidth="1"/>
    <col min="11295" max="11295" width="6.125" style="61" customWidth="1"/>
    <col min="11296" max="11296" width="2.125" style="61" customWidth="1"/>
    <col min="11297" max="11297" width="6.125" style="61" customWidth="1"/>
    <col min="11298" max="11298" width="2.125" style="61" customWidth="1"/>
    <col min="11299" max="11299" width="6.125" style="61" customWidth="1"/>
    <col min="11300" max="11300" width="2.125" style="61" customWidth="1"/>
    <col min="11301" max="11301" width="6.125" style="61" customWidth="1"/>
    <col min="11302" max="11302" width="2.125" style="61" customWidth="1"/>
    <col min="11303" max="11303" width="6.125" style="61" customWidth="1"/>
    <col min="11304" max="11304" width="2.125" style="61" customWidth="1"/>
    <col min="11305" max="11305" width="6.125" style="61" customWidth="1"/>
    <col min="11306" max="11306" width="2.125" style="61" customWidth="1"/>
    <col min="11307" max="11307" width="6.125" style="61" customWidth="1"/>
    <col min="11308" max="11308" width="2.125" style="61" customWidth="1"/>
    <col min="11309" max="11309" width="6.125" style="61" customWidth="1"/>
    <col min="11310" max="11310" width="2.125" style="61" customWidth="1"/>
    <col min="11311" max="11311" width="6.125" style="61" customWidth="1"/>
    <col min="11312" max="11520" width="9" style="61" customWidth="1"/>
    <col min="11521" max="11521" width="3.375" style="61" customWidth="1"/>
    <col min="11522" max="11522" width="6" style="61" customWidth="1"/>
    <col min="11523" max="11523" width="1.375" style="61" customWidth="1"/>
    <col min="11524" max="11524" width="2.25" style="61" customWidth="1"/>
    <col min="11525" max="11525" width="2.375" style="61" customWidth="1"/>
    <col min="11526" max="11526" width="2.125" style="61" customWidth="1"/>
    <col min="11527" max="11527" width="6.125" style="61" customWidth="1"/>
    <col min="11528" max="11528" width="2.125" style="61" customWidth="1"/>
    <col min="11529" max="11529" width="6.125" style="61" customWidth="1"/>
    <col min="11530" max="11530" width="2.125" style="61" customWidth="1"/>
    <col min="11531" max="11531" width="6.125" style="61" customWidth="1"/>
    <col min="11532" max="11532" width="2.125" style="61" customWidth="1"/>
    <col min="11533" max="11533" width="6.125" style="61" customWidth="1"/>
    <col min="11534" max="11534" width="2.125" style="61" customWidth="1"/>
    <col min="11535" max="11535" width="6.125" style="61" customWidth="1"/>
    <col min="11536" max="11536" width="2.125" style="61" customWidth="1"/>
    <col min="11537" max="11537" width="6.125" style="61" customWidth="1"/>
    <col min="11538" max="11538" width="2.125" style="61" customWidth="1"/>
    <col min="11539" max="11539" width="6.125" style="61" customWidth="1"/>
    <col min="11540" max="11540" width="2.125" style="61" customWidth="1"/>
    <col min="11541" max="11541" width="6.125" style="61" customWidth="1"/>
    <col min="11542" max="11542" width="2.125" style="61" customWidth="1"/>
    <col min="11543" max="11543" width="6.125" style="61" customWidth="1"/>
    <col min="11544" max="11544" width="2.125" style="61" customWidth="1"/>
    <col min="11545" max="11545" width="6.125" style="61" customWidth="1"/>
    <col min="11546" max="11546" width="2.125" style="61" customWidth="1"/>
    <col min="11547" max="11547" width="6.125" style="61" customWidth="1"/>
    <col min="11548" max="11548" width="2.125" style="61" customWidth="1"/>
    <col min="11549" max="11549" width="6.125" style="61" customWidth="1"/>
    <col min="11550" max="11550" width="2.125" style="61" customWidth="1"/>
    <col min="11551" max="11551" width="6.125" style="61" customWidth="1"/>
    <col min="11552" max="11552" width="2.125" style="61" customWidth="1"/>
    <col min="11553" max="11553" width="6.125" style="61" customWidth="1"/>
    <col min="11554" max="11554" width="2.125" style="61" customWidth="1"/>
    <col min="11555" max="11555" width="6.125" style="61" customWidth="1"/>
    <col min="11556" max="11556" width="2.125" style="61" customWidth="1"/>
    <col min="11557" max="11557" width="6.125" style="61" customWidth="1"/>
    <col min="11558" max="11558" width="2.125" style="61" customWidth="1"/>
    <col min="11559" max="11559" width="6.125" style="61" customWidth="1"/>
    <col min="11560" max="11560" width="2.125" style="61" customWidth="1"/>
    <col min="11561" max="11561" width="6.125" style="61" customWidth="1"/>
    <col min="11562" max="11562" width="2.125" style="61" customWidth="1"/>
    <col min="11563" max="11563" width="6.125" style="61" customWidth="1"/>
    <col min="11564" max="11564" width="2.125" style="61" customWidth="1"/>
    <col min="11565" max="11565" width="6.125" style="61" customWidth="1"/>
    <col min="11566" max="11566" width="2.125" style="61" customWidth="1"/>
    <col min="11567" max="11567" width="6.125" style="61" customWidth="1"/>
    <col min="11568" max="11776" width="9" style="61" customWidth="1"/>
    <col min="11777" max="11777" width="3.375" style="61" customWidth="1"/>
    <col min="11778" max="11778" width="6" style="61" customWidth="1"/>
    <col min="11779" max="11779" width="1.375" style="61" customWidth="1"/>
    <col min="11780" max="11780" width="2.25" style="61" customWidth="1"/>
    <col min="11781" max="11781" width="2.375" style="61" customWidth="1"/>
    <col min="11782" max="11782" width="2.125" style="61" customWidth="1"/>
    <col min="11783" max="11783" width="6.125" style="61" customWidth="1"/>
    <col min="11784" max="11784" width="2.125" style="61" customWidth="1"/>
    <col min="11785" max="11785" width="6.125" style="61" customWidth="1"/>
    <col min="11786" max="11786" width="2.125" style="61" customWidth="1"/>
    <col min="11787" max="11787" width="6.125" style="61" customWidth="1"/>
    <col min="11788" max="11788" width="2.125" style="61" customWidth="1"/>
    <col min="11789" max="11789" width="6.125" style="61" customWidth="1"/>
    <col min="11790" max="11790" width="2.125" style="61" customWidth="1"/>
    <col min="11791" max="11791" width="6.125" style="61" customWidth="1"/>
    <col min="11792" max="11792" width="2.125" style="61" customWidth="1"/>
    <col min="11793" max="11793" width="6.125" style="61" customWidth="1"/>
    <col min="11794" max="11794" width="2.125" style="61" customWidth="1"/>
    <col min="11795" max="11795" width="6.125" style="61" customWidth="1"/>
    <col min="11796" max="11796" width="2.125" style="61" customWidth="1"/>
    <col min="11797" max="11797" width="6.125" style="61" customWidth="1"/>
    <col min="11798" max="11798" width="2.125" style="61" customWidth="1"/>
    <col min="11799" max="11799" width="6.125" style="61" customWidth="1"/>
    <col min="11800" max="11800" width="2.125" style="61" customWidth="1"/>
    <col min="11801" max="11801" width="6.125" style="61" customWidth="1"/>
    <col min="11802" max="11802" width="2.125" style="61" customWidth="1"/>
    <col min="11803" max="11803" width="6.125" style="61" customWidth="1"/>
    <col min="11804" max="11804" width="2.125" style="61" customWidth="1"/>
    <col min="11805" max="11805" width="6.125" style="61" customWidth="1"/>
    <col min="11806" max="11806" width="2.125" style="61" customWidth="1"/>
    <col min="11807" max="11807" width="6.125" style="61" customWidth="1"/>
    <col min="11808" max="11808" width="2.125" style="61" customWidth="1"/>
    <col min="11809" max="11809" width="6.125" style="61" customWidth="1"/>
    <col min="11810" max="11810" width="2.125" style="61" customWidth="1"/>
    <col min="11811" max="11811" width="6.125" style="61" customWidth="1"/>
    <col min="11812" max="11812" width="2.125" style="61" customWidth="1"/>
    <col min="11813" max="11813" width="6.125" style="61" customWidth="1"/>
    <col min="11814" max="11814" width="2.125" style="61" customWidth="1"/>
    <col min="11815" max="11815" width="6.125" style="61" customWidth="1"/>
    <col min="11816" max="11816" width="2.125" style="61" customWidth="1"/>
    <col min="11817" max="11817" width="6.125" style="61" customWidth="1"/>
    <col min="11818" max="11818" width="2.125" style="61" customWidth="1"/>
    <col min="11819" max="11819" width="6.125" style="61" customWidth="1"/>
    <col min="11820" max="11820" width="2.125" style="61" customWidth="1"/>
    <col min="11821" max="11821" width="6.125" style="61" customWidth="1"/>
    <col min="11822" max="11822" width="2.125" style="61" customWidth="1"/>
    <col min="11823" max="11823" width="6.125" style="61" customWidth="1"/>
    <col min="11824" max="12032" width="9" style="61" customWidth="1"/>
    <col min="12033" max="12033" width="3.375" style="61" customWidth="1"/>
    <col min="12034" max="12034" width="6" style="61" customWidth="1"/>
    <col min="12035" max="12035" width="1.375" style="61" customWidth="1"/>
    <col min="12036" max="12036" width="2.25" style="61" customWidth="1"/>
    <col min="12037" max="12037" width="2.375" style="61" customWidth="1"/>
    <col min="12038" max="12038" width="2.125" style="61" customWidth="1"/>
    <col min="12039" max="12039" width="6.125" style="61" customWidth="1"/>
    <col min="12040" max="12040" width="2.125" style="61" customWidth="1"/>
    <col min="12041" max="12041" width="6.125" style="61" customWidth="1"/>
    <col min="12042" max="12042" width="2.125" style="61" customWidth="1"/>
    <col min="12043" max="12043" width="6.125" style="61" customWidth="1"/>
    <col min="12044" max="12044" width="2.125" style="61" customWidth="1"/>
    <col min="12045" max="12045" width="6.125" style="61" customWidth="1"/>
    <col min="12046" max="12046" width="2.125" style="61" customWidth="1"/>
    <col min="12047" max="12047" width="6.125" style="61" customWidth="1"/>
    <col min="12048" max="12048" width="2.125" style="61" customWidth="1"/>
    <col min="12049" max="12049" width="6.125" style="61" customWidth="1"/>
    <col min="12050" max="12050" width="2.125" style="61" customWidth="1"/>
    <col min="12051" max="12051" width="6.125" style="61" customWidth="1"/>
    <col min="12052" max="12052" width="2.125" style="61" customWidth="1"/>
    <col min="12053" max="12053" width="6.125" style="61" customWidth="1"/>
    <col min="12054" max="12054" width="2.125" style="61" customWidth="1"/>
    <col min="12055" max="12055" width="6.125" style="61" customWidth="1"/>
    <col min="12056" max="12056" width="2.125" style="61" customWidth="1"/>
    <col min="12057" max="12057" width="6.125" style="61" customWidth="1"/>
    <col min="12058" max="12058" width="2.125" style="61" customWidth="1"/>
    <col min="12059" max="12059" width="6.125" style="61" customWidth="1"/>
    <col min="12060" max="12060" width="2.125" style="61" customWidth="1"/>
    <col min="12061" max="12061" width="6.125" style="61" customWidth="1"/>
    <col min="12062" max="12062" width="2.125" style="61" customWidth="1"/>
    <col min="12063" max="12063" width="6.125" style="61" customWidth="1"/>
    <col min="12064" max="12064" width="2.125" style="61" customWidth="1"/>
    <col min="12065" max="12065" width="6.125" style="61" customWidth="1"/>
    <col min="12066" max="12066" width="2.125" style="61" customWidth="1"/>
    <col min="12067" max="12067" width="6.125" style="61" customWidth="1"/>
    <col min="12068" max="12068" width="2.125" style="61" customWidth="1"/>
    <col min="12069" max="12069" width="6.125" style="61" customWidth="1"/>
    <col min="12070" max="12070" width="2.125" style="61" customWidth="1"/>
    <col min="12071" max="12071" width="6.125" style="61" customWidth="1"/>
    <col min="12072" max="12072" width="2.125" style="61" customWidth="1"/>
    <col min="12073" max="12073" width="6.125" style="61" customWidth="1"/>
    <col min="12074" max="12074" width="2.125" style="61" customWidth="1"/>
    <col min="12075" max="12075" width="6.125" style="61" customWidth="1"/>
    <col min="12076" max="12076" width="2.125" style="61" customWidth="1"/>
    <col min="12077" max="12077" width="6.125" style="61" customWidth="1"/>
    <col min="12078" max="12078" width="2.125" style="61" customWidth="1"/>
    <col min="12079" max="12079" width="6.125" style="61" customWidth="1"/>
    <col min="12080" max="12288" width="9" style="61" customWidth="1"/>
    <col min="12289" max="12289" width="3.375" style="61" customWidth="1"/>
    <col min="12290" max="12290" width="6" style="61" customWidth="1"/>
    <col min="12291" max="12291" width="1.375" style="61" customWidth="1"/>
    <col min="12292" max="12292" width="2.25" style="61" customWidth="1"/>
    <col min="12293" max="12293" width="2.375" style="61" customWidth="1"/>
    <col min="12294" max="12294" width="2.125" style="61" customWidth="1"/>
    <col min="12295" max="12295" width="6.125" style="61" customWidth="1"/>
    <col min="12296" max="12296" width="2.125" style="61" customWidth="1"/>
    <col min="12297" max="12297" width="6.125" style="61" customWidth="1"/>
    <col min="12298" max="12298" width="2.125" style="61" customWidth="1"/>
    <col min="12299" max="12299" width="6.125" style="61" customWidth="1"/>
    <col min="12300" max="12300" width="2.125" style="61" customWidth="1"/>
    <col min="12301" max="12301" width="6.125" style="61" customWidth="1"/>
    <col min="12302" max="12302" width="2.125" style="61" customWidth="1"/>
    <col min="12303" max="12303" width="6.125" style="61" customWidth="1"/>
    <col min="12304" max="12304" width="2.125" style="61" customWidth="1"/>
    <col min="12305" max="12305" width="6.125" style="61" customWidth="1"/>
    <col min="12306" max="12306" width="2.125" style="61" customWidth="1"/>
    <col min="12307" max="12307" width="6.125" style="61" customWidth="1"/>
    <col min="12308" max="12308" width="2.125" style="61" customWidth="1"/>
    <col min="12309" max="12309" width="6.125" style="61" customWidth="1"/>
    <col min="12310" max="12310" width="2.125" style="61" customWidth="1"/>
    <col min="12311" max="12311" width="6.125" style="61" customWidth="1"/>
    <col min="12312" max="12312" width="2.125" style="61" customWidth="1"/>
    <col min="12313" max="12313" width="6.125" style="61" customWidth="1"/>
    <col min="12314" max="12314" width="2.125" style="61" customWidth="1"/>
    <col min="12315" max="12315" width="6.125" style="61" customWidth="1"/>
    <col min="12316" max="12316" width="2.125" style="61" customWidth="1"/>
    <col min="12317" max="12317" width="6.125" style="61" customWidth="1"/>
    <col min="12318" max="12318" width="2.125" style="61" customWidth="1"/>
    <col min="12319" max="12319" width="6.125" style="61" customWidth="1"/>
    <col min="12320" max="12320" width="2.125" style="61" customWidth="1"/>
    <col min="12321" max="12321" width="6.125" style="61" customWidth="1"/>
    <col min="12322" max="12322" width="2.125" style="61" customWidth="1"/>
    <col min="12323" max="12323" width="6.125" style="61" customWidth="1"/>
    <col min="12324" max="12324" width="2.125" style="61" customWidth="1"/>
    <col min="12325" max="12325" width="6.125" style="61" customWidth="1"/>
    <col min="12326" max="12326" width="2.125" style="61" customWidth="1"/>
    <col min="12327" max="12327" width="6.125" style="61" customWidth="1"/>
    <col min="12328" max="12328" width="2.125" style="61" customWidth="1"/>
    <col min="12329" max="12329" width="6.125" style="61" customWidth="1"/>
    <col min="12330" max="12330" width="2.125" style="61" customWidth="1"/>
    <col min="12331" max="12331" width="6.125" style="61" customWidth="1"/>
    <col min="12332" max="12332" width="2.125" style="61" customWidth="1"/>
    <col min="12333" max="12333" width="6.125" style="61" customWidth="1"/>
    <col min="12334" max="12334" width="2.125" style="61" customWidth="1"/>
    <col min="12335" max="12335" width="6.125" style="61" customWidth="1"/>
    <col min="12336" max="12544" width="9" style="61" customWidth="1"/>
    <col min="12545" max="12545" width="3.375" style="61" customWidth="1"/>
    <col min="12546" max="12546" width="6" style="61" customWidth="1"/>
    <col min="12547" max="12547" width="1.375" style="61" customWidth="1"/>
    <col min="12548" max="12548" width="2.25" style="61" customWidth="1"/>
    <col min="12549" max="12549" width="2.375" style="61" customWidth="1"/>
    <col min="12550" max="12550" width="2.125" style="61" customWidth="1"/>
    <col min="12551" max="12551" width="6.125" style="61" customWidth="1"/>
    <col min="12552" max="12552" width="2.125" style="61" customWidth="1"/>
    <col min="12553" max="12553" width="6.125" style="61" customWidth="1"/>
    <col min="12554" max="12554" width="2.125" style="61" customWidth="1"/>
    <col min="12555" max="12555" width="6.125" style="61" customWidth="1"/>
    <col min="12556" max="12556" width="2.125" style="61" customWidth="1"/>
    <col min="12557" max="12557" width="6.125" style="61" customWidth="1"/>
    <col min="12558" max="12558" width="2.125" style="61" customWidth="1"/>
    <col min="12559" max="12559" width="6.125" style="61" customWidth="1"/>
    <col min="12560" max="12560" width="2.125" style="61" customWidth="1"/>
    <col min="12561" max="12561" width="6.125" style="61" customWidth="1"/>
    <col min="12562" max="12562" width="2.125" style="61" customWidth="1"/>
    <col min="12563" max="12563" width="6.125" style="61" customWidth="1"/>
    <col min="12564" max="12564" width="2.125" style="61" customWidth="1"/>
    <col min="12565" max="12565" width="6.125" style="61" customWidth="1"/>
    <col min="12566" max="12566" width="2.125" style="61" customWidth="1"/>
    <col min="12567" max="12567" width="6.125" style="61" customWidth="1"/>
    <col min="12568" max="12568" width="2.125" style="61" customWidth="1"/>
    <col min="12569" max="12569" width="6.125" style="61" customWidth="1"/>
    <col min="12570" max="12570" width="2.125" style="61" customWidth="1"/>
    <col min="12571" max="12571" width="6.125" style="61" customWidth="1"/>
    <col min="12572" max="12572" width="2.125" style="61" customWidth="1"/>
    <col min="12573" max="12573" width="6.125" style="61" customWidth="1"/>
    <col min="12574" max="12574" width="2.125" style="61" customWidth="1"/>
    <col min="12575" max="12575" width="6.125" style="61" customWidth="1"/>
    <col min="12576" max="12576" width="2.125" style="61" customWidth="1"/>
    <col min="12577" max="12577" width="6.125" style="61" customWidth="1"/>
    <col min="12578" max="12578" width="2.125" style="61" customWidth="1"/>
    <col min="12579" max="12579" width="6.125" style="61" customWidth="1"/>
    <col min="12580" max="12580" width="2.125" style="61" customWidth="1"/>
    <col min="12581" max="12581" width="6.125" style="61" customWidth="1"/>
    <col min="12582" max="12582" width="2.125" style="61" customWidth="1"/>
    <col min="12583" max="12583" width="6.125" style="61" customWidth="1"/>
    <col min="12584" max="12584" width="2.125" style="61" customWidth="1"/>
    <col min="12585" max="12585" width="6.125" style="61" customWidth="1"/>
    <col min="12586" max="12586" width="2.125" style="61" customWidth="1"/>
    <col min="12587" max="12587" width="6.125" style="61" customWidth="1"/>
    <col min="12588" max="12588" width="2.125" style="61" customWidth="1"/>
    <col min="12589" max="12589" width="6.125" style="61" customWidth="1"/>
    <col min="12590" max="12590" width="2.125" style="61" customWidth="1"/>
    <col min="12591" max="12591" width="6.125" style="61" customWidth="1"/>
    <col min="12592" max="12800" width="9" style="61" customWidth="1"/>
    <col min="12801" max="12801" width="3.375" style="61" customWidth="1"/>
    <col min="12802" max="12802" width="6" style="61" customWidth="1"/>
    <col min="12803" max="12803" width="1.375" style="61" customWidth="1"/>
    <col min="12804" max="12804" width="2.25" style="61" customWidth="1"/>
    <col min="12805" max="12805" width="2.375" style="61" customWidth="1"/>
    <col min="12806" max="12806" width="2.125" style="61" customWidth="1"/>
    <col min="12807" max="12807" width="6.125" style="61" customWidth="1"/>
    <col min="12808" max="12808" width="2.125" style="61" customWidth="1"/>
    <col min="12809" max="12809" width="6.125" style="61" customWidth="1"/>
    <col min="12810" max="12810" width="2.125" style="61" customWidth="1"/>
    <col min="12811" max="12811" width="6.125" style="61" customWidth="1"/>
    <col min="12812" max="12812" width="2.125" style="61" customWidth="1"/>
    <col min="12813" max="12813" width="6.125" style="61" customWidth="1"/>
    <col min="12814" max="12814" width="2.125" style="61" customWidth="1"/>
    <col min="12815" max="12815" width="6.125" style="61" customWidth="1"/>
    <col min="12816" max="12816" width="2.125" style="61" customWidth="1"/>
    <col min="12817" max="12817" width="6.125" style="61" customWidth="1"/>
    <col min="12818" max="12818" width="2.125" style="61" customWidth="1"/>
    <col min="12819" max="12819" width="6.125" style="61" customWidth="1"/>
    <col min="12820" max="12820" width="2.125" style="61" customWidth="1"/>
    <col min="12821" max="12821" width="6.125" style="61" customWidth="1"/>
    <col min="12822" max="12822" width="2.125" style="61" customWidth="1"/>
    <col min="12823" max="12823" width="6.125" style="61" customWidth="1"/>
    <col min="12824" max="12824" width="2.125" style="61" customWidth="1"/>
    <col min="12825" max="12825" width="6.125" style="61" customWidth="1"/>
    <col min="12826" max="12826" width="2.125" style="61" customWidth="1"/>
    <col min="12827" max="12827" width="6.125" style="61" customWidth="1"/>
    <col min="12828" max="12828" width="2.125" style="61" customWidth="1"/>
    <col min="12829" max="12829" width="6.125" style="61" customWidth="1"/>
    <col min="12830" max="12830" width="2.125" style="61" customWidth="1"/>
    <col min="12831" max="12831" width="6.125" style="61" customWidth="1"/>
    <col min="12832" max="12832" width="2.125" style="61" customWidth="1"/>
    <col min="12833" max="12833" width="6.125" style="61" customWidth="1"/>
    <col min="12834" max="12834" width="2.125" style="61" customWidth="1"/>
    <col min="12835" max="12835" width="6.125" style="61" customWidth="1"/>
    <col min="12836" max="12836" width="2.125" style="61" customWidth="1"/>
    <col min="12837" max="12837" width="6.125" style="61" customWidth="1"/>
    <col min="12838" max="12838" width="2.125" style="61" customWidth="1"/>
    <col min="12839" max="12839" width="6.125" style="61" customWidth="1"/>
    <col min="12840" max="12840" width="2.125" style="61" customWidth="1"/>
    <col min="12841" max="12841" width="6.125" style="61" customWidth="1"/>
    <col min="12842" max="12842" width="2.125" style="61" customWidth="1"/>
    <col min="12843" max="12843" width="6.125" style="61" customWidth="1"/>
    <col min="12844" max="12844" width="2.125" style="61" customWidth="1"/>
    <col min="12845" max="12845" width="6.125" style="61" customWidth="1"/>
    <col min="12846" max="12846" width="2.125" style="61" customWidth="1"/>
    <col min="12847" max="12847" width="6.125" style="61" customWidth="1"/>
    <col min="12848" max="13056" width="9" style="61" customWidth="1"/>
    <col min="13057" max="13057" width="3.375" style="61" customWidth="1"/>
    <col min="13058" max="13058" width="6" style="61" customWidth="1"/>
    <col min="13059" max="13059" width="1.375" style="61" customWidth="1"/>
    <col min="13060" max="13060" width="2.25" style="61" customWidth="1"/>
    <col min="13061" max="13061" width="2.375" style="61" customWidth="1"/>
    <col min="13062" max="13062" width="2.125" style="61" customWidth="1"/>
    <col min="13063" max="13063" width="6.125" style="61" customWidth="1"/>
    <col min="13064" max="13064" width="2.125" style="61" customWidth="1"/>
    <col min="13065" max="13065" width="6.125" style="61" customWidth="1"/>
    <col min="13066" max="13066" width="2.125" style="61" customWidth="1"/>
    <col min="13067" max="13067" width="6.125" style="61" customWidth="1"/>
    <col min="13068" max="13068" width="2.125" style="61" customWidth="1"/>
    <col min="13069" max="13069" width="6.125" style="61" customWidth="1"/>
    <col min="13070" max="13070" width="2.125" style="61" customWidth="1"/>
    <col min="13071" max="13071" width="6.125" style="61" customWidth="1"/>
    <col min="13072" max="13072" width="2.125" style="61" customWidth="1"/>
    <col min="13073" max="13073" width="6.125" style="61" customWidth="1"/>
    <col min="13074" max="13074" width="2.125" style="61" customWidth="1"/>
    <col min="13075" max="13075" width="6.125" style="61" customWidth="1"/>
    <col min="13076" max="13076" width="2.125" style="61" customWidth="1"/>
    <col min="13077" max="13077" width="6.125" style="61" customWidth="1"/>
    <col min="13078" max="13078" width="2.125" style="61" customWidth="1"/>
    <col min="13079" max="13079" width="6.125" style="61" customWidth="1"/>
    <col min="13080" max="13080" width="2.125" style="61" customWidth="1"/>
    <col min="13081" max="13081" width="6.125" style="61" customWidth="1"/>
    <col min="13082" max="13082" width="2.125" style="61" customWidth="1"/>
    <col min="13083" max="13083" width="6.125" style="61" customWidth="1"/>
    <col min="13084" max="13084" width="2.125" style="61" customWidth="1"/>
    <col min="13085" max="13085" width="6.125" style="61" customWidth="1"/>
    <col min="13086" max="13086" width="2.125" style="61" customWidth="1"/>
    <col min="13087" max="13087" width="6.125" style="61" customWidth="1"/>
    <col min="13088" max="13088" width="2.125" style="61" customWidth="1"/>
    <col min="13089" max="13089" width="6.125" style="61" customWidth="1"/>
    <col min="13090" max="13090" width="2.125" style="61" customWidth="1"/>
    <col min="13091" max="13091" width="6.125" style="61" customWidth="1"/>
    <col min="13092" max="13092" width="2.125" style="61" customWidth="1"/>
    <col min="13093" max="13093" width="6.125" style="61" customWidth="1"/>
    <col min="13094" max="13094" width="2.125" style="61" customWidth="1"/>
    <col min="13095" max="13095" width="6.125" style="61" customWidth="1"/>
    <col min="13096" max="13096" width="2.125" style="61" customWidth="1"/>
    <col min="13097" max="13097" width="6.125" style="61" customWidth="1"/>
    <col min="13098" max="13098" width="2.125" style="61" customWidth="1"/>
    <col min="13099" max="13099" width="6.125" style="61" customWidth="1"/>
    <col min="13100" max="13100" width="2.125" style="61" customWidth="1"/>
    <col min="13101" max="13101" width="6.125" style="61" customWidth="1"/>
    <col min="13102" max="13102" width="2.125" style="61" customWidth="1"/>
    <col min="13103" max="13103" width="6.125" style="61" customWidth="1"/>
    <col min="13104" max="13312" width="9" style="61" customWidth="1"/>
    <col min="13313" max="13313" width="3.375" style="61" customWidth="1"/>
    <col min="13314" max="13314" width="6" style="61" customWidth="1"/>
    <col min="13315" max="13315" width="1.375" style="61" customWidth="1"/>
    <col min="13316" max="13316" width="2.25" style="61" customWidth="1"/>
    <col min="13317" max="13317" width="2.375" style="61" customWidth="1"/>
    <col min="13318" max="13318" width="2.125" style="61" customWidth="1"/>
    <col min="13319" max="13319" width="6.125" style="61" customWidth="1"/>
    <col min="13320" max="13320" width="2.125" style="61" customWidth="1"/>
    <col min="13321" max="13321" width="6.125" style="61" customWidth="1"/>
    <col min="13322" max="13322" width="2.125" style="61" customWidth="1"/>
    <col min="13323" max="13323" width="6.125" style="61" customWidth="1"/>
    <col min="13324" max="13324" width="2.125" style="61" customWidth="1"/>
    <col min="13325" max="13325" width="6.125" style="61" customWidth="1"/>
    <col min="13326" max="13326" width="2.125" style="61" customWidth="1"/>
    <col min="13327" max="13327" width="6.125" style="61" customWidth="1"/>
    <col min="13328" max="13328" width="2.125" style="61" customWidth="1"/>
    <col min="13329" max="13329" width="6.125" style="61" customWidth="1"/>
    <col min="13330" max="13330" width="2.125" style="61" customWidth="1"/>
    <col min="13331" max="13331" width="6.125" style="61" customWidth="1"/>
    <col min="13332" max="13332" width="2.125" style="61" customWidth="1"/>
    <col min="13333" max="13333" width="6.125" style="61" customWidth="1"/>
    <col min="13334" max="13334" width="2.125" style="61" customWidth="1"/>
    <col min="13335" max="13335" width="6.125" style="61" customWidth="1"/>
    <col min="13336" max="13336" width="2.125" style="61" customWidth="1"/>
    <col min="13337" max="13337" width="6.125" style="61" customWidth="1"/>
    <col min="13338" max="13338" width="2.125" style="61" customWidth="1"/>
    <col min="13339" max="13339" width="6.125" style="61" customWidth="1"/>
    <col min="13340" max="13340" width="2.125" style="61" customWidth="1"/>
    <col min="13341" max="13341" width="6.125" style="61" customWidth="1"/>
    <col min="13342" max="13342" width="2.125" style="61" customWidth="1"/>
    <col min="13343" max="13343" width="6.125" style="61" customWidth="1"/>
    <col min="13344" max="13344" width="2.125" style="61" customWidth="1"/>
    <col min="13345" max="13345" width="6.125" style="61" customWidth="1"/>
    <col min="13346" max="13346" width="2.125" style="61" customWidth="1"/>
    <col min="13347" max="13347" width="6.125" style="61" customWidth="1"/>
    <col min="13348" max="13348" width="2.125" style="61" customWidth="1"/>
    <col min="13349" max="13349" width="6.125" style="61" customWidth="1"/>
    <col min="13350" max="13350" width="2.125" style="61" customWidth="1"/>
    <col min="13351" max="13351" width="6.125" style="61" customWidth="1"/>
    <col min="13352" max="13352" width="2.125" style="61" customWidth="1"/>
    <col min="13353" max="13353" width="6.125" style="61" customWidth="1"/>
    <col min="13354" max="13354" width="2.125" style="61" customWidth="1"/>
    <col min="13355" max="13355" width="6.125" style="61" customWidth="1"/>
    <col min="13356" max="13356" width="2.125" style="61" customWidth="1"/>
    <col min="13357" max="13357" width="6.125" style="61" customWidth="1"/>
    <col min="13358" max="13358" width="2.125" style="61" customWidth="1"/>
    <col min="13359" max="13359" width="6.125" style="61" customWidth="1"/>
    <col min="13360" max="13568" width="9" style="61" customWidth="1"/>
    <col min="13569" max="13569" width="3.375" style="61" customWidth="1"/>
    <col min="13570" max="13570" width="6" style="61" customWidth="1"/>
    <col min="13571" max="13571" width="1.375" style="61" customWidth="1"/>
    <col min="13572" max="13572" width="2.25" style="61" customWidth="1"/>
    <col min="13573" max="13573" width="2.375" style="61" customWidth="1"/>
    <col min="13574" max="13574" width="2.125" style="61" customWidth="1"/>
    <col min="13575" max="13575" width="6.125" style="61" customWidth="1"/>
    <col min="13576" max="13576" width="2.125" style="61" customWidth="1"/>
    <col min="13577" max="13577" width="6.125" style="61" customWidth="1"/>
    <col min="13578" max="13578" width="2.125" style="61" customWidth="1"/>
    <col min="13579" max="13579" width="6.125" style="61" customWidth="1"/>
    <col min="13580" max="13580" width="2.125" style="61" customWidth="1"/>
    <col min="13581" max="13581" width="6.125" style="61" customWidth="1"/>
    <col min="13582" max="13582" width="2.125" style="61" customWidth="1"/>
    <col min="13583" max="13583" width="6.125" style="61" customWidth="1"/>
    <col min="13584" max="13584" width="2.125" style="61" customWidth="1"/>
    <col min="13585" max="13585" width="6.125" style="61" customWidth="1"/>
    <col min="13586" max="13586" width="2.125" style="61" customWidth="1"/>
    <col min="13587" max="13587" width="6.125" style="61" customWidth="1"/>
    <col min="13588" max="13588" width="2.125" style="61" customWidth="1"/>
    <col min="13589" max="13589" width="6.125" style="61" customWidth="1"/>
    <col min="13590" max="13590" width="2.125" style="61" customWidth="1"/>
    <col min="13591" max="13591" width="6.125" style="61" customWidth="1"/>
    <col min="13592" max="13592" width="2.125" style="61" customWidth="1"/>
    <col min="13593" max="13593" width="6.125" style="61" customWidth="1"/>
    <col min="13594" max="13594" width="2.125" style="61" customWidth="1"/>
    <col min="13595" max="13595" width="6.125" style="61" customWidth="1"/>
    <col min="13596" max="13596" width="2.125" style="61" customWidth="1"/>
    <col min="13597" max="13597" width="6.125" style="61" customWidth="1"/>
    <col min="13598" max="13598" width="2.125" style="61" customWidth="1"/>
    <col min="13599" max="13599" width="6.125" style="61" customWidth="1"/>
    <col min="13600" max="13600" width="2.125" style="61" customWidth="1"/>
    <col min="13601" max="13601" width="6.125" style="61" customWidth="1"/>
    <col min="13602" max="13602" width="2.125" style="61" customWidth="1"/>
    <col min="13603" max="13603" width="6.125" style="61" customWidth="1"/>
    <col min="13604" max="13604" width="2.125" style="61" customWidth="1"/>
    <col min="13605" max="13605" width="6.125" style="61" customWidth="1"/>
    <col min="13606" max="13606" width="2.125" style="61" customWidth="1"/>
    <col min="13607" max="13607" width="6.125" style="61" customWidth="1"/>
    <col min="13608" max="13608" width="2.125" style="61" customWidth="1"/>
    <col min="13609" max="13609" width="6.125" style="61" customWidth="1"/>
    <col min="13610" max="13610" width="2.125" style="61" customWidth="1"/>
    <col min="13611" max="13611" width="6.125" style="61" customWidth="1"/>
    <col min="13612" max="13612" width="2.125" style="61" customWidth="1"/>
    <col min="13613" max="13613" width="6.125" style="61" customWidth="1"/>
    <col min="13614" max="13614" width="2.125" style="61" customWidth="1"/>
    <col min="13615" max="13615" width="6.125" style="61" customWidth="1"/>
    <col min="13616" max="13824" width="9" style="61" customWidth="1"/>
    <col min="13825" max="13825" width="3.375" style="61" customWidth="1"/>
    <col min="13826" max="13826" width="6" style="61" customWidth="1"/>
    <col min="13827" max="13827" width="1.375" style="61" customWidth="1"/>
    <col min="13828" max="13828" width="2.25" style="61" customWidth="1"/>
    <col min="13829" max="13829" width="2.375" style="61" customWidth="1"/>
    <col min="13830" max="13830" width="2.125" style="61" customWidth="1"/>
    <col min="13831" max="13831" width="6.125" style="61" customWidth="1"/>
    <col min="13832" max="13832" width="2.125" style="61" customWidth="1"/>
    <col min="13833" max="13833" width="6.125" style="61" customWidth="1"/>
    <col min="13834" max="13834" width="2.125" style="61" customWidth="1"/>
    <col min="13835" max="13835" width="6.125" style="61" customWidth="1"/>
    <col min="13836" max="13836" width="2.125" style="61" customWidth="1"/>
    <col min="13837" max="13837" width="6.125" style="61" customWidth="1"/>
    <col min="13838" max="13838" width="2.125" style="61" customWidth="1"/>
    <col min="13839" max="13839" width="6.125" style="61" customWidth="1"/>
    <col min="13840" max="13840" width="2.125" style="61" customWidth="1"/>
    <col min="13841" max="13841" width="6.125" style="61" customWidth="1"/>
    <col min="13842" max="13842" width="2.125" style="61" customWidth="1"/>
    <col min="13843" max="13843" width="6.125" style="61" customWidth="1"/>
    <col min="13844" max="13844" width="2.125" style="61" customWidth="1"/>
    <col min="13845" max="13845" width="6.125" style="61" customWidth="1"/>
    <col min="13846" max="13846" width="2.125" style="61" customWidth="1"/>
    <col min="13847" max="13847" width="6.125" style="61" customWidth="1"/>
    <col min="13848" max="13848" width="2.125" style="61" customWidth="1"/>
    <col min="13849" max="13849" width="6.125" style="61" customWidth="1"/>
    <col min="13850" max="13850" width="2.125" style="61" customWidth="1"/>
    <col min="13851" max="13851" width="6.125" style="61" customWidth="1"/>
    <col min="13852" max="13852" width="2.125" style="61" customWidth="1"/>
    <col min="13853" max="13853" width="6.125" style="61" customWidth="1"/>
    <col min="13854" max="13854" width="2.125" style="61" customWidth="1"/>
    <col min="13855" max="13855" width="6.125" style="61" customWidth="1"/>
    <col min="13856" max="13856" width="2.125" style="61" customWidth="1"/>
    <col min="13857" max="13857" width="6.125" style="61" customWidth="1"/>
    <col min="13858" max="13858" width="2.125" style="61" customWidth="1"/>
    <col min="13859" max="13859" width="6.125" style="61" customWidth="1"/>
    <col min="13860" max="13860" width="2.125" style="61" customWidth="1"/>
    <col min="13861" max="13861" width="6.125" style="61" customWidth="1"/>
    <col min="13862" max="13862" width="2.125" style="61" customWidth="1"/>
    <col min="13863" max="13863" width="6.125" style="61" customWidth="1"/>
    <col min="13864" max="13864" width="2.125" style="61" customWidth="1"/>
    <col min="13865" max="13865" width="6.125" style="61" customWidth="1"/>
    <col min="13866" max="13866" width="2.125" style="61" customWidth="1"/>
    <col min="13867" max="13867" width="6.125" style="61" customWidth="1"/>
    <col min="13868" max="13868" width="2.125" style="61" customWidth="1"/>
    <col min="13869" max="13869" width="6.125" style="61" customWidth="1"/>
    <col min="13870" max="13870" width="2.125" style="61" customWidth="1"/>
    <col min="13871" max="13871" width="6.125" style="61" customWidth="1"/>
    <col min="13872" max="14080" width="9" style="61" customWidth="1"/>
    <col min="14081" max="14081" width="3.375" style="61" customWidth="1"/>
    <col min="14082" max="14082" width="6" style="61" customWidth="1"/>
    <col min="14083" max="14083" width="1.375" style="61" customWidth="1"/>
    <col min="14084" max="14084" width="2.25" style="61" customWidth="1"/>
    <col min="14085" max="14085" width="2.375" style="61" customWidth="1"/>
    <col min="14086" max="14086" width="2.125" style="61" customWidth="1"/>
    <col min="14087" max="14087" width="6.125" style="61" customWidth="1"/>
    <col min="14088" max="14088" width="2.125" style="61" customWidth="1"/>
    <col min="14089" max="14089" width="6.125" style="61" customWidth="1"/>
    <col min="14090" max="14090" width="2.125" style="61" customWidth="1"/>
    <col min="14091" max="14091" width="6.125" style="61" customWidth="1"/>
    <col min="14092" max="14092" width="2.125" style="61" customWidth="1"/>
    <col min="14093" max="14093" width="6.125" style="61" customWidth="1"/>
    <col min="14094" max="14094" width="2.125" style="61" customWidth="1"/>
    <col min="14095" max="14095" width="6.125" style="61" customWidth="1"/>
    <col min="14096" max="14096" width="2.125" style="61" customWidth="1"/>
    <col min="14097" max="14097" width="6.125" style="61" customWidth="1"/>
    <col min="14098" max="14098" width="2.125" style="61" customWidth="1"/>
    <col min="14099" max="14099" width="6.125" style="61" customWidth="1"/>
    <col min="14100" max="14100" width="2.125" style="61" customWidth="1"/>
    <col min="14101" max="14101" width="6.125" style="61" customWidth="1"/>
    <col min="14102" max="14102" width="2.125" style="61" customWidth="1"/>
    <col min="14103" max="14103" width="6.125" style="61" customWidth="1"/>
    <col min="14104" max="14104" width="2.125" style="61" customWidth="1"/>
    <col min="14105" max="14105" width="6.125" style="61" customWidth="1"/>
    <col min="14106" max="14106" width="2.125" style="61" customWidth="1"/>
    <col min="14107" max="14107" width="6.125" style="61" customWidth="1"/>
    <col min="14108" max="14108" width="2.125" style="61" customWidth="1"/>
    <col min="14109" max="14109" width="6.125" style="61" customWidth="1"/>
    <col min="14110" max="14110" width="2.125" style="61" customWidth="1"/>
    <col min="14111" max="14111" width="6.125" style="61" customWidth="1"/>
    <col min="14112" max="14112" width="2.125" style="61" customWidth="1"/>
    <col min="14113" max="14113" width="6.125" style="61" customWidth="1"/>
    <col min="14114" max="14114" width="2.125" style="61" customWidth="1"/>
    <col min="14115" max="14115" width="6.125" style="61" customWidth="1"/>
    <col min="14116" max="14116" width="2.125" style="61" customWidth="1"/>
    <col min="14117" max="14117" width="6.125" style="61" customWidth="1"/>
    <col min="14118" max="14118" width="2.125" style="61" customWidth="1"/>
    <col min="14119" max="14119" width="6.125" style="61" customWidth="1"/>
    <col min="14120" max="14120" width="2.125" style="61" customWidth="1"/>
    <col min="14121" max="14121" width="6.125" style="61" customWidth="1"/>
    <col min="14122" max="14122" width="2.125" style="61" customWidth="1"/>
    <col min="14123" max="14123" width="6.125" style="61" customWidth="1"/>
    <col min="14124" max="14124" width="2.125" style="61" customWidth="1"/>
    <col min="14125" max="14125" width="6.125" style="61" customWidth="1"/>
    <col min="14126" max="14126" width="2.125" style="61" customWidth="1"/>
    <col min="14127" max="14127" width="6.125" style="61" customWidth="1"/>
    <col min="14128" max="14336" width="9" style="61" customWidth="1"/>
    <col min="14337" max="14337" width="3.375" style="61" customWidth="1"/>
    <col min="14338" max="14338" width="6" style="61" customWidth="1"/>
    <col min="14339" max="14339" width="1.375" style="61" customWidth="1"/>
    <col min="14340" max="14340" width="2.25" style="61" customWidth="1"/>
    <col min="14341" max="14341" width="2.375" style="61" customWidth="1"/>
    <col min="14342" max="14342" width="2.125" style="61" customWidth="1"/>
    <col min="14343" max="14343" width="6.125" style="61" customWidth="1"/>
    <col min="14344" max="14344" width="2.125" style="61" customWidth="1"/>
    <col min="14345" max="14345" width="6.125" style="61" customWidth="1"/>
    <col min="14346" max="14346" width="2.125" style="61" customWidth="1"/>
    <col min="14347" max="14347" width="6.125" style="61" customWidth="1"/>
    <col min="14348" max="14348" width="2.125" style="61" customWidth="1"/>
    <col min="14349" max="14349" width="6.125" style="61" customWidth="1"/>
    <col min="14350" max="14350" width="2.125" style="61" customWidth="1"/>
    <col min="14351" max="14351" width="6.125" style="61" customWidth="1"/>
    <col min="14352" max="14352" width="2.125" style="61" customWidth="1"/>
    <col min="14353" max="14353" width="6.125" style="61" customWidth="1"/>
    <col min="14354" max="14354" width="2.125" style="61" customWidth="1"/>
    <col min="14355" max="14355" width="6.125" style="61" customWidth="1"/>
    <col min="14356" max="14356" width="2.125" style="61" customWidth="1"/>
    <col min="14357" max="14357" width="6.125" style="61" customWidth="1"/>
    <col min="14358" max="14358" width="2.125" style="61" customWidth="1"/>
    <col min="14359" max="14359" width="6.125" style="61" customWidth="1"/>
    <col min="14360" max="14360" width="2.125" style="61" customWidth="1"/>
    <col min="14361" max="14361" width="6.125" style="61" customWidth="1"/>
    <col min="14362" max="14362" width="2.125" style="61" customWidth="1"/>
    <col min="14363" max="14363" width="6.125" style="61" customWidth="1"/>
    <col min="14364" max="14364" width="2.125" style="61" customWidth="1"/>
    <col min="14365" max="14365" width="6.125" style="61" customWidth="1"/>
    <col min="14366" max="14366" width="2.125" style="61" customWidth="1"/>
    <col min="14367" max="14367" width="6.125" style="61" customWidth="1"/>
    <col min="14368" max="14368" width="2.125" style="61" customWidth="1"/>
    <col min="14369" max="14369" width="6.125" style="61" customWidth="1"/>
    <col min="14370" max="14370" width="2.125" style="61" customWidth="1"/>
    <col min="14371" max="14371" width="6.125" style="61" customWidth="1"/>
    <col min="14372" max="14372" width="2.125" style="61" customWidth="1"/>
    <col min="14373" max="14373" width="6.125" style="61" customWidth="1"/>
    <col min="14374" max="14374" width="2.125" style="61" customWidth="1"/>
    <col min="14375" max="14375" width="6.125" style="61" customWidth="1"/>
    <col min="14376" max="14376" width="2.125" style="61" customWidth="1"/>
    <col min="14377" max="14377" width="6.125" style="61" customWidth="1"/>
    <col min="14378" max="14378" width="2.125" style="61" customWidth="1"/>
    <col min="14379" max="14379" width="6.125" style="61" customWidth="1"/>
    <col min="14380" max="14380" width="2.125" style="61" customWidth="1"/>
    <col min="14381" max="14381" width="6.125" style="61" customWidth="1"/>
    <col min="14382" max="14382" width="2.125" style="61" customWidth="1"/>
    <col min="14383" max="14383" width="6.125" style="61" customWidth="1"/>
    <col min="14384" max="14592" width="9" style="61" customWidth="1"/>
    <col min="14593" max="14593" width="3.375" style="61" customWidth="1"/>
    <col min="14594" max="14594" width="6" style="61" customWidth="1"/>
    <col min="14595" max="14595" width="1.375" style="61" customWidth="1"/>
    <col min="14596" max="14596" width="2.25" style="61" customWidth="1"/>
    <col min="14597" max="14597" width="2.375" style="61" customWidth="1"/>
    <col min="14598" max="14598" width="2.125" style="61" customWidth="1"/>
    <col min="14599" max="14599" width="6.125" style="61" customWidth="1"/>
    <col min="14600" max="14600" width="2.125" style="61" customWidth="1"/>
    <col min="14601" max="14601" width="6.125" style="61" customWidth="1"/>
    <col min="14602" max="14602" width="2.125" style="61" customWidth="1"/>
    <col min="14603" max="14603" width="6.125" style="61" customWidth="1"/>
    <col min="14604" max="14604" width="2.125" style="61" customWidth="1"/>
    <col min="14605" max="14605" width="6.125" style="61" customWidth="1"/>
    <col min="14606" max="14606" width="2.125" style="61" customWidth="1"/>
    <col min="14607" max="14607" width="6.125" style="61" customWidth="1"/>
    <col min="14608" max="14608" width="2.125" style="61" customWidth="1"/>
    <col min="14609" max="14609" width="6.125" style="61" customWidth="1"/>
    <col min="14610" max="14610" width="2.125" style="61" customWidth="1"/>
    <col min="14611" max="14611" width="6.125" style="61" customWidth="1"/>
    <col min="14612" max="14612" width="2.125" style="61" customWidth="1"/>
    <col min="14613" max="14613" width="6.125" style="61" customWidth="1"/>
    <col min="14614" max="14614" width="2.125" style="61" customWidth="1"/>
    <col min="14615" max="14615" width="6.125" style="61" customWidth="1"/>
    <col min="14616" max="14616" width="2.125" style="61" customWidth="1"/>
    <col min="14617" max="14617" width="6.125" style="61" customWidth="1"/>
    <col min="14618" max="14618" width="2.125" style="61" customWidth="1"/>
    <col min="14619" max="14619" width="6.125" style="61" customWidth="1"/>
    <col min="14620" max="14620" width="2.125" style="61" customWidth="1"/>
    <col min="14621" max="14621" width="6.125" style="61" customWidth="1"/>
    <col min="14622" max="14622" width="2.125" style="61" customWidth="1"/>
    <col min="14623" max="14623" width="6.125" style="61" customWidth="1"/>
    <col min="14624" max="14624" width="2.125" style="61" customWidth="1"/>
    <col min="14625" max="14625" width="6.125" style="61" customWidth="1"/>
    <col min="14626" max="14626" width="2.125" style="61" customWidth="1"/>
    <col min="14627" max="14627" width="6.125" style="61" customWidth="1"/>
    <col min="14628" max="14628" width="2.125" style="61" customWidth="1"/>
    <col min="14629" max="14629" width="6.125" style="61" customWidth="1"/>
    <col min="14630" max="14630" width="2.125" style="61" customWidth="1"/>
    <col min="14631" max="14631" width="6.125" style="61" customWidth="1"/>
    <col min="14632" max="14632" width="2.125" style="61" customWidth="1"/>
    <col min="14633" max="14633" width="6.125" style="61" customWidth="1"/>
    <col min="14634" max="14634" width="2.125" style="61" customWidth="1"/>
    <col min="14635" max="14635" width="6.125" style="61" customWidth="1"/>
    <col min="14636" max="14636" width="2.125" style="61" customWidth="1"/>
    <col min="14637" max="14637" width="6.125" style="61" customWidth="1"/>
    <col min="14638" max="14638" width="2.125" style="61" customWidth="1"/>
    <col min="14639" max="14639" width="6.125" style="61" customWidth="1"/>
    <col min="14640" max="14848" width="9" style="61" customWidth="1"/>
    <col min="14849" max="14849" width="3.375" style="61" customWidth="1"/>
    <col min="14850" max="14850" width="6" style="61" customWidth="1"/>
    <col min="14851" max="14851" width="1.375" style="61" customWidth="1"/>
    <col min="14852" max="14852" width="2.25" style="61" customWidth="1"/>
    <col min="14853" max="14853" width="2.375" style="61" customWidth="1"/>
    <col min="14854" max="14854" width="2.125" style="61" customWidth="1"/>
    <col min="14855" max="14855" width="6.125" style="61" customWidth="1"/>
    <col min="14856" max="14856" width="2.125" style="61" customWidth="1"/>
    <col min="14857" max="14857" width="6.125" style="61" customWidth="1"/>
    <col min="14858" max="14858" width="2.125" style="61" customWidth="1"/>
    <col min="14859" max="14859" width="6.125" style="61" customWidth="1"/>
    <col min="14860" max="14860" width="2.125" style="61" customWidth="1"/>
    <col min="14861" max="14861" width="6.125" style="61" customWidth="1"/>
    <col min="14862" max="14862" width="2.125" style="61" customWidth="1"/>
    <col min="14863" max="14863" width="6.125" style="61" customWidth="1"/>
    <col min="14864" max="14864" width="2.125" style="61" customWidth="1"/>
    <col min="14865" max="14865" width="6.125" style="61" customWidth="1"/>
    <col min="14866" max="14866" width="2.125" style="61" customWidth="1"/>
    <col min="14867" max="14867" width="6.125" style="61" customWidth="1"/>
    <col min="14868" max="14868" width="2.125" style="61" customWidth="1"/>
    <col min="14869" max="14869" width="6.125" style="61" customWidth="1"/>
    <col min="14870" max="14870" width="2.125" style="61" customWidth="1"/>
    <col min="14871" max="14871" width="6.125" style="61" customWidth="1"/>
    <col min="14872" max="14872" width="2.125" style="61" customWidth="1"/>
    <col min="14873" max="14873" width="6.125" style="61" customWidth="1"/>
    <col min="14874" max="14874" width="2.125" style="61" customWidth="1"/>
    <col min="14875" max="14875" width="6.125" style="61" customWidth="1"/>
    <col min="14876" max="14876" width="2.125" style="61" customWidth="1"/>
    <col min="14877" max="14877" width="6.125" style="61" customWidth="1"/>
    <col min="14878" max="14878" width="2.125" style="61" customWidth="1"/>
    <col min="14879" max="14879" width="6.125" style="61" customWidth="1"/>
    <col min="14880" max="14880" width="2.125" style="61" customWidth="1"/>
    <col min="14881" max="14881" width="6.125" style="61" customWidth="1"/>
    <col min="14882" max="14882" width="2.125" style="61" customWidth="1"/>
    <col min="14883" max="14883" width="6.125" style="61" customWidth="1"/>
    <col min="14884" max="14884" width="2.125" style="61" customWidth="1"/>
    <col min="14885" max="14885" width="6.125" style="61" customWidth="1"/>
    <col min="14886" max="14886" width="2.125" style="61" customWidth="1"/>
    <col min="14887" max="14887" width="6.125" style="61" customWidth="1"/>
    <col min="14888" max="14888" width="2.125" style="61" customWidth="1"/>
    <col min="14889" max="14889" width="6.125" style="61" customWidth="1"/>
    <col min="14890" max="14890" width="2.125" style="61" customWidth="1"/>
    <col min="14891" max="14891" width="6.125" style="61" customWidth="1"/>
    <col min="14892" max="14892" width="2.125" style="61" customWidth="1"/>
    <col min="14893" max="14893" width="6.125" style="61" customWidth="1"/>
    <col min="14894" max="14894" width="2.125" style="61" customWidth="1"/>
    <col min="14895" max="14895" width="6.125" style="61" customWidth="1"/>
    <col min="14896" max="15104" width="9" style="61" customWidth="1"/>
    <col min="15105" max="15105" width="3.375" style="61" customWidth="1"/>
    <col min="15106" max="15106" width="6" style="61" customWidth="1"/>
    <col min="15107" max="15107" width="1.375" style="61" customWidth="1"/>
    <col min="15108" max="15108" width="2.25" style="61" customWidth="1"/>
    <col min="15109" max="15109" width="2.375" style="61" customWidth="1"/>
    <col min="15110" max="15110" width="2.125" style="61" customWidth="1"/>
    <col min="15111" max="15111" width="6.125" style="61" customWidth="1"/>
    <col min="15112" max="15112" width="2.125" style="61" customWidth="1"/>
    <col min="15113" max="15113" width="6.125" style="61" customWidth="1"/>
    <col min="15114" max="15114" width="2.125" style="61" customWidth="1"/>
    <col min="15115" max="15115" width="6.125" style="61" customWidth="1"/>
    <col min="15116" max="15116" width="2.125" style="61" customWidth="1"/>
    <col min="15117" max="15117" width="6.125" style="61" customWidth="1"/>
    <col min="15118" max="15118" width="2.125" style="61" customWidth="1"/>
    <col min="15119" max="15119" width="6.125" style="61" customWidth="1"/>
    <col min="15120" max="15120" width="2.125" style="61" customWidth="1"/>
    <col min="15121" max="15121" width="6.125" style="61" customWidth="1"/>
    <col min="15122" max="15122" width="2.125" style="61" customWidth="1"/>
    <col min="15123" max="15123" width="6.125" style="61" customWidth="1"/>
    <col min="15124" max="15124" width="2.125" style="61" customWidth="1"/>
    <col min="15125" max="15125" width="6.125" style="61" customWidth="1"/>
    <col min="15126" max="15126" width="2.125" style="61" customWidth="1"/>
    <col min="15127" max="15127" width="6.125" style="61" customWidth="1"/>
    <col min="15128" max="15128" width="2.125" style="61" customWidth="1"/>
    <col min="15129" max="15129" width="6.125" style="61" customWidth="1"/>
    <col min="15130" max="15130" width="2.125" style="61" customWidth="1"/>
    <col min="15131" max="15131" width="6.125" style="61" customWidth="1"/>
    <col min="15132" max="15132" width="2.125" style="61" customWidth="1"/>
    <col min="15133" max="15133" width="6.125" style="61" customWidth="1"/>
    <col min="15134" max="15134" width="2.125" style="61" customWidth="1"/>
    <col min="15135" max="15135" width="6.125" style="61" customWidth="1"/>
    <col min="15136" max="15136" width="2.125" style="61" customWidth="1"/>
    <col min="15137" max="15137" width="6.125" style="61" customWidth="1"/>
    <col min="15138" max="15138" width="2.125" style="61" customWidth="1"/>
    <col min="15139" max="15139" width="6.125" style="61" customWidth="1"/>
    <col min="15140" max="15140" width="2.125" style="61" customWidth="1"/>
    <col min="15141" max="15141" width="6.125" style="61" customWidth="1"/>
    <col min="15142" max="15142" width="2.125" style="61" customWidth="1"/>
    <col min="15143" max="15143" width="6.125" style="61" customWidth="1"/>
    <col min="15144" max="15144" width="2.125" style="61" customWidth="1"/>
    <col min="15145" max="15145" width="6.125" style="61" customWidth="1"/>
    <col min="15146" max="15146" width="2.125" style="61" customWidth="1"/>
    <col min="15147" max="15147" width="6.125" style="61" customWidth="1"/>
    <col min="15148" max="15148" width="2.125" style="61" customWidth="1"/>
    <col min="15149" max="15149" width="6.125" style="61" customWidth="1"/>
    <col min="15150" max="15150" width="2.125" style="61" customWidth="1"/>
    <col min="15151" max="15151" width="6.125" style="61" customWidth="1"/>
    <col min="15152" max="15360" width="9" style="61" customWidth="1"/>
    <col min="15361" max="15361" width="3.375" style="61" customWidth="1"/>
    <col min="15362" max="15362" width="6" style="61" customWidth="1"/>
    <col min="15363" max="15363" width="1.375" style="61" customWidth="1"/>
    <col min="15364" max="15364" width="2.25" style="61" customWidth="1"/>
    <col min="15365" max="15365" width="2.375" style="61" customWidth="1"/>
    <col min="15366" max="15366" width="2.125" style="61" customWidth="1"/>
    <col min="15367" max="15367" width="6.125" style="61" customWidth="1"/>
    <col min="15368" max="15368" width="2.125" style="61" customWidth="1"/>
    <col min="15369" max="15369" width="6.125" style="61" customWidth="1"/>
    <col min="15370" max="15370" width="2.125" style="61" customWidth="1"/>
    <col min="15371" max="15371" width="6.125" style="61" customWidth="1"/>
    <col min="15372" max="15372" width="2.125" style="61" customWidth="1"/>
    <col min="15373" max="15373" width="6.125" style="61" customWidth="1"/>
    <col min="15374" max="15374" width="2.125" style="61" customWidth="1"/>
    <col min="15375" max="15375" width="6.125" style="61" customWidth="1"/>
    <col min="15376" max="15376" width="2.125" style="61" customWidth="1"/>
    <col min="15377" max="15377" width="6.125" style="61" customWidth="1"/>
    <col min="15378" max="15378" width="2.125" style="61" customWidth="1"/>
    <col min="15379" max="15379" width="6.125" style="61" customWidth="1"/>
    <col min="15380" max="15380" width="2.125" style="61" customWidth="1"/>
    <col min="15381" max="15381" width="6.125" style="61" customWidth="1"/>
    <col min="15382" max="15382" width="2.125" style="61" customWidth="1"/>
    <col min="15383" max="15383" width="6.125" style="61" customWidth="1"/>
    <col min="15384" max="15384" width="2.125" style="61" customWidth="1"/>
    <col min="15385" max="15385" width="6.125" style="61" customWidth="1"/>
    <col min="15386" max="15386" width="2.125" style="61" customWidth="1"/>
    <col min="15387" max="15387" width="6.125" style="61" customWidth="1"/>
    <col min="15388" max="15388" width="2.125" style="61" customWidth="1"/>
    <col min="15389" max="15389" width="6.125" style="61" customWidth="1"/>
    <col min="15390" max="15390" width="2.125" style="61" customWidth="1"/>
    <col min="15391" max="15391" width="6.125" style="61" customWidth="1"/>
    <col min="15392" max="15392" width="2.125" style="61" customWidth="1"/>
    <col min="15393" max="15393" width="6.125" style="61" customWidth="1"/>
    <col min="15394" max="15394" width="2.125" style="61" customWidth="1"/>
    <col min="15395" max="15395" width="6.125" style="61" customWidth="1"/>
    <col min="15396" max="15396" width="2.125" style="61" customWidth="1"/>
    <col min="15397" max="15397" width="6.125" style="61" customWidth="1"/>
    <col min="15398" max="15398" width="2.125" style="61" customWidth="1"/>
    <col min="15399" max="15399" width="6.125" style="61" customWidth="1"/>
    <col min="15400" max="15400" width="2.125" style="61" customWidth="1"/>
    <col min="15401" max="15401" width="6.125" style="61" customWidth="1"/>
    <col min="15402" max="15402" width="2.125" style="61" customWidth="1"/>
    <col min="15403" max="15403" width="6.125" style="61" customWidth="1"/>
    <col min="15404" max="15404" width="2.125" style="61" customWidth="1"/>
    <col min="15405" max="15405" width="6.125" style="61" customWidth="1"/>
    <col min="15406" max="15406" width="2.125" style="61" customWidth="1"/>
    <col min="15407" max="15407" width="6.125" style="61" customWidth="1"/>
    <col min="15408" max="15616" width="9" style="61" customWidth="1"/>
    <col min="15617" max="15617" width="3.375" style="61" customWidth="1"/>
    <col min="15618" max="15618" width="6" style="61" customWidth="1"/>
    <col min="15619" max="15619" width="1.375" style="61" customWidth="1"/>
    <col min="15620" max="15620" width="2.25" style="61" customWidth="1"/>
    <col min="15621" max="15621" width="2.375" style="61" customWidth="1"/>
    <col min="15622" max="15622" width="2.125" style="61" customWidth="1"/>
    <col min="15623" max="15623" width="6.125" style="61" customWidth="1"/>
    <col min="15624" max="15624" width="2.125" style="61" customWidth="1"/>
    <col min="15625" max="15625" width="6.125" style="61" customWidth="1"/>
    <col min="15626" max="15626" width="2.125" style="61" customWidth="1"/>
    <col min="15627" max="15627" width="6.125" style="61" customWidth="1"/>
    <col min="15628" max="15628" width="2.125" style="61" customWidth="1"/>
    <col min="15629" max="15629" width="6.125" style="61" customWidth="1"/>
    <col min="15630" max="15630" width="2.125" style="61" customWidth="1"/>
    <col min="15631" max="15631" width="6.125" style="61" customWidth="1"/>
    <col min="15632" max="15632" width="2.125" style="61" customWidth="1"/>
    <col min="15633" max="15633" width="6.125" style="61" customWidth="1"/>
    <col min="15634" max="15634" width="2.125" style="61" customWidth="1"/>
    <col min="15635" max="15635" width="6.125" style="61" customWidth="1"/>
    <col min="15636" max="15636" width="2.125" style="61" customWidth="1"/>
    <col min="15637" max="15637" width="6.125" style="61" customWidth="1"/>
    <col min="15638" max="15638" width="2.125" style="61" customWidth="1"/>
    <col min="15639" max="15639" width="6.125" style="61" customWidth="1"/>
    <col min="15640" max="15640" width="2.125" style="61" customWidth="1"/>
    <col min="15641" max="15641" width="6.125" style="61" customWidth="1"/>
    <col min="15642" max="15642" width="2.125" style="61" customWidth="1"/>
    <col min="15643" max="15643" width="6.125" style="61" customWidth="1"/>
    <col min="15644" max="15644" width="2.125" style="61" customWidth="1"/>
    <col min="15645" max="15645" width="6.125" style="61" customWidth="1"/>
    <col min="15646" max="15646" width="2.125" style="61" customWidth="1"/>
    <col min="15647" max="15647" width="6.125" style="61" customWidth="1"/>
    <col min="15648" max="15648" width="2.125" style="61" customWidth="1"/>
    <col min="15649" max="15649" width="6.125" style="61" customWidth="1"/>
    <col min="15650" max="15650" width="2.125" style="61" customWidth="1"/>
    <col min="15651" max="15651" width="6.125" style="61" customWidth="1"/>
    <col min="15652" max="15652" width="2.125" style="61" customWidth="1"/>
    <col min="15653" max="15653" width="6.125" style="61" customWidth="1"/>
    <col min="15654" max="15654" width="2.125" style="61" customWidth="1"/>
    <col min="15655" max="15655" width="6.125" style="61" customWidth="1"/>
    <col min="15656" max="15656" width="2.125" style="61" customWidth="1"/>
    <col min="15657" max="15657" width="6.125" style="61" customWidth="1"/>
    <col min="15658" max="15658" width="2.125" style="61" customWidth="1"/>
    <col min="15659" max="15659" width="6.125" style="61" customWidth="1"/>
    <col min="15660" max="15660" width="2.125" style="61" customWidth="1"/>
    <col min="15661" max="15661" width="6.125" style="61" customWidth="1"/>
    <col min="15662" max="15662" width="2.125" style="61" customWidth="1"/>
    <col min="15663" max="15663" width="6.125" style="61" customWidth="1"/>
    <col min="15664" max="15872" width="9" style="61" customWidth="1"/>
    <col min="15873" max="15873" width="3.375" style="61" customWidth="1"/>
    <col min="15874" max="15874" width="6" style="61" customWidth="1"/>
    <col min="15875" max="15875" width="1.375" style="61" customWidth="1"/>
    <col min="15876" max="15876" width="2.25" style="61" customWidth="1"/>
    <col min="15877" max="15877" width="2.375" style="61" customWidth="1"/>
    <col min="15878" max="15878" width="2.125" style="61" customWidth="1"/>
    <col min="15879" max="15879" width="6.125" style="61" customWidth="1"/>
    <col min="15880" max="15880" width="2.125" style="61" customWidth="1"/>
    <col min="15881" max="15881" width="6.125" style="61" customWidth="1"/>
    <col min="15882" max="15882" width="2.125" style="61" customWidth="1"/>
    <col min="15883" max="15883" width="6.125" style="61" customWidth="1"/>
    <col min="15884" max="15884" width="2.125" style="61" customWidth="1"/>
    <col min="15885" max="15885" width="6.125" style="61" customWidth="1"/>
    <col min="15886" max="15886" width="2.125" style="61" customWidth="1"/>
    <col min="15887" max="15887" width="6.125" style="61" customWidth="1"/>
    <col min="15888" max="15888" width="2.125" style="61" customWidth="1"/>
    <col min="15889" max="15889" width="6.125" style="61" customWidth="1"/>
    <col min="15890" max="15890" width="2.125" style="61" customWidth="1"/>
    <col min="15891" max="15891" width="6.125" style="61" customWidth="1"/>
    <col min="15892" max="15892" width="2.125" style="61" customWidth="1"/>
    <col min="15893" max="15893" width="6.125" style="61" customWidth="1"/>
    <col min="15894" max="15894" width="2.125" style="61" customWidth="1"/>
    <col min="15895" max="15895" width="6.125" style="61" customWidth="1"/>
    <col min="15896" max="15896" width="2.125" style="61" customWidth="1"/>
    <col min="15897" max="15897" width="6.125" style="61" customWidth="1"/>
    <col min="15898" max="15898" width="2.125" style="61" customWidth="1"/>
    <col min="15899" max="15899" width="6.125" style="61" customWidth="1"/>
    <col min="15900" max="15900" width="2.125" style="61" customWidth="1"/>
    <col min="15901" max="15901" width="6.125" style="61" customWidth="1"/>
    <col min="15902" max="15902" width="2.125" style="61" customWidth="1"/>
    <col min="15903" max="15903" width="6.125" style="61" customWidth="1"/>
    <col min="15904" max="15904" width="2.125" style="61" customWidth="1"/>
    <col min="15905" max="15905" width="6.125" style="61" customWidth="1"/>
    <col min="15906" max="15906" width="2.125" style="61" customWidth="1"/>
    <col min="15907" max="15907" width="6.125" style="61" customWidth="1"/>
    <col min="15908" max="15908" width="2.125" style="61" customWidth="1"/>
    <col min="15909" max="15909" width="6.125" style="61" customWidth="1"/>
    <col min="15910" max="15910" width="2.125" style="61" customWidth="1"/>
    <col min="15911" max="15911" width="6.125" style="61" customWidth="1"/>
    <col min="15912" max="15912" width="2.125" style="61" customWidth="1"/>
    <col min="15913" max="15913" width="6.125" style="61" customWidth="1"/>
    <col min="15914" max="15914" width="2.125" style="61" customWidth="1"/>
    <col min="15915" max="15915" width="6.125" style="61" customWidth="1"/>
    <col min="15916" max="15916" width="2.125" style="61" customWidth="1"/>
    <col min="15917" max="15917" width="6.125" style="61" customWidth="1"/>
    <col min="15918" max="15918" width="2.125" style="61" customWidth="1"/>
    <col min="15919" max="15919" width="6.125" style="61" customWidth="1"/>
    <col min="15920" max="16128" width="9" style="61" customWidth="1"/>
    <col min="16129" max="16129" width="3.375" style="61" customWidth="1"/>
    <col min="16130" max="16130" width="6" style="61" customWidth="1"/>
    <col min="16131" max="16131" width="1.375" style="61" customWidth="1"/>
    <col min="16132" max="16132" width="2.25" style="61" customWidth="1"/>
    <col min="16133" max="16133" width="2.375" style="61" customWidth="1"/>
    <col min="16134" max="16134" width="2.125" style="61" customWidth="1"/>
    <col min="16135" max="16135" width="6.125" style="61" customWidth="1"/>
    <col min="16136" max="16136" width="2.125" style="61" customWidth="1"/>
    <col min="16137" max="16137" width="6.125" style="61" customWidth="1"/>
    <col min="16138" max="16138" width="2.125" style="61" customWidth="1"/>
    <col min="16139" max="16139" width="6.125" style="61" customWidth="1"/>
    <col min="16140" max="16140" width="2.125" style="61" customWidth="1"/>
    <col min="16141" max="16141" width="6.125" style="61" customWidth="1"/>
    <col min="16142" max="16142" width="2.125" style="61" customWidth="1"/>
    <col min="16143" max="16143" width="6.125" style="61" customWidth="1"/>
    <col min="16144" max="16144" width="2.125" style="61" customWidth="1"/>
    <col min="16145" max="16145" width="6.125" style="61" customWidth="1"/>
    <col min="16146" max="16146" width="2.125" style="61" customWidth="1"/>
    <col min="16147" max="16147" width="6.125" style="61" customWidth="1"/>
    <col min="16148" max="16148" width="2.125" style="61" customWidth="1"/>
    <col min="16149" max="16149" width="6.125" style="61" customWidth="1"/>
    <col min="16150" max="16150" width="2.125" style="61" customWidth="1"/>
    <col min="16151" max="16151" width="6.125" style="61" customWidth="1"/>
    <col min="16152" max="16152" width="2.125" style="61" customWidth="1"/>
    <col min="16153" max="16153" width="6.125" style="61" customWidth="1"/>
    <col min="16154" max="16154" width="2.125" style="61" customWidth="1"/>
    <col min="16155" max="16155" width="6.125" style="61" customWidth="1"/>
    <col min="16156" max="16156" width="2.125" style="61" customWidth="1"/>
    <col min="16157" max="16157" width="6.125" style="61" customWidth="1"/>
    <col min="16158" max="16158" width="2.125" style="61" customWidth="1"/>
    <col min="16159" max="16159" width="6.125" style="61" customWidth="1"/>
    <col min="16160" max="16160" width="2.125" style="61" customWidth="1"/>
    <col min="16161" max="16161" width="6.125" style="61" customWidth="1"/>
    <col min="16162" max="16162" width="2.125" style="61" customWidth="1"/>
    <col min="16163" max="16163" width="6.125" style="61" customWidth="1"/>
    <col min="16164" max="16164" width="2.125" style="61" customWidth="1"/>
    <col min="16165" max="16165" width="6.125" style="61" customWidth="1"/>
    <col min="16166" max="16166" width="2.125" style="61" customWidth="1"/>
    <col min="16167" max="16167" width="6.125" style="61" customWidth="1"/>
    <col min="16168" max="16168" width="2.125" style="61" customWidth="1"/>
    <col min="16169" max="16169" width="6.125" style="61" customWidth="1"/>
    <col min="16170" max="16170" width="2.125" style="61" customWidth="1"/>
    <col min="16171" max="16171" width="6.125" style="61" customWidth="1"/>
    <col min="16172" max="16172" width="2.125" style="61" customWidth="1"/>
    <col min="16173" max="16173" width="6.125" style="61" customWidth="1"/>
    <col min="16174" max="16174" width="2.125" style="61" customWidth="1"/>
    <col min="16175" max="16175" width="6.125" style="61" customWidth="1"/>
    <col min="16176" max="16384" width="9" style="61" customWidth="1"/>
  </cols>
  <sheetData>
    <row r="1" spans="1:53" ht="23.25" customHeight="1">
      <c r="Q1" s="665" t="s">
        <v>835</v>
      </c>
      <c r="R1" s="665"/>
      <c r="S1" s="665"/>
      <c r="T1" s="665"/>
      <c r="U1" s="665"/>
      <c r="V1" s="665"/>
      <c r="W1" s="665"/>
      <c r="X1" s="665"/>
      <c r="Y1" s="665"/>
      <c r="Z1" s="665"/>
      <c r="AA1" s="665"/>
      <c r="AB1" s="665" t="s">
        <v>837</v>
      </c>
      <c r="AC1" s="665"/>
      <c r="AD1" s="665"/>
      <c r="AE1" s="665"/>
      <c r="AF1" s="665"/>
      <c r="AG1" s="665"/>
      <c r="AH1" s="665"/>
      <c r="AI1" s="665"/>
      <c r="AJ1" s="665"/>
      <c r="AK1" s="665"/>
      <c r="AL1" s="665"/>
      <c r="AM1" s="665"/>
      <c r="AN1" s="665"/>
      <c r="AO1" s="665"/>
      <c r="AP1" s="665"/>
      <c r="AQ1" s="665"/>
      <c r="AR1" s="665"/>
      <c r="AV1" s="26"/>
    </row>
    <row r="2" spans="1:53" ht="14.25" customHeight="1">
      <c r="A2" s="61" t="s">
        <v>56</v>
      </c>
      <c r="AA2" s="680"/>
      <c r="AB2" s="682" t="str">
        <f>'[2]8 '!T2</f>
        <v>（令和７年８月分速報)</v>
      </c>
      <c r="AC2" s="682"/>
      <c r="AD2" s="682"/>
      <c r="AU2" s="290" t="s">
        <v>229</v>
      </c>
      <c r="AV2" s="26"/>
    </row>
    <row r="3" spans="1:53" ht="6.75" customHeight="1">
      <c r="AV3" s="26"/>
    </row>
    <row r="4" spans="1:53" ht="7.5" customHeight="1">
      <c r="A4" s="595"/>
      <c r="B4" s="595"/>
      <c r="C4" s="595"/>
      <c r="D4" s="595"/>
      <c r="E4" s="626"/>
      <c r="F4" s="487" t="s">
        <v>578</v>
      </c>
      <c r="G4" s="499"/>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26"/>
      <c r="BA4" s="55"/>
    </row>
    <row r="5" spans="1:53" ht="7.5" customHeight="1">
      <c r="A5" s="596"/>
      <c r="B5" s="596"/>
      <c r="C5" s="596"/>
      <c r="D5" s="625" t="s">
        <v>838</v>
      </c>
      <c r="E5" s="627"/>
      <c r="F5" s="636"/>
      <c r="G5" s="625"/>
      <c r="H5" s="653"/>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6"/>
      <c r="AK5" s="596"/>
      <c r="AL5" s="596"/>
      <c r="AM5" s="596"/>
      <c r="AN5" s="596"/>
      <c r="AO5" s="596"/>
      <c r="AP5" s="596"/>
      <c r="AQ5" s="596"/>
      <c r="AR5" s="596"/>
      <c r="AS5" s="596"/>
      <c r="AT5" s="698"/>
      <c r="AU5" s="699"/>
      <c r="AV5" s="26"/>
    </row>
    <row r="6" spans="1:53" ht="7.5" customHeight="1">
      <c r="A6" s="596"/>
      <c r="B6" s="596"/>
      <c r="C6" s="596"/>
      <c r="D6" s="625"/>
      <c r="E6" s="627"/>
      <c r="F6" s="636"/>
      <c r="G6" s="625"/>
      <c r="H6" s="487" t="s">
        <v>96</v>
      </c>
      <c r="I6" s="655"/>
      <c r="J6" s="658" t="s">
        <v>806</v>
      </c>
      <c r="K6" s="655"/>
      <c r="L6" s="658" t="s">
        <v>840</v>
      </c>
      <c r="M6" s="655"/>
      <c r="N6" s="659" t="s">
        <v>749</v>
      </c>
      <c r="O6" s="661"/>
      <c r="P6" s="663" t="s">
        <v>841</v>
      </c>
      <c r="Q6" s="666"/>
      <c r="R6" s="668" t="s">
        <v>278</v>
      </c>
      <c r="S6" s="670"/>
      <c r="T6" s="658" t="s">
        <v>376</v>
      </c>
      <c r="U6" s="666"/>
      <c r="V6" s="671" t="s">
        <v>842</v>
      </c>
      <c r="W6" s="673"/>
      <c r="X6" s="671" t="s">
        <v>844</v>
      </c>
      <c r="Y6" s="676"/>
      <c r="Z6" s="678" t="s">
        <v>845</v>
      </c>
      <c r="AA6" s="666"/>
      <c r="AB6" s="663" t="s">
        <v>746</v>
      </c>
      <c r="AC6" s="685"/>
      <c r="AD6" s="671" t="s">
        <v>846</v>
      </c>
      <c r="AE6" s="688"/>
      <c r="AF6" s="671" t="s">
        <v>849</v>
      </c>
      <c r="AG6" s="688"/>
      <c r="AH6" s="658" t="s">
        <v>850</v>
      </c>
      <c r="AI6" s="691"/>
      <c r="AJ6" s="658" t="s">
        <v>852</v>
      </c>
      <c r="AK6" s="678"/>
      <c r="AL6" s="520"/>
      <c r="AM6" s="520"/>
      <c r="AN6" s="520"/>
      <c r="AO6" s="520"/>
      <c r="AP6" s="520"/>
      <c r="AQ6" s="520"/>
      <c r="AR6" s="520"/>
      <c r="AS6" s="520"/>
      <c r="AT6" s="520"/>
      <c r="AU6" s="520"/>
      <c r="AV6" s="26"/>
    </row>
    <row r="7" spans="1:53" ht="51" customHeight="1">
      <c r="A7" s="597"/>
      <c r="B7" s="597"/>
      <c r="C7" s="597"/>
      <c r="D7" s="597"/>
      <c r="E7" s="628"/>
      <c r="F7" s="488"/>
      <c r="G7" s="500"/>
      <c r="H7" s="654"/>
      <c r="I7" s="656"/>
      <c r="J7" s="654"/>
      <c r="K7" s="656"/>
      <c r="L7" s="654"/>
      <c r="M7" s="656"/>
      <c r="N7" s="660"/>
      <c r="O7" s="662"/>
      <c r="P7" s="664"/>
      <c r="Q7" s="667"/>
      <c r="R7" s="669"/>
      <c r="S7" s="664"/>
      <c r="T7" s="664"/>
      <c r="U7" s="667"/>
      <c r="V7" s="672"/>
      <c r="W7" s="674"/>
      <c r="X7" s="675"/>
      <c r="Y7" s="677"/>
      <c r="Z7" s="679"/>
      <c r="AA7" s="681"/>
      <c r="AB7" s="683"/>
      <c r="AC7" s="686"/>
      <c r="AD7" s="687"/>
      <c r="AE7" s="689"/>
      <c r="AF7" s="687"/>
      <c r="AG7" s="689"/>
      <c r="AH7" s="690"/>
      <c r="AI7" s="692"/>
      <c r="AJ7" s="690"/>
      <c r="AK7" s="693"/>
      <c r="AL7" s="694" t="s">
        <v>272</v>
      </c>
      <c r="AM7" s="695"/>
      <c r="AN7" s="694" t="s">
        <v>670</v>
      </c>
      <c r="AO7" s="695"/>
      <c r="AP7" s="694" t="s">
        <v>241</v>
      </c>
      <c r="AQ7" s="695"/>
      <c r="AR7" s="696" t="s">
        <v>430</v>
      </c>
      <c r="AS7" s="697"/>
      <c r="AT7" s="696" t="s">
        <v>853</v>
      </c>
      <c r="AU7" s="700"/>
      <c r="AV7" s="26"/>
    </row>
    <row r="8" spans="1:53" ht="12.75" customHeight="1">
      <c r="A8" s="598" t="s">
        <v>370</v>
      </c>
      <c r="B8" s="607" t="s">
        <v>364</v>
      </c>
      <c r="C8" s="617"/>
      <c r="D8" s="617"/>
      <c r="E8" s="629"/>
      <c r="F8" s="637">
        <v>10000</v>
      </c>
      <c r="G8" s="644"/>
      <c r="H8" s="644">
        <v>109.2</v>
      </c>
      <c r="I8" s="644"/>
      <c r="J8" s="644">
        <v>214.1</v>
      </c>
      <c r="K8" s="644"/>
      <c r="L8" s="644">
        <v>240</v>
      </c>
      <c r="M8" s="644"/>
      <c r="N8" s="644">
        <v>591.70000000000005</v>
      </c>
      <c r="O8" s="644"/>
      <c r="P8" s="644">
        <v>265.39999999999998</v>
      </c>
      <c r="Q8" s="644"/>
      <c r="R8" s="644">
        <v>1247</v>
      </c>
      <c r="S8" s="644"/>
      <c r="T8" s="644">
        <v>141.80000000000001</v>
      </c>
      <c r="U8" s="644"/>
      <c r="V8" s="644">
        <v>2635.9</v>
      </c>
      <c r="W8" s="644"/>
      <c r="X8" s="644">
        <v>83.4</v>
      </c>
      <c r="Y8" s="644"/>
      <c r="Z8" s="644">
        <v>1430</v>
      </c>
      <c r="AA8" s="644"/>
      <c r="AB8" s="644">
        <v>434.3</v>
      </c>
      <c r="AC8" s="644"/>
      <c r="AD8" s="644">
        <v>525.79999999999995</v>
      </c>
      <c r="AE8" s="644"/>
      <c r="AF8" s="644">
        <v>93.4</v>
      </c>
      <c r="AG8" s="644"/>
      <c r="AH8" s="644">
        <v>1473.4</v>
      </c>
      <c r="AI8" s="644"/>
      <c r="AJ8" s="644">
        <v>514.6</v>
      </c>
      <c r="AK8" s="644"/>
      <c r="AL8" s="644">
        <v>166.5</v>
      </c>
      <c r="AM8" s="644"/>
      <c r="AN8" s="644">
        <v>69.5</v>
      </c>
      <c r="AO8" s="644"/>
      <c r="AP8" s="644">
        <v>30.4</v>
      </c>
      <c r="AQ8" s="644"/>
      <c r="AR8" s="644">
        <v>34</v>
      </c>
      <c r="AS8" s="644"/>
      <c r="AT8" s="644">
        <v>214.2</v>
      </c>
      <c r="AU8" s="644"/>
      <c r="AV8" s="26"/>
    </row>
    <row r="9" spans="1:53" ht="12.75" customHeight="1">
      <c r="A9" s="599"/>
      <c r="B9" s="608" t="s">
        <v>829</v>
      </c>
      <c r="C9" s="618"/>
      <c r="D9" s="618">
        <v>5</v>
      </c>
      <c r="E9" s="630" t="s">
        <v>733</v>
      </c>
      <c r="F9" s="638"/>
      <c r="G9" s="640">
        <v>99.308333329999996</v>
      </c>
      <c r="H9" s="640"/>
      <c r="I9" s="640">
        <v>105.04166669999999</v>
      </c>
      <c r="J9" s="640"/>
      <c r="K9" s="640">
        <v>108.0666667</v>
      </c>
      <c r="L9" s="640"/>
      <c r="M9" s="640">
        <v>91.433333329999996</v>
      </c>
      <c r="N9" s="640"/>
      <c r="O9" s="640">
        <v>98.858333329999994</v>
      </c>
      <c r="P9" s="640"/>
      <c r="Q9" s="640">
        <v>104.9833333</v>
      </c>
      <c r="R9" s="640"/>
      <c r="S9" s="640">
        <v>99.25</v>
      </c>
      <c r="T9" s="640"/>
      <c r="U9" s="640">
        <v>58.958333330000002</v>
      </c>
      <c r="V9" s="640"/>
      <c r="W9" s="640">
        <v>100.5</v>
      </c>
      <c r="X9" s="640"/>
      <c r="Y9" s="640">
        <v>90.008333329999999</v>
      </c>
      <c r="Z9" s="640"/>
      <c r="AA9" s="640">
        <v>101.3666667</v>
      </c>
      <c r="AB9" s="640"/>
      <c r="AC9" s="640">
        <v>106.675</v>
      </c>
      <c r="AD9" s="640"/>
      <c r="AE9" s="640">
        <v>98.458333330000002</v>
      </c>
      <c r="AF9" s="640"/>
      <c r="AG9" s="640">
        <v>93.45</v>
      </c>
      <c r="AH9" s="640"/>
      <c r="AI9" s="640">
        <v>94.916666669999998</v>
      </c>
      <c r="AJ9" s="640"/>
      <c r="AK9" s="640">
        <v>104.95</v>
      </c>
      <c r="AL9" s="640"/>
      <c r="AM9" s="640">
        <v>102.6833333</v>
      </c>
      <c r="AN9" s="640"/>
      <c r="AO9" s="640">
        <v>98.808333329999996</v>
      </c>
      <c r="AP9" s="640"/>
      <c r="AQ9" s="640">
        <v>90.791666669999998</v>
      </c>
      <c r="AR9" s="640"/>
      <c r="AS9" s="640">
        <v>83.4</v>
      </c>
      <c r="AT9" s="640"/>
      <c r="AU9" s="640">
        <v>114.125</v>
      </c>
      <c r="AV9" s="26"/>
    </row>
    <row r="10" spans="1:53" ht="12.75" customHeight="1">
      <c r="A10" s="599"/>
      <c r="B10" s="608"/>
      <c r="C10" s="618"/>
      <c r="D10" s="618">
        <v>6</v>
      </c>
      <c r="E10" s="630"/>
      <c r="F10" s="638"/>
      <c r="G10" s="645">
        <v>96.74166666666666</v>
      </c>
      <c r="H10" s="650"/>
      <c r="I10" s="640">
        <v>102.10833333333333</v>
      </c>
      <c r="J10" s="640"/>
      <c r="K10" s="640">
        <v>102.15833333333332</v>
      </c>
      <c r="L10" s="640"/>
      <c r="M10" s="640">
        <v>91.133333333333326</v>
      </c>
      <c r="N10" s="640"/>
      <c r="O10" s="640">
        <v>92.358333333333334</v>
      </c>
      <c r="P10" s="640"/>
      <c r="Q10" s="640">
        <v>86.641666666666666</v>
      </c>
      <c r="R10" s="640"/>
      <c r="S10" s="640">
        <v>96.266666666666666</v>
      </c>
      <c r="T10" s="640"/>
      <c r="U10" s="640">
        <v>66.083333333333329</v>
      </c>
      <c r="V10" s="640"/>
      <c r="W10" s="640">
        <v>96.574999999999989</v>
      </c>
      <c r="X10" s="640"/>
      <c r="Y10" s="640">
        <v>80.658333333333346</v>
      </c>
      <c r="Z10" s="640"/>
      <c r="AA10" s="640">
        <v>104.44166666666665</v>
      </c>
      <c r="AB10" s="640"/>
      <c r="AC10" s="640">
        <v>107.90833333333335</v>
      </c>
      <c r="AD10" s="640"/>
      <c r="AE10" s="640">
        <v>99.216666666666654</v>
      </c>
      <c r="AF10" s="640"/>
      <c r="AG10" s="640">
        <v>77.36666666666666</v>
      </c>
      <c r="AH10" s="640"/>
      <c r="AI10" s="640">
        <v>92.258333333333326</v>
      </c>
      <c r="AJ10" s="640"/>
      <c r="AK10" s="640">
        <v>102.15833333333335</v>
      </c>
      <c r="AL10" s="640"/>
      <c r="AM10" s="640">
        <v>104.90833333333335</v>
      </c>
      <c r="AN10" s="640"/>
      <c r="AO10" s="640">
        <v>94.116666666666674</v>
      </c>
      <c r="AP10" s="640"/>
      <c r="AQ10" s="640">
        <v>90.8</v>
      </c>
      <c r="AR10" s="640"/>
      <c r="AS10" s="640">
        <v>73.616666666666674</v>
      </c>
      <c r="AT10" s="640"/>
      <c r="AU10" s="640">
        <v>108.8</v>
      </c>
      <c r="AV10" s="26"/>
    </row>
    <row r="11" spans="1:53">
      <c r="A11" s="599"/>
      <c r="B11" s="609"/>
      <c r="C11" s="619"/>
      <c r="D11" s="619"/>
      <c r="E11" s="631"/>
      <c r="F11" s="638"/>
      <c r="G11" s="646"/>
      <c r="H11" s="639"/>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39"/>
      <c r="AI11" s="639"/>
      <c r="AJ11" s="639"/>
      <c r="AK11" s="639"/>
      <c r="AL11" s="639"/>
      <c r="AM11" s="639"/>
      <c r="AN11" s="639"/>
      <c r="AO11" s="639"/>
      <c r="AP11" s="639"/>
      <c r="AQ11" s="639"/>
      <c r="AR11" s="639"/>
      <c r="AS11" s="639"/>
      <c r="AT11" s="639"/>
      <c r="AU11" s="639"/>
      <c r="AV11" s="26"/>
    </row>
    <row r="12" spans="1:53" s="26" customFormat="1">
      <c r="A12" s="599"/>
      <c r="B12" s="610" t="s">
        <v>115</v>
      </c>
      <c r="C12" s="620"/>
      <c r="D12" s="622">
        <v>8</v>
      </c>
      <c r="E12" s="632" t="s">
        <v>263</v>
      </c>
      <c r="F12" s="639"/>
      <c r="G12" s="647">
        <v>96.1</v>
      </c>
      <c r="H12" s="647"/>
      <c r="I12" s="647">
        <v>102.3</v>
      </c>
      <c r="J12" s="647"/>
      <c r="K12" s="647">
        <v>99.3</v>
      </c>
      <c r="L12" s="647"/>
      <c r="M12" s="647">
        <v>90.1</v>
      </c>
      <c r="N12" s="647"/>
      <c r="O12" s="647">
        <v>87.2</v>
      </c>
      <c r="P12" s="647"/>
      <c r="Q12" s="647">
        <v>89.6</v>
      </c>
      <c r="R12" s="647"/>
      <c r="S12" s="647">
        <v>95</v>
      </c>
      <c r="T12" s="647"/>
      <c r="U12" s="647">
        <v>62.6</v>
      </c>
      <c r="V12" s="647"/>
      <c r="W12" s="647">
        <v>91.8</v>
      </c>
      <c r="X12" s="647"/>
      <c r="Y12" s="647">
        <v>68.2</v>
      </c>
      <c r="Z12" s="647"/>
      <c r="AA12" s="647">
        <v>108.9</v>
      </c>
      <c r="AB12" s="647"/>
      <c r="AC12" s="647">
        <v>107.4</v>
      </c>
      <c r="AD12" s="647"/>
      <c r="AE12" s="647">
        <v>103.4</v>
      </c>
      <c r="AF12" s="647"/>
      <c r="AG12" s="647">
        <v>75.400000000000006</v>
      </c>
      <c r="AH12" s="647"/>
      <c r="AI12" s="647">
        <v>93.9</v>
      </c>
      <c r="AJ12" s="647"/>
      <c r="AK12" s="647">
        <v>103.2</v>
      </c>
      <c r="AL12" s="647"/>
      <c r="AM12" s="647">
        <v>104.2</v>
      </c>
      <c r="AN12" s="647"/>
      <c r="AO12" s="647">
        <v>91.6</v>
      </c>
      <c r="AP12" s="647"/>
      <c r="AQ12" s="647">
        <v>94.1</v>
      </c>
      <c r="AR12" s="647"/>
      <c r="AS12" s="647">
        <v>72.5</v>
      </c>
      <c r="AT12" s="647"/>
      <c r="AU12" s="647">
        <v>113.5</v>
      </c>
      <c r="AV12" s="26"/>
      <c r="AW12" s="26"/>
      <c r="BA12" s="26"/>
    </row>
    <row r="13" spans="1:53" s="26" customFormat="1">
      <c r="A13" s="599"/>
      <c r="B13" s="611"/>
      <c r="C13" s="621"/>
      <c r="D13" s="622">
        <v>9</v>
      </c>
      <c r="E13" s="632"/>
      <c r="F13" s="639"/>
      <c r="G13" s="647">
        <v>95.3</v>
      </c>
      <c r="H13" s="647"/>
      <c r="I13" s="647">
        <v>101.5</v>
      </c>
      <c r="J13" s="647"/>
      <c r="K13" s="647">
        <v>98.6</v>
      </c>
      <c r="L13" s="647"/>
      <c r="M13" s="647">
        <v>89.9</v>
      </c>
      <c r="N13" s="647"/>
      <c r="O13" s="647">
        <v>96.7</v>
      </c>
      <c r="P13" s="647"/>
      <c r="Q13" s="647">
        <v>86.9</v>
      </c>
      <c r="R13" s="647"/>
      <c r="S13" s="647">
        <v>101.2</v>
      </c>
      <c r="T13" s="647"/>
      <c r="U13" s="647">
        <v>61.6</v>
      </c>
      <c r="V13" s="647"/>
      <c r="W13" s="647">
        <v>89.7</v>
      </c>
      <c r="X13" s="647"/>
      <c r="Y13" s="647">
        <v>77.8</v>
      </c>
      <c r="Z13" s="647"/>
      <c r="AA13" s="647">
        <v>99.5</v>
      </c>
      <c r="AB13" s="647"/>
      <c r="AC13" s="647">
        <v>114.8</v>
      </c>
      <c r="AD13" s="647"/>
      <c r="AE13" s="647">
        <v>98.6</v>
      </c>
      <c r="AF13" s="647"/>
      <c r="AG13" s="647">
        <v>75.099999999999994</v>
      </c>
      <c r="AH13" s="647"/>
      <c r="AI13" s="647">
        <v>91.7</v>
      </c>
      <c r="AJ13" s="647"/>
      <c r="AK13" s="647">
        <v>102.2</v>
      </c>
      <c r="AL13" s="647"/>
      <c r="AM13" s="647">
        <v>103.7</v>
      </c>
      <c r="AN13" s="647"/>
      <c r="AO13" s="647">
        <v>93.7</v>
      </c>
      <c r="AP13" s="647"/>
      <c r="AQ13" s="647">
        <v>94.1</v>
      </c>
      <c r="AR13" s="647"/>
      <c r="AS13" s="647">
        <v>74.5</v>
      </c>
      <c r="AT13" s="647"/>
      <c r="AU13" s="647">
        <v>107.3</v>
      </c>
      <c r="AV13" s="26"/>
      <c r="AW13" s="26"/>
      <c r="BA13" s="26"/>
    </row>
    <row r="14" spans="1:53" s="26" customFormat="1" ht="12.75" customHeight="1">
      <c r="A14" s="599"/>
      <c r="B14" s="612"/>
      <c r="C14" s="622"/>
      <c r="D14" s="622">
        <v>10</v>
      </c>
      <c r="E14" s="632"/>
      <c r="F14" s="639"/>
      <c r="G14" s="647">
        <v>95.1</v>
      </c>
      <c r="H14" s="647"/>
      <c r="I14" s="647">
        <v>101.1</v>
      </c>
      <c r="J14" s="647"/>
      <c r="K14" s="647">
        <v>99</v>
      </c>
      <c r="L14" s="647"/>
      <c r="M14" s="647">
        <v>89.1</v>
      </c>
      <c r="N14" s="647"/>
      <c r="O14" s="647">
        <v>90.9</v>
      </c>
      <c r="P14" s="647"/>
      <c r="Q14" s="647">
        <v>85.8</v>
      </c>
      <c r="R14" s="647"/>
      <c r="S14" s="647">
        <v>104.4</v>
      </c>
      <c r="T14" s="647"/>
      <c r="U14" s="647">
        <v>65</v>
      </c>
      <c r="V14" s="647"/>
      <c r="W14" s="647">
        <v>92.4</v>
      </c>
      <c r="X14" s="647"/>
      <c r="Y14" s="647">
        <v>78.5</v>
      </c>
      <c r="Z14" s="647"/>
      <c r="AA14" s="647">
        <v>98.7</v>
      </c>
      <c r="AB14" s="647"/>
      <c r="AC14" s="647">
        <v>109</v>
      </c>
      <c r="AD14" s="647"/>
      <c r="AE14" s="647">
        <v>99.4</v>
      </c>
      <c r="AF14" s="647"/>
      <c r="AG14" s="647">
        <v>75.900000000000006</v>
      </c>
      <c r="AH14" s="647"/>
      <c r="AI14" s="647">
        <v>92.7</v>
      </c>
      <c r="AJ14" s="647"/>
      <c r="AK14" s="647">
        <v>103.1</v>
      </c>
      <c r="AL14" s="647"/>
      <c r="AM14" s="647">
        <v>104.8</v>
      </c>
      <c r="AN14" s="647"/>
      <c r="AO14" s="647">
        <v>99.4</v>
      </c>
      <c r="AP14" s="647"/>
      <c r="AQ14" s="647">
        <v>89.2</v>
      </c>
      <c r="AR14" s="647"/>
      <c r="AS14" s="647">
        <v>71.900000000000006</v>
      </c>
      <c r="AT14" s="647"/>
      <c r="AU14" s="647">
        <v>110.1</v>
      </c>
      <c r="AV14" s="26"/>
      <c r="AW14" s="26"/>
      <c r="BA14" s="26"/>
    </row>
    <row r="15" spans="1:53" s="26" customFormat="1" ht="12.75" customHeight="1">
      <c r="A15" s="599"/>
      <c r="B15" s="612"/>
      <c r="C15" s="622"/>
      <c r="D15" s="622">
        <v>11</v>
      </c>
      <c r="E15" s="632"/>
      <c r="F15" s="639"/>
      <c r="G15" s="647">
        <v>95.5</v>
      </c>
      <c r="H15" s="647"/>
      <c r="I15" s="647">
        <v>96.8</v>
      </c>
      <c r="J15" s="647"/>
      <c r="K15" s="647">
        <v>99</v>
      </c>
      <c r="L15" s="647"/>
      <c r="M15" s="647">
        <v>90.7</v>
      </c>
      <c r="N15" s="647"/>
      <c r="O15" s="647">
        <v>78</v>
      </c>
      <c r="P15" s="647"/>
      <c r="Q15" s="647">
        <v>81.8</v>
      </c>
      <c r="R15" s="647"/>
      <c r="S15" s="647">
        <v>105.4</v>
      </c>
      <c r="T15" s="647"/>
      <c r="U15" s="647">
        <v>62.7</v>
      </c>
      <c r="V15" s="647"/>
      <c r="W15" s="647">
        <v>90.2</v>
      </c>
      <c r="X15" s="647"/>
      <c r="Y15" s="647">
        <v>75.7</v>
      </c>
      <c r="Z15" s="647"/>
      <c r="AA15" s="647">
        <v>106.9</v>
      </c>
      <c r="AB15" s="647"/>
      <c r="AC15" s="647">
        <v>106.1</v>
      </c>
      <c r="AD15" s="647"/>
      <c r="AE15" s="647">
        <v>98.6</v>
      </c>
      <c r="AF15" s="647"/>
      <c r="AG15" s="647">
        <v>87.3</v>
      </c>
      <c r="AH15" s="647"/>
      <c r="AI15" s="647">
        <v>96.7</v>
      </c>
      <c r="AJ15" s="647"/>
      <c r="AK15" s="647">
        <v>98.8</v>
      </c>
      <c r="AL15" s="647"/>
      <c r="AM15" s="647">
        <v>104.6</v>
      </c>
      <c r="AN15" s="647"/>
      <c r="AO15" s="647">
        <v>80.099999999999994</v>
      </c>
      <c r="AP15" s="647"/>
      <c r="AQ15" s="647">
        <v>92.7</v>
      </c>
      <c r="AR15" s="647"/>
      <c r="AS15" s="647">
        <v>75.599999999999994</v>
      </c>
      <c r="AT15" s="647"/>
      <c r="AU15" s="647">
        <v>104.5</v>
      </c>
      <c r="AV15" s="26"/>
      <c r="AW15" s="26"/>
      <c r="BA15" s="26"/>
    </row>
    <row r="16" spans="1:53" s="26" customFormat="1" ht="12.75" customHeight="1">
      <c r="A16" s="599"/>
      <c r="B16" s="612"/>
      <c r="C16" s="622"/>
      <c r="D16" s="622">
        <v>12</v>
      </c>
      <c r="E16" s="632"/>
      <c r="F16" s="639"/>
      <c r="G16" s="647">
        <v>92.8</v>
      </c>
      <c r="H16" s="647"/>
      <c r="I16" s="647">
        <v>96.7</v>
      </c>
      <c r="J16" s="647"/>
      <c r="K16" s="647">
        <v>98.4</v>
      </c>
      <c r="L16" s="647"/>
      <c r="M16" s="647">
        <v>93.7</v>
      </c>
      <c r="N16" s="647"/>
      <c r="O16" s="647">
        <v>80.2</v>
      </c>
      <c r="P16" s="647"/>
      <c r="Q16" s="647">
        <v>85.8</v>
      </c>
      <c r="R16" s="647"/>
      <c r="S16" s="647">
        <v>104.7</v>
      </c>
      <c r="T16" s="647"/>
      <c r="U16" s="647">
        <v>70.900000000000006</v>
      </c>
      <c r="V16" s="647"/>
      <c r="W16" s="647">
        <v>87.5</v>
      </c>
      <c r="X16" s="647"/>
      <c r="Y16" s="647">
        <v>78.400000000000006</v>
      </c>
      <c r="Z16" s="647"/>
      <c r="AA16" s="647">
        <v>105.6</v>
      </c>
      <c r="AB16" s="647"/>
      <c r="AC16" s="647">
        <v>106.6</v>
      </c>
      <c r="AD16" s="647"/>
      <c r="AE16" s="647">
        <v>94.8</v>
      </c>
      <c r="AF16" s="647"/>
      <c r="AG16" s="647">
        <v>72.900000000000006</v>
      </c>
      <c r="AH16" s="647"/>
      <c r="AI16" s="647">
        <v>88.6</v>
      </c>
      <c r="AJ16" s="647"/>
      <c r="AK16" s="647">
        <v>99.2</v>
      </c>
      <c r="AL16" s="647"/>
      <c r="AM16" s="647">
        <v>105.8</v>
      </c>
      <c r="AN16" s="647"/>
      <c r="AO16" s="647">
        <v>87.7</v>
      </c>
      <c r="AP16" s="647"/>
      <c r="AQ16" s="647">
        <v>93.3</v>
      </c>
      <c r="AR16" s="647"/>
      <c r="AS16" s="647">
        <v>73.8</v>
      </c>
      <c r="AT16" s="647"/>
      <c r="AU16" s="647">
        <v>104.1</v>
      </c>
      <c r="AV16" s="26"/>
      <c r="AW16" s="26"/>
      <c r="BA16" s="26"/>
    </row>
    <row r="17" spans="1:49" s="26" customFormat="1" ht="12.75" customHeight="1">
      <c r="A17" s="599"/>
      <c r="B17" s="612" t="s">
        <v>637</v>
      </c>
      <c r="C17" s="622"/>
      <c r="D17" s="622">
        <v>1</v>
      </c>
      <c r="E17" s="633" t="s">
        <v>145</v>
      </c>
      <c r="F17" s="639"/>
      <c r="G17" s="647">
        <v>99</v>
      </c>
      <c r="H17" s="647"/>
      <c r="I17" s="647">
        <v>103.6</v>
      </c>
      <c r="J17" s="647"/>
      <c r="K17" s="647">
        <v>99.4</v>
      </c>
      <c r="L17" s="647"/>
      <c r="M17" s="647">
        <v>98.3</v>
      </c>
      <c r="N17" s="647"/>
      <c r="O17" s="647">
        <v>92.7</v>
      </c>
      <c r="P17" s="647"/>
      <c r="Q17" s="647">
        <v>96.2</v>
      </c>
      <c r="R17" s="647"/>
      <c r="S17" s="647">
        <v>112.7</v>
      </c>
      <c r="T17" s="647"/>
      <c r="U17" s="647">
        <v>95</v>
      </c>
      <c r="V17" s="647"/>
      <c r="W17" s="647">
        <v>96.7</v>
      </c>
      <c r="X17" s="647"/>
      <c r="Y17" s="647">
        <v>84.4</v>
      </c>
      <c r="Z17" s="647"/>
      <c r="AA17" s="647">
        <v>93.4</v>
      </c>
      <c r="AB17" s="647"/>
      <c r="AC17" s="647">
        <v>111.9</v>
      </c>
      <c r="AD17" s="647"/>
      <c r="AE17" s="647">
        <v>96.3</v>
      </c>
      <c r="AF17" s="647"/>
      <c r="AG17" s="647">
        <v>78.099999999999994</v>
      </c>
      <c r="AH17" s="647"/>
      <c r="AI17" s="647">
        <v>93.3</v>
      </c>
      <c r="AJ17" s="647"/>
      <c r="AK17" s="647">
        <v>105.7</v>
      </c>
      <c r="AL17" s="647"/>
      <c r="AM17" s="647">
        <v>112.7</v>
      </c>
      <c r="AN17" s="647"/>
      <c r="AO17" s="647">
        <v>96.2</v>
      </c>
      <c r="AP17" s="647"/>
      <c r="AQ17" s="647">
        <v>91.6</v>
      </c>
      <c r="AR17" s="647"/>
      <c r="AS17" s="647">
        <v>69.099999999999994</v>
      </c>
      <c r="AT17" s="647"/>
      <c r="AU17" s="647">
        <v>109.7</v>
      </c>
      <c r="AV17" s="26"/>
      <c r="AW17" s="26"/>
    </row>
    <row r="18" spans="1:49" s="26" customFormat="1" ht="12.75" customHeight="1">
      <c r="A18" s="599"/>
      <c r="B18" s="612"/>
      <c r="C18" s="622"/>
      <c r="D18" s="622">
        <v>2</v>
      </c>
      <c r="E18" s="632"/>
      <c r="F18" s="639"/>
      <c r="G18" s="647">
        <v>97.9</v>
      </c>
      <c r="H18" s="647"/>
      <c r="I18" s="647">
        <v>103.6</v>
      </c>
      <c r="J18" s="647"/>
      <c r="K18" s="647">
        <v>104.3</v>
      </c>
      <c r="L18" s="647"/>
      <c r="M18" s="647">
        <v>94.2</v>
      </c>
      <c r="N18" s="647"/>
      <c r="O18" s="647">
        <v>77.7</v>
      </c>
      <c r="P18" s="647"/>
      <c r="Q18" s="647">
        <v>81.7</v>
      </c>
      <c r="R18" s="647"/>
      <c r="S18" s="647">
        <v>112.2</v>
      </c>
      <c r="T18" s="647"/>
      <c r="U18" s="647">
        <v>55.5</v>
      </c>
      <c r="V18" s="647"/>
      <c r="W18" s="647">
        <v>92.9</v>
      </c>
      <c r="X18" s="647"/>
      <c r="Y18" s="647">
        <v>79.599999999999994</v>
      </c>
      <c r="Z18" s="647"/>
      <c r="AA18" s="647">
        <v>99</v>
      </c>
      <c r="AB18" s="647"/>
      <c r="AC18" s="647">
        <v>112.2</v>
      </c>
      <c r="AD18" s="647"/>
      <c r="AE18" s="647">
        <v>97.7</v>
      </c>
      <c r="AF18" s="647"/>
      <c r="AG18" s="647">
        <v>73.099999999999994</v>
      </c>
      <c r="AH18" s="647"/>
      <c r="AI18" s="647">
        <v>94.3</v>
      </c>
      <c r="AJ18" s="647"/>
      <c r="AK18" s="647">
        <v>98.7</v>
      </c>
      <c r="AL18" s="647"/>
      <c r="AM18" s="647">
        <v>109.4</v>
      </c>
      <c r="AN18" s="647"/>
      <c r="AO18" s="647">
        <v>87.2</v>
      </c>
      <c r="AP18" s="647"/>
      <c r="AQ18" s="647">
        <v>92.1</v>
      </c>
      <c r="AR18" s="647"/>
      <c r="AS18" s="647">
        <v>72.599999999999994</v>
      </c>
      <c r="AT18" s="647"/>
      <c r="AU18" s="647">
        <v>99.4</v>
      </c>
      <c r="AV18" s="26"/>
      <c r="AW18" s="26"/>
    </row>
    <row r="19" spans="1:49" s="340" customFormat="1" ht="12.75" customHeight="1">
      <c r="A19" s="599"/>
      <c r="B19" s="612"/>
      <c r="C19" s="622"/>
      <c r="D19" s="622">
        <v>3</v>
      </c>
      <c r="E19" s="632"/>
      <c r="F19" s="640"/>
      <c r="G19" s="647">
        <v>93.9</v>
      </c>
      <c r="H19" s="647"/>
      <c r="I19" s="647">
        <v>97.7</v>
      </c>
      <c r="J19" s="647"/>
      <c r="K19" s="647">
        <v>99.8</v>
      </c>
      <c r="L19" s="647"/>
      <c r="M19" s="647">
        <v>91.2</v>
      </c>
      <c r="N19" s="647"/>
      <c r="O19" s="647">
        <v>83.7</v>
      </c>
      <c r="P19" s="647"/>
      <c r="Q19" s="647">
        <v>83.8</v>
      </c>
      <c r="R19" s="647"/>
      <c r="S19" s="647">
        <v>109.6</v>
      </c>
      <c r="T19" s="647"/>
      <c r="U19" s="647">
        <v>71.400000000000006</v>
      </c>
      <c r="V19" s="647"/>
      <c r="W19" s="647">
        <v>82.5</v>
      </c>
      <c r="X19" s="647"/>
      <c r="Y19" s="647">
        <v>78</v>
      </c>
      <c r="Z19" s="647"/>
      <c r="AA19" s="647">
        <v>96.1</v>
      </c>
      <c r="AB19" s="647"/>
      <c r="AC19" s="647">
        <v>106.3</v>
      </c>
      <c r="AD19" s="647"/>
      <c r="AE19" s="647">
        <v>101</v>
      </c>
      <c r="AF19" s="647"/>
      <c r="AG19" s="647">
        <v>87.3</v>
      </c>
      <c r="AH19" s="647"/>
      <c r="AI19" s="647">
        <v>96.1</v>
      </c>
      <c r="AJ19" s="647"/>
      <c r="AK19" s="647">
        <v>101.4</v>
      </c>
      <c r="AL19" s="647"/>
      <c r="AM19" s="647">
        <v>109.9</v>
      </c>
      <c r="AN19" s="647"/>
      <c r="AO19" s="647">
        <v>99.6</v>
      </c>
      <c r="AP19" s="647"/>
      <c r="AQ19" s="647">
        <v>89.9</v>
      </c>
      <c r="AR19" s="647"/>
      <c r="AS19" s="647">
        <v>73.8</v>
      </c>
      <c r="AT19" s="647"/>
      <c r="AU19" s="647">
        <v>100.8</v>
      </c>
      <c r="AV19" s="26"/>
    </row>
    <row r="20" spans="1:49" s="340" customFormat="1" ht="12.75" customHeight="1">
      <c r="A20" s="599"/>
      <c r="B20" s="612"/>
      <c r="C20" s="622"/>
      <c r="D20" s="622">
        <v>4</v>
      </c>
      <c r="E20" s="632"/>
      <c r="F20" s="640"/>
      <c r="G20" s="647">
        <v>93.3</v>
      </c>
      <c r="H20" s="647"/>
      <c r="I20" s="647">
        <v>97.2</v>
      </c>
      <c r="J20" s="647"/>
      <c r="K20" s="647">
        <v>99.6</v>
      </c>
      <c r="L20" s="647"/>
      <c r="M20" s="647">
        <v>90.9</v>
      </c>
      <c r="N20" s="647"/>
      <c r="O20" s="647">
        <v>75.599999999999994</v>
      </c>
      <c r="P20" s="647"/>
      <c r="Q20" s="647">
        <v>80.2</v>
      </c>
      <c r="R20" s="647"/>
      <c r="S20" s="647">
        <v>114.6</v>
      </c>
      <c r="T20" s="647"/>
      <c r="U20" s="647">
        <v>56.3</v>
      </c>
      <c r="V20" s="647"/>
      <c r="W20" s="647">
        <v>94.9</v>
      </c>
      <c r="X20" s="647"/>
      <c r="Y20" s="647">
        <v>86.4</v>
      </c>
      <c r="Z20" s="647"/>
      <c r="AA20" s="647">
        <v>93.3</v>
      </c>
      <c r="AB20" s="647"/>
      <c r="AC20" s="647">
        <v>106.8</v>
      </c>
      <c r="AD20" s="647"/>
      <c r="AE20" s="647">
        <v>98.3</v>
      </c>
      <c r="AF20" s="647"/>
      <c r="AG20" s="647">
        <v>82.6</v>
      </c>
      <c r="AH20" s="647"/>
      <c r="AI20" s="647">
        <v>76.3</v>
      </c>
      <c r="AJ20" s="647"/>
      <c r="AK20" s="647">
        <v>99.6</v>
      </c>
      <c r="AL20" s="647"/>
      <c r="AM20" s="647">
        <v>102.4</v>
      </c>
      <c r="AN20" s="647"/>
      <c r="AO20" s="647">
        <v>83.3</v>
      </c>
      <c r="AP20" s="647"/>
      <c r="AQ20" s="647">
        <v>90.6</v>
      </c>
      <c r="AR20" s="647"/>
      <c r="AS20" s="647">
        <v>76.2</v>
      </c>
      <c r="AT20" s="647"/>
      <c r="AU20" s="647">
        <v>105.6</v>
      </c>
      <c r="AV20" s="26"/>
    </row>
    <row r="21" spans="1:49" s="340" customFormat="1" ht="12.75" customHeight="1">
      <c r="A21" s="599"/>
      <c r="B21" s="612"/>
      <c r="C21" s="623"/>
      <c r="D21" s="622">
        <v>5</v>
      </c>
      <c r="E21" s="632"/>
      <c r="F21" s="639"/>
      <c r="G21" s="647">
        <v>99.8</v>
      </c>
      <c r="H21" s="647"/>
      <c r="I21" s="647">
        <v>102.3</v>
      </c>
      <c r="J21" s="647"/>
      <c r="K21" s="647">
        <v>106.3</v>
      </c>
      <c r="L21" s="647"/>
      <c r="M21" s="647">
        <v>93.5</v>
      </c>
      <c r="N21" s="647"/>
      <c r="O21" s="647">
        <v>94.7</v>
      </c>
      <c r="P21" s="647"/>
      <c r="Q21" s="647">
        <v>96.7</v>
      </c>
      <c r="R21" s="647"/>
      <c r="S21" s="647">
        <v>112.4</v>
      </c>
      <c r="T21" s="647"/>
      <c r="U21" s="647">
        <v>69.2</v>
      </c>
      <c r="V21" s="647"/>
      <c r="W21" s="647">
        <v>108.2</v>
      </c>
      <c r="X21" s="647"/>
      <c r="Y21" s="647">
        <v>82</v>
      </c>
      <c r="Z21" s="647"/>
      <c r="AA21" s="647">
        <v>91.4</v>
      </c>
      <c r="AB21" s="647"/>
      <c r="AC21" s="647">
        <v>109.8</v>
      </c>
      <c r="AD21" s="647"/>
      <c r="AE21" s="647">
        <v>99.4</v>
      </c>
      <c r="AF21" s="647"/>
      <c r="AG21" s="647">
        <v>84.4</v>
      </c>
      <c r="AH21" s="647"/>
      <c r="AI21" s="647">
        <v>92.3</v>
      </c>
      <c r="AJ21" s="647"/>
      <c r="AK21" s="647">
        <v>104.3</v>
      </c>
      <c r="AL21" s="647"/>
      <c r="AM21" s="647">
        <v>114.9</v>
      </c>
      <c r="AN21" s="647"/>
      <c r="AO21" s="647">
        <v>107.5</v>
      </c>
      <c r="AP21" s="647"/>
      <c r="AQ21" s="647">
        <v>98.1</v>
      </c>
      <c r="AR21" s="647"/>
      <c r="AS21" s="647">
        <v>67.599999999999994</v>
      </c>
      <c r="AT21" s="647"/>
      <c r="AU21" s="647">
        <v>104</v>
      </c>
      <c r="AV21" s="26"/>
    </row>
    <row r="22" spans="1:49" s="340" customFormat="1" ht="12.75" customHeight="1">
      <c r="A22" s="599"/>
      <c r="B22" s="613"/>
      <c r="C22" s="623"/>
      <c r="D22" s="622">
        <v>6</v>
      </c>
      <c r="E22" s="632"/>
      <c r="F22" s="639"/>
      <c r="G22" s="647">
        <v>96.3</v>
      </c>
      <c r="H22" s="647"/>
      <c r="I22" s="647">
        <v>102.1</v>
      </c>
      <c r="J22" s="647"/>
      <c r="K22" s="647">
        <v>103</v>
      </c>
      <c r="L22" s="647"/>
      <c r="M22" s="647">
        <v>93.2</v>
      </c>
      <c r="N22" s="647"/>
      <c r="O22" s="647">
        <v>88.5</v>
      </c>
      <c r="P22" s="647"/>
      <c r="Q22" s="647">
        <v>90.5</v>
      </c>
      <c r="R22" s="647"/>
      <c r="S22" s="647">
        <v>114.4</v>
      </c>
      <c r="T22" s="647"/>
      <c r="U22" s="647">
        <v>63.4</v>
      </c>
      <c r="V22" s="647"/>
      <c r="W22" s="647">
        <v>96.6</v>
      </c>
      <c r="X22" s="647"/>
      <c r="Y22" s="647">
        <v>76</v>
      </c>
      <c r="Z22" s="647"/>
      <c r="AA22" s="647">
        <v>97.6</v>
      </c>
      <c r="AB22" s="647"/>
      <c r="AC22" s="647">
        <v>115.4</v>
      </c>
      <c r="AD22" s="647"/>
      <c r="AE22" s="647">
        <v>99.8</v>
      </c>
      <c r="AF22" s="647"/>
      <c r="AG22" s="647">
        <v>68.8</v>
      </c>
      <c r="AH22" s="647"/>
      <c r="AI22" s="647">
        <v>85.3</v>
      </c>
      <c r="AJ22" s="647"/>
      <c r="AK22" s="647">
        <v>102.1</v>
      </c>
      <c r="AL22" s="647"/>
      <c r="AM22" s="647">
        <v>109.8</v>
      </c>
      <c r="AN22" s="647"/>
      <c r="AO22" s="647">
        <v>92</v>
      </c>
      <c r="AP22" s="647"/>
      <c r="AQ22" s="647">
        <v>88.4</v>
      </c>
      <c r="AR22" s="647"/>
      <c r="AS22" s="647">
        <v>77.599999999999994</v>
      </c>
      <c r="AT22" s="647"/>
      <c r="AU22" s="647">
        <v>106</v>
      </c>
      <c r="AV22" s="26"/>
    </row>
    <row r="23" spans="1:49" s="340" customFormat="1" ht="12.75" customHeight="1">
      <c r="A23" s="599"/>
      <c r="B23" s="612"/>
      <c r="C23" s="623"/>
      <c r="D23" s="622">
        <v>7</v>
      </c>
      <c r="E23" s="632"/>
      <c r="F23" s="640"/>
      <c r="G23" s="647">
        <v>93.7</v>
      </c>
      <c r="H23" s="647" t="s">
        <v>424</v>
      </c>
      <c r="I23" s="647">
        <v>97.9</v>
      </c>
      <c r="J23" s="647" t="s">
        <v>424</v>
      </c>
      <c r="K23" s="647">
        <v>102.9</v>
      </c>
      <c r="L23" s="647" t="s">
        <v>424</v>
      </c>
      <c r="M23" s="647">
        <v>89.2</v>
      </c>
      <c r="N23" s="647" t="s">
        <v>424</v>
      </c>
      <c r="O23" s="647">
        <v>84.2</v>
      </c>
      <c r="P23" s="647" t="s">
        <v>424</v>
      </c>
      <c r="Q23" s="647">
        <v>82.3</v>
      </c>
      <c r="R23" s="647" t="s">
        <v>424</v>
      </c>
      <c r="S23" s="647">
        <v>109.6</v>
      </c>
      <c r="T23" s="647"/>
      <c r="U23" s="647">
        <v>55.7</v>
      </c>
      <c r="V23" s="647" t="s">
        <v>424</v>
      </c>
      <c r="W23" s="647">
        <v>94.2</v>
      </c>
      <c r="X23" s="647" t="s">
        <v>424</v>
      </c>
      <c r="Y23" s="647">
        <v>75</v>
      </c>
      <c r="Z23" s="647" t="s">
        <v>424</v>
      </c>
      <c r="AA23" s="647">
        <v>88.9</v>
      </c>
      <c r="AB23" s="647" t="s">
        <v>424</v>
      </c>
      <c r="AC23" s="647">
        <v>110.5</v>
      </c>
      <c r="AD23" s="647" t="s">
        <v>424</v>
      </c>
      <c r="AE23" s="647">
        <v>95.8</v>
      </c>
      <c r="AF23" s="647" t="s">
        <v>424</v>
      </c>
      <c r="AG23" s="647">
        <v>74.099999999999994</v>
      </c>
      <c r="AH23" s="647" t="s">
        <v>424</v>
      </c>
      <c r="AI23" s="647">
        <v>88.1</v>
      </c>
      <c r="AJ23" s="647" t="s">
        <v>424</v>
      </c>
      <c r="AK23" s="647">
        <v>101.7</v>
      </c>
      <c r="AL23" s="647" t="s">
        <v>424</v>
      </c>
      <c r="AM23" s="647">
        <v>110.2</v>
      </c>
      <c r="AN23" s="647"/>
      <c r="AO23" s="647">
        <v>85.4</v>
      </c>
      <c r="AP23" s="647"/>
      <c r="AQ23" s="647">
        <v>89.8</v>
      </c>
      <c r="AR23" s="647" t="s">
        <v>424</v>
      </c>
      <c r="AS23" s="647">
        <v>72.2</v>
      </c>
      <c r="AT23" s="647" t="s">
        <v>424</v>
      </c>
      <c r="AU23" s="647">
        <v>107.3</v>
      </c>
      <c r="AV23" s="26"/>
    </row>
    <row r="24" spans="1:49" s="340" customFormat="1" ht="12.75" customHeight="1">
      <c r="A24" s="599"/>
      <c r="B24" s="614"/>
      <c r="C24" s="584"/>
      <c r="D24" s="623">
        <v>8</v>
      </c>
      <c r="E24" s="634"/>
      <c r="F24" s="641"/>
      <c r="G24" s="648">
        <v>95.3</v>
      </c>
      <c r="H24" s="648"/>
      <c r="I24" s="648">
        <v>89.8</v>
      </c>
      <c r="J24" s="648"/>
      <c r="K24" s="648">
        <v>101.6</v>
      </c>
      <c r="L24" s="648"/>
      <c r="M24" s="648">
        <v>91.8</v>
      </c>
      <c r="N24" s="648"/>
      <c r="O24" s="648">
        <v>86</v>
      </c>
      <c r="P24" s="648"/>
      <c r="Q24" s="648">
        <v>82.3</v>
      </c>
      <c r="R24" s="648"/>
      <c r="S24" s="648">
        <v>103.4</v>
      </c>
      <c r="T24" s="648"/>
      <c r="U24" s="648">
        <v>68.7</v>
      </c>
      <c r="V24" s="648"/>
      <c r="W24" s="648">
        <v>92.4</v>
      </c>
      <c r="X24" s="648"/>
      <c r="Y24" s="648">
        <v>64.400000000000006</v>
      </c>
      <c r="Z24" s="648"/>
      <c r="AA24" s="648">
        <v>105.1</v>
      </c>
      <c r="AB24" s="648"/>
      <c r="AC24" s="648">
        <v>105</v>
      </c>
      <c r="AD24" s="648"/>
      <c r="AE24" s="648">
        <v>95.2</v>
      </c>
      <c r="AF24" s="648"/>
      <c r="AG24" s="648">
        <v>80.2</v>
      </c>
      <c r="AH24" s="648"/>
      <c r="AI24" s="648">
        <v>91</v>
      </c>
      <c r="AJ24" s="648"/>
      <c r="AK24" s="648">
        <v>97.8</v>
      </c>
      <c r="AL24" s="648"/>
      <c r="AM24" s="648">
        <v>108.9</v>
      </c>
      <c r="AN24" s="648"/>
      <c r="AO24" s="648">
        <v>84.4</v>
      </c>
      <c r="AP24" s="648"/>
      <c r="AQ24" s="648">
        <v>91.9</v>
      </c>
      <c r="AR24" s="648"/>
      <c r="AS24" s="648">
        <v>58.1</v>
      </c>
      <c r="AT24" s="648"/>
      <c r="AU24" s="648">
        <v>102.6</v>
      </c>
    </row>
    <row r="25" spans="1:49" s="24" customFormat="1" ht="15.75" customHeight="1">
      <c r="A25" s="600"/>
      <c r="B25" s="615" t="s">
        <v>854</v>
      </c>
      <c r="C25" s="624"/>
      <c r="D25" s="624"/>
      <c r="E25" s="635"/>
      <c r="F25" s="642"/>
      <c r="G25" s="649">
        <v>1.7075773745997891</v>
      </c>
      <c r="H25" s="652"/>
      <c r="I25" s="649">
        <v>-8.2737487231869355</v>
      </c>
      <c r="J25" s="652"/>
      <c r="K25" s="649">
        <v>-1.2633624878522931</v>
      </c>
      <c r="L25" s="652"/>
      <c r="M25" s="652">
        <v>2.9147982062780242</v>
      </c>
      <c r="N25" s="652"/>
      <c r="O25" s="652">
        <v>2.1377672209026199</v>
      </c>
      <c r="P25" s="652"/>
      <c r="Q25" s="652">
        <v>0</v>
      </c>
      <c r="R25" s="652"/>
      <c r="S25" s="649">
        <v>-5.6569343065693278</v>
      </c>
      <c r="T25" s="652"/>
      <c r="U25" s="652">
        <v>23.339317773788149</v>
      </c>
      <c r="V25" s="652"/>
      <c r="W25" s="652">
        <v>-1.9108280254777066</v>
      </c>
      <c r="X25" s="652"/>
      <c r="Y25" s="652">
        <v>-14.133333333333331</v>
      </c>
      <c r="Z25" s="652"/>
      <c r="AA25" s="649">
        <v>18.222722159730019</v>
      </c>
      <c r="AB25" s="652"/>
      <c r="AC25" s="649">
        <v>-4.9773755656108642</v>
      </c>
      <c r="AD25" s="652"/>
      <c r="AE25" s="652">
        <v>-0.62630480167014113</v>
      </c>
      <c r="AF25" s="652"/>
      <c r="AG25" s="652">
        <v>8.2321187584345701</v>
      </c>
      <c r="AH25" s="652"/>
      <c r="AI25" s="649">
        <v>3.2917139614075053</v>
      </c>
      <c r="AJ25" s="652"/>
      <c r="AK25" s="649">
        <v>-3.8348082595870303</v>
      </c>
      <c r="AL25" s="652"/>
      <c r="AM25" s="652">
        <v>-1.1796733212341204</v>
      </c>
      <c r="AN25" s="652"/>
      <c r="AO25" s="652">
        <v>-1.1709601873536313</v>
      </c>
      <c r="AP25" s="652"/>
      <c r="AQ25" s="652">
        <v>2.3385300668151476</v>
      </c>
      <c r="AR25" s="652"/>
      <c r="AS25" s="649">
        <v>-19.529085872576179</v>
      </c>
      <c r="AT25" s="652"/>
      <c r="AU25" s="649">
        <v>-4.3802423112767936</v>
      </c>
      <c r="AV25" s="29"/>
      <c r="AW25" s="29"/>
    </row>
    <row r="26" spans="1:49" s="26" customFormat="1" ht="12.6" customHeight="1">
      <c r="A26" s="601" t="s">
        <v>856</v>
      </c>
      <c r="B26" s="607" t="s">
        <v>364</v>
      </c>
      <c r="C26" s="617"/>
      <c r="D26" s="617"/>
      <c r="E26" s="629"/>
      <c r="F26" s="640">
        <v>10000</v>
      </c>
      <c r="G26" s="640"/>
      <c r="H26" s="640">
        <v>118.4</v>
      </c>
      <c r="I26" s="640"/>
      <c r="J26" s="640">
        <v>332.3</v>
      </c>
      <c r="K26" s="640"/>
      <c r="L26" s="640">
        <v>286.7</v>
      </c>
      <c r="M26" s="640"/>
      <c r="N26" s="640">
        <v>677.7</v>
      </c>
      <c r="O26" s="640"/>
      <c r="P26" s="640">
        <v>210.3</v>
      </c>
      <c r="Q26" s="640"/>
      <c r="R26" s="640">
        <v>1133.5</v>
      </c>
      <c r="S26" s="640"/>
      <c r="T26" s="640">
        <v>165.5</v>
      </c>
      <c r="U26" s="640"/>
      <c r="V26" s="640">
        <v>2773.6</v>
      </c>
      <c r="W26" s="640"/>
      <c r="X26" s="640">
        <v>93.1</v>
      </c>
      <c r="Y26" s="640"/>
      <c r="Z26" s="640">
        <v>1367.5</v>
      </c>
      <c r="AA26" s="640"/>
      <c r="AB26" s="640">
        <v>412.9</v>
      </c>
      <c r="AC26" s="640"/>
      <c r="AD26" s="640">
        <v>528.79999999999995</v>
      </c>
      <c r="AE26" s="640"/>
      <c r="AF26" s="640">
        <v>75.2</v>
      </c>
      <c r="AG26" s="640"/>
      <c r="AH26" s="640">
        <v>1443.6</v>
      </c>
      <c r="AI26" s="640"/>
      <c r="AJ26" s="640">
        <v>380.9</v>
      </c>
      <c r="AK26" s="640"/>
      <c r="AL26" s="640">
        <v>116</v>
      </c>
      <c r="AM26" s="640"/>
      <c r="AN26" s="640">
        <v>54</v>
      </c>
      <c r="AO26" s="640"/>
      <c r="AP26" s="640">
        <v>27.3</v>
      </c>
      <c r="AQ26" s="640"/>
      <c r="AR26" s="640">
        <v>23.5</v>
      </c>
      <c r="AS26" s="640"/>
      <c r="AT26" s="640">
        <v>160.1</v>
      </c>
      <c r="AU26" s="640"/>
      <c r="AV26" s="26"/>
      <c r="AW26" s="26"/>
    </row>
    <row r="27" spans="1:49" s="26" customFormat="1" ht="12.6" customHeight="1">
      <c r="A27" s="602"/>
      <c r="B27" s="608" t="s">
        <v>829</v>
      </c>
      <c r="C27" s="618"/>
      <c r="D27" s="618">
        <v>5</v>
      </c>
      <c r="E27" s="630" t="s">
        <v>733</v>
      </c>
      <c r="F27" s="638"/>
      <c r="G27" s="640">
        <v>98.224999999999994</v>
      </c>
      <c r="H27" s="640"/>
      <c r="I27" s="640">
        <v>104.0583333</v>
      </c>
      <c r="J27" s="640"/>
      <c r="K27" s="640">
        <v>100.325</v>
      </c>
      <c r="L27" s="640"/>
      <c r="M27" s="640">
        <v>91.758333329999999</v>
      </c>
      <c r="N27" s="640"/>
      <c r="O27" s="640">
        <v>98.816666670000004</v>
      </c>
      <c r="P27" s="640"/>
      <c r="Q27" s="640">
        <v>104.575</v>
      </c>
      <c r="R27" s="640"/>
      <c r="S27" s="640">
        <v>98.666666669999998</v>
      </c>
      <c r="T27" s="640"/>
      <c r="U27" s="640">
        <v>60.041666669999998</v>
      </c>
      <c r="V27" s="640"/>
      <c r="W27" s="640">
        <v>101.1166667</v>
      </c>
      <c r="X27" s="640"/>
      <c r="Y27" s="640">
        <v>86.183333329999996</v>
      </c>
      <c r="Z27" s="640"/>
      <c r="AA27" s="640">
        <v>99.616666670000001</v>
      </c>
      <c r="AB27" s="640"/>
      <c r="AC27" s="640">
        <v>105.25</v>
      </c>
      <c r="AD27" s="640"/>
      <c r="AE27" s="640">
        <v>97.7</v>
      </c>
      <c r="AF27" s="640"/>
      <c r="AG27" s="640">
        <v>88.616666670000001</v>
      </c>
      <c r="AH27" s="640"/>
      <c r="AI27" s="640">
        <v>92.958333330000002</v>
      </c>
      <c r="AJ27" s="640"/>
      <c r="AK27" s="640">
        <v>102.04166669999999</v>
      </c>
      <c r="AL27" s="640"/>
      <c r="AM27" s="640">
        <v>102.4666667</v>
      </c>
      <c r="AN27" s="640"/>
      <c r="AO27" s="640">
        <v>97.525000000000006</v>
      </c>
      <c r="AP27" s="640"/>
      <c r="AQ27" s="640">
        <v>90.791666669999998</v>
      </c>
      <c r="AR27" s="640"/>
      <c r="AS27" s="640">
        <v>80.658333330000005</v>
      </c>
      <c r="AT27" s="640"/>
      <c r="AU27" s="640">
        <v>108.325</v>
      </c>
      <c r="AV27" s="26"/>
      <c r="AW27" s="26"/>
    </row>
    <row r="28" spans="1:49" s="26" customFormat="1" ht="12.6" customHeight="1">
      <c r="A28" s="602"/>
      <c r="B28" s="608"/>
      <c r="C28" s="618"/>
      <c r="D28" s="618">
        <v>6</v>
      </c>
      <c r="E28" s="630"/>
      <c r="F28" s="639"/>
      <c r="G28" s="645">
        <v>95.433333333333337</v>
      </c>
      <c r="H28" s="647"/>
      <c r="I28" s="645">
        <v>101.40833333333332</v>
      </c>
      <c r="J28" s="647"/>
      <c r="K28" s="645">
        <v>92.566666666666677</v>
      </c>
      <c r="L28" s="647"/>
      <c r="M28" s="645">
        <v>91.35</v>
      </c>
      <c r="N28" s="647"/>
      <c r="O28" s="645">
        <v>91.108333333333348</v>
      </c>
      <c r="P28" s="645"/>
      <c r="Q28" s="645">
        <v>87.90000000000002</v>
      </c>
      <c r="R28" s="647"/>
      <c r="S28" s="645">
        <v>96.691666666666649</v>
      </c>
      <c r="T28" s="645"/>
      <c r="U28" s="645">
        <v>63.375</v>
      </c>
      <c r="V28" s="647"/>
      <c r="W28" s="645">
        <v>97.974999999999994</v>
      </c>
      <c r="X28" s="647"/>
      <c r="Y28" s="645">
        <v>80.750000000000014</v>
      </c>
      <c r="Z28" s="647"/>
      <c r="AA28" s="645">
        <v>98.983333333333334</v>
      </c>
      <c r="AB28" s="647"/>
      <c r="AC28" s="645">
        <v>106</v>
      </c>
      <c r="AD28" s="645"/>
      <c r="AE28" s="645">
        <v>98.11666666666666</v>
      </c>
      <c r="AF28" s="645"/>
      <c r="AG28" s="645">
        <v>82.166666666666671</v>
      </c>
      <c r="AH28" s="647"/>
      <c r="AI28" s="645">
        <v>89.941666666666677</v>
      </c>
      <c r="AJ28" s="647"/>
      <c r="AK28" s="645">
        <v>101.85833333333333</v>
      </c>
      <c r="AL28" s="645"/>
      <c r="AM28" s="645">
        <v>107.05</v>
      </c>
      <c r="AN28" s="645"/>
      <c r="AO28" s="645">
        <v>92.508333333333326</v>
      </c>
      <c r="AP28" s="647"/>
      <c r="AQ28" s="645">
        <v>90.8</v>
      </c>
      <c r="AR28" s="645"/>
      <c r="AS28" s="645">
        <v>73.016666666666666</v>
      </c>
      <c r="AT28" s="647"/>
      <c r="AU28" s="645">
        <v>107.37499999999999</v>
      </c>
      <c r="AV28" s="26"/>
      <c r="AW28" s="26"/>
    </row>
    <row r="29" spans="1:49" s="26" customFormat="1">
      <c r="A29" s="602"/>
      <c r="B29" s="609"/>
      <c r="C29" s="619"/>
      <c r="D29" s="619"/>
      <c r="E29" s="631"/>
      <c r="F29" s="638"/>
      <c r="G29" s="650"/>
      <c r="H29" s="650"/>
      <c r="I29" s="650"/>
      <c r="J29" s="650"/>
      <c r="K29" s="650"/>
      <c r="L29" s="650"/>
      <c r="M29" s="650"/>
      <c r="N29" s="650"/>
      <c r="O29" s="650"/>
      <c r="P29" s="650"/>
      <c r="Q29" s="650"/>
      <c r="R29" s="650"/>
      <c r="S29" s="650"/>
      <c r="T29" s="650"/>
      <c r="U29" s="650"/>
      <c r="V29" s="650"/>
      <c r="W29" s="650"/>
      <c r="X29" s="650"/>
      <c r="Y29" s="650"/>
      <c r="Z29" s="650"/>
      <c r="AA29" s="650"/>
      <c r="AB29" s="650"/>
      <c r="AC29" s="650"/>
      <c r="AD29" s="650"/>
      <c r="AE29" s="650"/>
      <c r="AF29" s="650"/>
      <c r="AG29" s="650"/>
      <c r="AH29" s="650"/>
      <c r="AI29" s="650"/>
      <c r="AJ29" s="650"/>
      <c r="AK29" s="650"/>
      <c r="AL29" s="650"/>
      <c r="AM29" s="650"/>
      <c r="AN29" s="650"/>
      <c r="AO29" s="650"/>
      <c r="AP29" s="650"/>
      <c r="AQ29" s="650"/>
      <c r="AR29" s="650"/>
      <c r="AS29" s="650"/>
      <c r="AT29" s="650"/>
      <c r="AU29" s="650"/>
      <c r="AV29" s="26"/>
      <c r="AW29" s="26"/>
    </row>
    <row r="30" spans="1:49" s="26" customFormat="1">
      <c r="A30" s="602"/>
      <c r="B30" s="610" t="s">
        <v>115</v>
      </c>
      <c r="C30" s="620"/>
      <c r="D30" s="622">
        <v>8</v>
      </c>
      <c r="E30" s="632" t="s">
        <v>263</v>
      </c>
      <c r="F30" s="639"/>
      <c r="G30" s="647">
        <v>92.7</v>
      </c>
      <c r="H30" s="647"/>
      <c r="I30" s="647">
        <v>101.8</v>
      </c>
      <c r="J30" s="647"/>
      <c r="K30" s="647">
        <v>87.5</v>
      </c>
      <c r="L30" s="647"/>
      <c r="M30" s="647">
        <v>91.1</v>
      </c>
      <c r="N30" s="647"/>
      <c r="O30" s="647">
        <v>83.5</v>
      </c>
      <c r="P30" s="647"/>
      <c r="Q30" s="647">
        <v>90.4</v>
      </c>
      <c r="R30" s="647"/>
      <c r="S30" s="647">
        <v>94.5</v>
      </c>
      <c r="T30" s="647"/>
      <c r="U30" s="647">
        <v>59.7</v>
      </c>
      <c r="V30" s="647"/>
      <c r="W30" s="647">
        <v>91.5</v>
      </c>
      <c r="X30" s="647"/>
      <c r="Y30" s="647">
        <v>58</v>
      </c>
      <c r="Z30" s="647"/>
      <c r="AA30" s="647">
        <v>98.2</v>
      </c>
      <c r="AB30" s="647"/>
      <c r="AC30" s="647">
        <v>104.6</v>
      </c>
      <c r="AD30" s="647"/>
      <c r="AE30" s="647">
        <v>98.9</v>
      </c>
      <c r="AF30" s="647"/>
      <c r="AG30" s="647">
        <v>71.7</v>
      </c>
      <c r="AH30" s="647"/>
      <c r="AI30" s="647">
        <v>90.7</v>
      </c>
      <c r="AJ30" s="647"/>
      <c r="AK30" s="647">
        <v>97.4</v>
      </c>
      <c r="AL30" s="647"/>
      <c r="AM30" s="647">
        <v>100.4</v>
      </c>
      <c r="AN30" s="647"/>
      <c r="AO30" s="647">
        <v>91.3</v>
      </c>
      <c r="AP30" s="647"/>
      <c r="AQ30" s="647">
        <v>94.1</v>
      </c>
      <c r="AR30" s="647"/>
      <c r="AS30" s="647">
        <v>73</v>
      </c>
      <c r="AT30" s="647"/>
      <c r="AU30" s="647">
        <v>104</v>
      </c>
      <c r="AV30" s="26"/>
      <c r="AW30" s="26"/>
    </row>
    <row r="31" spans="1:49" s="26" customFormat="1" ht="12.6" customHeight="1">
      <c r="A31" s="602"/>
      <c r="B31" s="616"/>
      <c r="C31" s="621"/>
      <c r="D31" s="622">
        <v>9</v>
      </c>
      <c r="E31" s="632"/>
      <c r="F31" s="638"/>
      <c r="G31" s="647">
        <v>94.2</v>
      </c>
      <c r="H31" s="647"/>
      <c r="I31" s="647">
        <v>101.3</v>
      </c>
      <c r="J31" s="647"/>
      <c r="K31" s="647">
        <v>88.8</v>
      </c>
      <c r="L31" s="647"/>
      <c r="M31" s="647">
        <v>85.6</v>
      </c>
      <c r="N31" s="647"/>
      <c r="O31" s="647">
        <v>89.8</v>
      </c>
      <c r="P31" s="647"/>
      <c r="Q31" s="647">
        <v>89</v>
      </c>
      <c r="R31" s="647"/>
      <c r="S31" s="647">
        <v>100.4</v>
      </c>
      <c r="T31" s="647"/>
      <c r="U31" s="647">
        <v>59.4</v>
      </c>
      <c r="V31" s="647"/>
      <c r="W31" s="647">
        <v>94.4</v>
      </c>
      <c r="X31" s="647"/>
      <c r="Y31" s="647">
        <v>93.1</v>
      </c>
      <c r="Z31" s="647"/>
      <c r="AA31" s="647">
        <v>98.3</v>
      </c>
      <c r="AB31" s="647"/>
      <c r="AC31" s="647">
        <v>112.4</v>
      </c>
      <c r="AD31" s="647"/>
      <c r="AE31" s="647">
        <v>96</v>
      </c>
      <c r="AF31" s="647"/>
      <c r="AG31" s="647">
        <v>82</v>
      </c>
      <c r="AH31" s="647"/>
      <c r="AI31" s="647">
        <v>87.8</v>
      </c>
      <c r="AJ31" s="647"/>
      <c r="AK31" s="647">
        <v>103</v>
      </c>
      <c r="AL31" s="647"/>
      <c r="AM31" s="647">
        <v>106.5</v>
      </c>
      <c r="AN31" s="647"/>
      <c r="AO31" s="647">
        <v>90.6</v>
      </c>
      <c r="AP31" s="647"/>
      <c r="AQ31" s="647">
        <v>94.1</v>
      </c>
      <c r="AR31" s="647"/>
      <c r="AS31" s="647">
        <v>72.099999999999994</v>
      </c>
      <c r="AT31" s="647"/>
      <c r="AU31" s="647">
        <v>109.4</v>
      </c>
      <c r="AV31" s="26"/>
      <c r="AW31" s="26"/>
    </row>
    <row r="32" spans="1:49" s="26" customFormat="1" ht="12.6" customHeight="1">
      <c r="A32" s="602"/>
      <c r="B32" s="612"/>
      <c r="C32" s="622"/>
      <c r="D32" s="622">
        <v>10</v>
      </c>
      <c r="E32" s="632"/>
      <c r="F32" s="638"/>
      <c r="G32" s="647">
        <v>94.4</v>
      </c>
      <c r="H32" s="647"/>
      <c r="I32" s="647">
        <v>99</v>
      </c>
      <c r="J32" s="647"/>
      <c r="K32" s="647">
        <v>89.4</v>
      </c>
      <c r="L32" s="647"/>
      <c r="M32" s="647">
        <v>89.5</v>
      </c>
      <c r="N32" s="647"/>
      <c r="O32" s="647">
        <v>89.9</v>
      </c>
      <c r="P32" s="647"/>
      <c r="Q32" s="647">
        <v>88.8</v>
      </c>
      <c r="R32" s="647"/>
      <c r="S32" s="647">
        <v>103.4</v>
      </c>
      <c r="T32" s="647"/>
      <c r="U32" s="647">
        <v>62.9</v>
      </c>
      <c r="V32" s="647"/>
      <c r="W32" s="647">
        <v>94.3</v>
      </c>
      <c r="X32" s="647"/>
      <c r="Y32" s="647">
        <v>74.400000000000006</v>
      </c>
      <c r="Z32" s="647"/>
      <c r="AA32" s="647">
        <v>96</v>
      </c>
      <c r="AB32" s="647"/>
      <c r="AC32" s="647">
        <v>107</v>
      </c>
      <c r="AD32" s="647"/>
      <c r="AE32" s="647">
        <v>98.5</v>
      </c>
      <c r="AF32" s="647"/>
      <c r="AG32" s="647">
        <v>81.2</v>
      </c>
      <c r="AH32" s="647"/>
      <c r="AI32" s="647">
        <v>91.5</v>
      </c>
      <c r="AJ32" s="647"/>
      <c r="AK32" s="647">
        <v>108.3</v>
      </c>
      <c r="AL32" s="647"/>
      <c r="AM32" s="647">
        <v>109.1</v>
      </c>
      <c r="AN32" s="647"/>
      <c r="AO32" s="647">
        <v>93</v>
      </c>
      <c r="AP32" s="647"/>
      <c r="AQ32" s="647">
        <v>89.2</v>
      </c>
      <c r="AR32" s="647"/>
      <c r="AS32" s="647">
        <v>74.8</v>
      </c>
      <c r="AT32" s="647"/>
      <c r="AU32" s="647">
        <v>121.6</v>
      </c>
      <c r="AV32" s="26"/>
      <c r="AW32" s="26"/>
    </row>
    <row r="33" spans="1:49" s="26" customFormat="1" ht="12.6" customHeight="1">
      <c r="A33" s="602"/>
      <c r="B33" s="612"/>
      <c r="C33" s="622"/>
      <c r="D33" s="622">
        <v>11</v>
      </c>
      <c r="E33" s="632"/>
      <c r="F33" s="638"/>
      <c r="G33" s="647">
        <v>94.4</v>
      </c>
      <c r="H33" s="647"/>
      <c r="I33" s="647">
        <v>96.9</v>
      </c>
      <c r="J33" s="647"/>
      <c r="K33" s="647">
        <v>87.1</v>
      </c>
      <c r="L33" s="647"/>
      <c r="M33" s="647">
        <v>89.8</v>
      </c>
      <c r="N33" s="647"/>
      <c r="O33" s="647">
        <v>79.099999999999994</v>
      </c>
      <c r="P33" s="647"/>
      <c r="Q33" s="647">
        <v>84.4</v>
      </c>
      <c r="R33" s="647"/>
      <c r="S33" s="647">
        <v>105.8</v>
      </c>
      <c r="T33" s="647"/>
      <c r="U33" s="647">
        <v>60.2</v>
      </c>
      <c r="V33" s="647"/>
      <c r="W33" s="647">
        <v>91.6</v>
      </c>
      <c r="X33" s="647"/>
      <c r="Y33" s="647">
        <v>78.900000000000006</v>
      </c>
      <c r="Z33" s="647"/>
      <c r="AA33" s="647">
        <v>101.3</v>
      </c>
      <c r="AB33" s="647"/>
      <c r="AC33" s="647">
        <v>105.1</v>
      </c>
      <c r="AD33" s="647"/>
      <c r="AE33" s="647">
        <v>98.2</v>
      </c>
      <c r="AF33" s="647"/>
      <c r="AG33" s="647">
        <v>78.099999999999994</v>
      </c>
      <c r="AH33" s="647"/>
      <c r="AI33" s="647">
        <v>97.6</v>
      </c>
      <c r="AJ33" s="647"/>
      <c r="AK33" s="647">
        <v>100.7</v>
      </c>
      <c r="AL33" s="647"/>
      <c r="AM33" s="647">
        <v>107.8</v>
      </c>
      <c r="AN33" s="647"/>
      <c r="AO33" s="647">
        <v>87.9</v>
      </c>
      <c r="AP33" s="647"/>
      <c r="AQ33" s="647">
        <v>92.7</v>
      </c>
      <c r="AR33" s="647"/>
      <c r="AS33" s="647">
        <v>67.8</v>
      </c>
      <c r="AT33" s="647"/>
      <c r="AU33" s="647">
        <v>107</v>
      </c>
      <c r="AV33" s="26"/>
      <c r="AW33" s="26"/>
    </row>
    <row r="34" spans="1:49" s="26" customFormat="1" ht="12.6" customHeight="1">
      <c r="A34" s="602"/>
      <c r="B34" s="612"/>
      <c r="C34" s="622"/>
      <c r="D34" s="622">
        <v>12</v>
      </c>
      <c r="E34" s="632"/>
      <c r="F34" s="638"/>
      <c r="G34" s="647">
        <v>92.4</v>
      </c>
      <c r="H34" s="647"/>
      <c r="I34" s="647">
        <v>97.3</v>
      </c>
      <c r="J34" s="647"/>
      <c r="K34" s="647">
        <v>89.1</v>
      </c>
      <c r="L34" s="647"/>
      <c r="M34" s="647">
        <v>93.6</v>
      </c>
      <c r="N34" s="647"/>
      <c r="O34" s="647">
        <v>81.099999999999994</v>
      </c>
      <c r="P34" s="647"/>
      <c r="Q34" s="647">
        <v>86.8</v>
      </c>
      <c r="R34" s="647"/>
      <c r="S34" s="647">
        <v>104</v>
      </c>
      <c r="T34" s="647"/>
      <c r="U34" s="647">
        <v>66</v>
      </c>
      <c r="V34" s="647"/>
      <c r="W34" s="647">
        <v>92.1</v>
      </c>
      <c r="X34" s="647"/>
      <c r="Y34" s="647">
        <v>74.099999999999994</v>
      </c>
      <c r="Z34" s="647"/>
      <c r="AA34" s="647">
        <v>99.9</v>
      </c>
      <c r="AB34" s="647"/>
      <c r="AC34" s="647">
        <v>104.4</v>
      </c>
      <c r="AD34" s="647"/>
      <c r="AE34" s="647">
        <v>98.2</v>
      </c>
      <c r="AF34" s="647"/>
      <c r="AG34" s="647">
        <v>80.8</v>
      </c>
      <c r="AH34" s="647"/>
      <c r="AI34" s="647">
        <v>88.4</v>
      </c>
      <c r="AJ34" s="647"/>
      <c r="AK34" s="647">
        <v>99.1</v>
      </c>
      <c r="AL34" s="647"/>
      <c r="AM34" s="647">
        <v>107.5</v>
      </c>
      <c r="AN34" s="647"/>
      <c r="AO34" s="647">
        <v>85.6</v>
      </c>
      <c r="AP34" s="647"/>
      <c r="AQ34" s="647">
        <v>93.3</v>
      </c>
      <c r="AR34" s="647"/>
      <c r="AS34" s="647">
        <v>78.599999999999994</v>
      </c>
      <c r="AT34" s="647"/>
      <c r="AU34" s="647">
        <v>102.5</v>
      </c>
      <c r="AV34" s="26"/>
      <c r="AW34" s="26"/>
    </row>
    <row r="35" spans="1:49" s="26" customFormat="1" ht="12.6" customHeight="1">
      <c r="A35" s="602"/>
      <c r="B35" s="612" t="s">
        <v>637</v>
      </c>
      <c r="C35" s="622"/>
      <c r="D35" s="622">
        <v>1</v>
      </c>
      <c r="E35" s="632" t="s">
        <v>145</v>
      </c>
      <c r="F35" s="638"/>
      <c r="G35" s="647">
        <v>97.2</v>
      </c>
      <c r="H35" s="647"/>
      <c r="I35" s="647">
        <v>103</v>
      </c>
      <c r="J35" s="647"/>
      <c r="K35" s="647">
        <v>88.7</v>
      </c>
      <c r="L35" s="647"/>
      <c r="M35" s="647">
        <v>95.9</v>
      </c>
      <c r="N35" s="647"/>
      <c r="O35" s="647">
        <v>89.8</v>
      </c>
      <c r="P35" s="647"/>
      <c r="Q35" s="647">
        <v>95.2</v>
      </c>
      <c r="R35" s="647"/>
      <c r="S35" s="647">
        <v>109</v>
      </c>
      <c r="T35" s="647"/>
      <c r="U35" s="647">
        <v>86.2</v>
      </c>
      <c r="V35" s="647"/>
      <c r="W35" s="647">
        <v>94.7</v>
      </c>
      <c r="X35" s="647"/>
      <c r="Y35" s="647">
        <v>71.8</v>
      </c>
      <c r="Z35" s="647"/>
      <c r="AA35" s="647">
        <v>94.1</v>
      </c>
      <c r="AB35" s="647"/>
      <c r="AC35" s="647">
        <v>111.3</v>
      </c>
      <c r="AD35" s="647"/>
      <c r="AE35" s="647">
        <v>97.5</v>
      </c>
      <c r="AF35" s="647"/>
      <c r="AG35" s="647">
        <v>77.8</v>
      </c>
      <c r="AH35" s="647"/>
      <c r="AI35" s="647">
        <v>94.7</v>
      </c>
      <c r="AJ35" s="647"/>
      <c r="AK35" s="647">
        <v>102.9</v>
      </c>
      <c r="AL35" s="647"/>
      <c r="AM35" s="647">
        <v>112.9</v>
      </c>
      <c r="AN35" s="647"/>
      <c r="AO35" s="647">
        <v>95.5</v>
      </c>
      <c r="AP35" s="647"/>
      <c r="AQ35" s="647">
        <v>91.6</v>
      </c>
      <c r="AR35" s="647"/>
      <c r="AS35" s="647">
        <v>64</v>
      </c>
      <c r="AT35" s="647"/>
      <c r="AU35" s="647">
        <v>104.3</v>
      </c>
      <c r="AV35" s="26"/>
      <c r="AW35" s="26"/>
    </row>
    <row r="36" spans="1:49" s="26" customFormat="1" ht="12.6" customHeight="1">
      <c r="A36" s="602"/>
      <c r="B36" s="612"/>
      <c r="C36" s="622"/>
      <c r="D36" s="622">
        <v>2</v>
      </c>
      <c r="E36" s="26"/>
      <c r="F36" s="638"/>
      <c r="G36" s="647">
        <v>96.7</v>
      </c>
      <c r="H36" s="647"/>
      <c r="I36" s="647">
        <v>104</v>
      </c>
      <c r="J36" s="647"/>
      <c r="K36" s="647">
        <v>90.1</v>
      </c>
      <c r="L36" s="647"/>
      <c r="M36" s="647">
        <v>92.1</v>
      </c>
      <c r="N36" s="647"/>
      <c r="O36" s="647">
        <v>78.599999999999994</v>
      </c>
      <c r="P36" s="647"/>
      <c r="Q36" s="647">
        <v>87.8</v>
      </c>
      <c r="R36" s="647"/>
      <c r="S36" s="647">
        <v>108.7</v>
      </c>
      <c r="T36" s="647"/>
      <c r="U36" s="647">
        <v>56.1</v>
      </c>
      <c r="V36" s="647"/>
      <c r="W36" s="647">
        <v>96</v>
      </c>
      <c r="X36" s="647"/>
      <c r="Y36" s="647">
        <v>74.599999999999994</v>
      </c>
      <c r="Z36" s="647"/>
      <c r="AA36" s="647">
        <v>93.9</v>
      </c>
      <c r="AB36" s="647"/>
      <c r="AC36" s="647">
        <v>111.1</v>
      </c>
      <c r="AD36" s="647"/>
      <c r="AE36" s="647">
        <v>96.7</v>
      </c>
      <c r="AF36" s="647"/>
      <c r="AG36" s="647">
        <v>79.900000000000006</v>
      </c>
      <c r="AH36" s="647"/>
      <c r="AI36" s="647">
        <v>94</v>
      </c>
      <c r="AJ36" s="647"/>
      <c r="AK36" s="647">
        <v>102</v>
      </c>
      <c r="AL36" s="647"/>
      <c r="AM36" s="647">
        <v>110</v>
      </c>
      <c r="AN36" s="647"/>
      <c r="AO36" s="647">
        <v>87.8</v>
      </c>
      <c r="AP36" s="647"/>
      <c r="AQ36" s="647">
        <v>92.1</v>
      </c>
      <c r="AR36" s="647"/>
      <c r="AS36" s="647">
        <v>63.1</v>
      </c>
      <c r="AT36" s="647"/>
      <c r="AU36" s="647">
        <v>108.7</v>
      </c>
      <c r="AV36" s="26"/>
      <c r="AW36" s="26"/>
    </row>
    <row r="37" spans="1:49" s="26" customFormat="1" ht="12.6" customHeight="1">
      <c r="A37" s="602"/>
      <c r="B37" s="26"/>
      <c r="C37" s="622"/>
      <c r="D37" s="622">
        <v>3</v>
      </c>
      <c r="E37" s="26"/>
      <c r="F37" s="638"/>
      <c r="G37" s="647">
        <v>91.8</v>
      </c>
      <c r="H37" s="647"/>
      <c r="I37" s="647">
        <v>99.1</v>
      </c>
      <c r="J37" s="647"/>
      <c r="K37" s="647">
        <v>84.9</v>
      </c>
      <c r="L37" s="647"/>
      <c r="M37" s="647">
        <v>91.8</v>
      </c>
      <c r="N37" s="647"/>
      <c r="O37" s="647">
        <v>82.7</v>
      </c>
      <c r="P37" s="647"/>
      <c r="Q37" s="647">
        <v>87.2</v>
      </c>
      <c r="R37" s="647"/>
      <c r="S37" s="647">
        <v>109.5</v>
      </c>
      <c r="T37" s="647"/>
      <c r="U37" s="647">
        <v>67.400000000000006</v>
      </c>
      <c r="V37" s="647"/>
      <c r="W37" s="647">
        <v>84.2</v>
      </c>
      <c r="X37" s="647"/>
      <c r="Y37" s="647">
        <v>97.5</v>
      </c>
      <c r="Z37" s="647"/>
      <c r="AA37" s="647">
        <v>88.4</v>
      </c>
      <c r="AB37" s="647"/>
      <c r="AC37" s="647">
        <v>102.3</v>
      </c>
      <c r="AD37" s="647"/>
      <c r="AE37" s="647">
        <v>96.2</v>
      </c>
      <c r="AF37" s="647"/>
      <c r="AG37" s="647">
        <v>115.8</v>
      </c>
      <c r="AH37" s="647"/>
      <c r="AI37" s="647">
        <v>91.7</v>
      </c>
      <c r="AJ37" s="647"/>
      <c r="AK37" s="647">
        <v>97.6</v>
      </c>
      <c r="AL37" s="647"/>
      <c r="AM37" s="647">
        <v>106.9</v>
      </c>
      <c r="AN37" s="647"/>
      <c r="AO37" s="647">
        <v>92.8</v>
      </c>
      <c r="AP37" s="647"/>
      <c r="AQ37" s="647">
        <v>89.9</v>
      </c>
      <c r="AR37" s="647"/>
      <c r="AS37" s="647">
        <v>69.900000000000006</v>
      </c>
      <c r="AT37" s="647"/>
      <c r="AU37" s="647">
        <v>98.3</v>
      </c>
      <c r="AV37" s="26"/>
      <c r="AW37" s="26"/>
    </row>
    <row r="38" spans="1:49" s="26" customFormat="1" ht="12.6" customHeight="1">
      <c r="A38" s="599"/>
      <c r="B38" s="612"/>
      <c r="C38" s="622"/>
      <c r="D38" s="622">
        <v>4</v>
      </c>
      <c r="E38" s="632"/>
      <c r="F38" s="638"/>
      <c r="G38" s="647">
        <v>93</v>
      </c>
      <c r="H38" s="647"/>
      <c r="I38" s="647">
        <v>97.7</v>
      </c>
      <c r="J38" s="647"/>
      <c r="K38" s="647">
        <v>88.4</v>
      </c>
      <c r="L38" s="647"/>
      <c r="M38" s="647">
        <v>91.6</v>
      </c>
      <c r="N38" s="647"/>
      <c r="O38" s="647">
        <v>91.1</v>
      </c>
      <c r="P38" s="647"/>
      <c r="Q38" s="647">
        <v>84.4</v>
      </c>
      <c r="R38" s="647"/>
      <c r="S38" s="647">
        <v>115.8</v>
      </c>
      <c r="T38" s="647"/>
      <c r="U38" s="647">
        <v>56.3</v>
      </c>
      <c r="V38" s="647"/>
      <c r="W38" s="647">
        <v>99.1</v>
      </c>
      <c r="X38" s="647"/>
      <c r="Y38" s="647">
        <v>72.8</v>
      </c>
      <c r="Z38" s="647"/>
      <c r="AA38" s="647">
        <v>88.9</v>
      </c>
      <c r="AB38" s="647"/>
      <c r="AC38" s="647">
        <v>102</v>
      </c>
      <c r="AD38" s="647"/>
      <c r="AE38" s="647">
        <v>96.3</v>
      </c>
      <c r="AF38" s="647"/>
      <c r="AG38" s="647">
        <v>83.7</v>
      </c>
      <c r="AH38" s="647"/>
      <c r="AI38" s="647">
        <v>75.2</v>
      </c>
      <c r="AJ38" s="647"/>
      <c r="AK38" s="647">
        <v>97.2</v>
      </c>
      <c r="AL38" s="647"/>
      <c r="AM38" s="647">
        <v>103.8</v>
      </c>
      <c r="AN38" s="647"/>
      <c r="AO38" s="647">
        <v>85.7</v>
      </c>
      <c r="AP38" s="647"/>
      <c r="AQ38" s="647">
        <v>90.6</v>
      </c>
      <c r="AR38" s="647"/>
      <c r="AS38" s="647">
        <v>68.900000000000006</v>
      </c>
      <c r="AT38" s="647"/>
      <c r="AU38" s="647">
        <v>101.5</v>
      </c>
      <c r="AV38" s="26"/>
      <c r="AW38" s="26"/>
    </row>
    <row r="39" spans="1:49" s="26" customFormat="1" ht="12.6" customHeight="1">
      <c r="A39" s="599"/>
      <c r="B39" s="612"/>
      <c r="C39" s="623"/>
      <c r="D39" s="622">
        <v>5</v>
      </c>
      <c r="E39" s="632"/>
      <c r="F39" s="638"/>
      <c r="G39" s="647">
        <v>99</v>
      </c>
      <c r="H39" s="647"/>
      <c r="I39" s="647">
        <v>102.3</v>
      </c>
      <c r="J39" s="647"/>
      <c r="K39" s="647">
        <v>92.3</v>
      </c>
      <c r="L39" s="647"/>
      <c r="M39" s="647">
        <v>96</v>
      </c>
      <c r="N39" s="647"/>
      <c r="O39" s="647">
        <v>89.7</v>
      </c>
      <c r="P39" s="647"/>
      <c r="Q39" s="647">
        <v>99.6</v>
      </c>
      <c r="R39" s="647"/>
      <c r="S39" s="647">
        <v>116.6</v>
      </c>
      <c r="T39" s="647"/>
      <c r="U39" s="647">
        <v>65.8</v>
      </c>
      <c r="V39" s="647"/>
      <c r="W39" s="647">
        <v>110.1</v>
      </c>
      <c r="X39" s="647"/>
      <c r="Y39" s="647">
        <v>77.900000000000006</v>
      </c>
      <c r="Z39" s="647"/>
      <c r="AA39" s="647">
        <v>91.1</v>
      </c>
      <c r="AB39" s="647"/>
      <c r="AC39" s="647">
        <v>106.3</v>
      </c>
      <c r="AD39" s="647"/>
      <c r="AE39" s="647">
        <v>96.6</v>
      </c>
      <c r="AF39" s="647"/>
      <c r="AG39" s="647">
        <v>77.3</v>
      </c>
      <c r="AH39" s="647"/>
      <c r="AI39" s="647">
        <v>88.8</v>
      </c>
      <c r="AJ39" s="647"/>
      <c r="AK39" s="647">
        <v>105.5</v>
      </c>
      <c r="AL39" s="647"/>
      <c r="AM39" s="647">
        <v>112.1</v>
      </c>
      <c r="AN39" s="647"/>
      <c r="AO39" s="647">
        <v>101.3</v>
      </c>
      <c r="AP39" s="647"/>
      <c r="AQ39" s="647">
        <v>98.1</v>
      </c>
      <c r="AR39" s="647"/>
      <c r="AS39" s="647">
        <v>60.7</v>
      </c>
      <c r="AT39" s="647"/>
      <c r="AU39" s="647">
        <v>108.3</v>
      </c>
      <c r="AV39" s="26"/>
      <c r="AW39" s="26"/>
    </row>
    <row r="40" spans="1:49" s="26" customFormat="1" ht="12.6" customHeight="1">
      <c r="A40" s="599"/>
      <c r="B40" s="612"/>
      <c r="C40" s="623"/>
      <c r="D40" s="622">
        <v>6</v>
      </c>
      <c r="E40" s="632"/>
      <c r="F40" s="638"/>
      <c r="G40" s="647">
        <v>96</v>
      </c>
      <c r="H40" s="647"/>
      <c r="I40" s="647">
        <v>99.9</v>
      </c>
      <c r="J40" s="647"/>
      <c r="K40" s="647">
        <v>93</v>
      </c>
      <c r="L40" s="647"/>
      <c r="M40" s="647">
        <v>90.3</v>
      </c>
      <c r="N40" s="647"/>
      <c r="O40" s="647">
        <v>89</v>
      </c>
      <c r="P40" s="647"/>
      <c r="Q40" s="647">
        <v>93.8</v>
      </c>
      <c r="R40" s="647"/>
      <c r="S40" s="647">
        <v>110.9</v>
      </c>
      <c r="T40" s="647"/>
      <c r="U40" s="647">
        <v>62</v>
      </c>
      <c r="V40" s="647"/>
      <c r="W40" s="647">
        <v>100.1</v>
      </c>
      <c r="X40" s="647"/>
      <c r="Y40" s="647">
        <v>82.3</v>
      </c>
      <c r="Z40" s="647"/>
      <c r="AA40" s="647">
        <v>94.5</v>
      </c>
      <c r="AB40" s="647"/>
      <c r="AC40" s="647">
        <v>107.5</v>
      </c>
      <c r="AD40" s="647"/>
      <c r="AE40" s="647">
        <v>97.3</v>
      </c>
      <c r="AF40" s="647"/>
      <c r="AG40" s="647">
        <v>81.400000000000006</v>
      </c>
      <c r="AH40" s="647"/>
      <c r="AI40" s="647">
        <v>86.7</v>
      </c>
      <c r="AJ40" s="647"/>
      <c r="AK40" s="647">
        <v>100.8</v>
      </c>
      <c r="AL40" s="647"/>
      <c r="AM40" s="647">
        <v>106.6</v>
      </c>
      <c r="AN40" s="647"/>
      <c r="AO40" s="647">
        <v>90.2</v>
      </c>
      <c r="AP40" s="647"/>
      <c r="AQ40" s="647">
        <v>88.4</v>
      </c>
      <c r="AR40" s="647"/>
      <c r="AS40" s="647">
        <v>71.599999999999994</v>
      </c>
      <c r="AT40" s="647"/>
      <c r="AU40" s="647">
        <v>107.1</v>
      </c>
      <c r="AV40" s="26"/>
      <c r="AW40" s="26"/>
    </row>
    <row r="41" spans="1:49" s="26" customFormat="1" ht="12.6" customHeight="1">
      <c r="A41" s="599"/>
      <c r="B41" s="612"/>
      <c r="C41" s="623"/>
      <c r="D41" s="622">
        <v>7</v>
      </c>
      <c r="E41" s="632"/>
      <c r="F41" s="638"/>
      <c r="G41" s="647">
        <v>93.3</v>
      </c>
      <c r="H41" s="647" t="s">
        <v>424</v>
      </c>
      <c r="I41" s="647">
        <v>98.9</v>
      </c>
      <c r="J41" s="647" t="s">
        <v>424</v>
      </c>
      <c r="K41" s="647">
        <v>91.3</v>
      </c>
      <c r="L41" s="647" t="s">
        <v>424</v>
      </c>
      <c r="M41" s="647">
        <v>88.7</v>
      </c>
      <c r="N41" s="647" t="s">
        <v>424</v>
      </c>
      <c r="O41" s="647">
        <v>85</v>
      </c>
      <c r="P41" s="647" t="s">
        <v>424</v>
      </c>
      <c r="Q41" s="647">
        <v>85.7</v>
      </c>
      <c r="R41" s="647" t="s">
        <v>424</v>
      </c>
      <c r="S41" s="647">
        <v>104.2</v>
      </c>
      <c r="T41" s="647"/>
      <c r="U41" s="647">
        <v>54.4</v>
      </c>
      <c r="V41" s="647" t="s">
        <v>424</v>
      </c>
      <c r="W41" s="647">
        <v>97.5</v>
      </c>
      <c r="X41" s="647" t="s">
        <v>424</v>
      </c>
      <c r="Y41" s="647">
        <v>76.2</v>
      </c>
      <c r="Z41" s="647" t="s">
        <v>424</v>
      </c>
      <c r="AA41" s="647">
        <v>83.1</v>
      </c>
      <c r="AB41" s="647" t="s">
        <v>424</v>
      </c>
      <c r="AC41" s="647">
        <v>109.1</v>
      </c>
      <c r="AD41" s="647" t="s">
        <v>424</v>
      </c>
      <c r="AE41" s="647">
        <v>99.4</v>
      </c>
      <c r="AF41" s="647" t="s">
        <v>424</v>
      </c>
      <c r="AG41" s="647">
        <v>69.5</v>
      </c>
      <c r="AH41" s="647" t="s">
        <v>424</v>
      </c>
      <c r="AI41" s="647">
        <v>91</v>
      </c>
      <c r="AJ41" s="647" t="s">
        <v>424</v>
      </c>
      <c r="AK41" s="647">
        <v>101.6</v>
      </c>
      <c r="AL41" s="647" t="s">
        <v>424</v>
      </c>
      <c r="AM41" s="647">
        <v>111.5</v>
      </c>
      <c r="AN41" s="647" t="s">
        <v>424</v>
      </c>
      <c r="AO41" s="647">
        <v>84.8</v>
      </c>
      <c r="AP41" s="647"/>
      <c r="AQ41" s="647">
        <v>89.8</v>
      </c>
      <c r="AR41" s="647" t="s">
        <v>424</v>
      </c>
      <c r="AS41" s="647">
        <v>66.7</v>
      </c>
      <c r="AT41" s="647" t="s">
        <v>424</v>
      </c>
      <c r="AU41" s="647">
        <v>105.9</v>
      </c>
      <c r="AV41" s="26"/>
      <c r="AW41" s="26"/>
    </row>
    <row r="42" spans="1:49" s="26" customFormat="1" ht="12.6" customHeight="1">
      <c r="A42" s="599"/>
      <c r="B42" s="614"/>
      <c r="C42" s="584"/>
      <c r="D42" s="623">
        <v>8</v>
      </c>
      <c r="E42" s="634"/>
      <c r="F42" s="643"/>
      <c r="G42" s="645">
        <v>93.2</v>
      </c>
      <c r="H42" s="645"/>
      <c r="I42" s="645">
        <v>91.7</v>
      </c>
      <c r="J42" s="645"/>
      <c r="K42" s="645">
        <v>92</v>
      </c>
      <c r="L42" s="645"/>
      <c r="M42" s="645">
        <v>89.5</v>
      </c>
      <c r="N42" s="645"/>
      <c r="O42" s="645">
        <v>84.9</v>
      </c>
      <c r="P42" s="645"/>
      <c r="Q42" s="645">
        <v>84.6</v>
      </c>
      <c r="R42" s="645"/>
      <c r="S42" s="645">
        <v>94.6</v>
      </c>
      <c r="T42" s="645"/>
      <c r="U42" s="645">
        <v>62.3</v>
      </c>
      <c r="V42" s="645"/>
      <c r="W42" s="645">
        <v>98</v>
      </c>
      <c r="X42" s="645"/>
      <c r="Y42" s="645">
        <v>76.2</v>
      </c>
      <c r="Z42" s="645"/>
      <c r="AA42" s="645">
        <v>96.7</v>
      </c>
      <c r="AB42" s="645"/>
      <c r="AC42" s="645">
        <v>98.9</v>
      </c>
      <c r="AD42" s="645"/>
      <c r="AE42" s="645">
        <v>93</v>
      </c>
      <c r="AF42" s="645"/>
      <c r="AG42" s="645">
        <v>73.7</v>
      </c>
      <c r="AH42" s="645"/>
      <c r="AI42" s="645">
        <v>84.4</v>
      </c>
      <c r="AJ42" s="645"/>
      <c r="AK42" s="645">
        <v>97.5</v>
      </c>
      <c r="AL42" s="645"/>
      <c r="AM42" s="645">
        <v>101.9</v>
      </c>
      <c r="AN42" s="645"/>
      <c r="AO42" s="645">
        <v>82.8</v>
      </c>
      <c r="AP42" s="645"/>
      <c r="AQ42" s="645">
        <v>91.9</v>
      </c>
      <c r="AR42" s="645"/>
      <c r="AS42" s="645">
        <v>61.6</v>
      </c>
      <c r="AT42" s="645"/>
      <c r="AU42" s="645">
        <v>108.5</v>
      </c>
      <c r="AV42" s="26"/>
      <c r="AW42" s="26"/>
    </row>
    <row r="43" spans="1:49" s="24" customFormat="1" ht="16.5" customHeight="1">
      <c r="A43" s="603"/>
      <c r="B43" s="615" t="s">
        <v>854</v>
      </c>
      <c r="C43" s="624"/>
      <c r="D43" s="624"/>
      <c r="E43" s="635"/>
      <c r="F43" s="642"/>
      <c r="G43" s="651">
        <v>-0.1071811361200381</v>
      </c>
      <c r="H43" s="651"/>
      <c r="I43" s="651">
        <v>-7.2800808897876657</v>
      </c>
      <c r="J43" s="651"/>
      <c r="K43" s="651">
        <v>0.76670317634173202</v>
      </c>
      <c r="L43" s="651"/>
      <c r="M43" s="651">
        <v>0.90191657271700976</v>
      </c>
      <c r="N43" s="651"/>
      <c r="O43" s="651">
        <v>-0.11764705882352233</v>
      </c>
      <c r="P43" s="651"/>
      <c r="Q43" s="651">
        <v>-1.2835472578763274</v>
      </c>
      <c r="R43" s="651"/>
      <c r="S43" s="651">
        <v>-9.2130518234165173</v>
      </c>
      <c r="T43" s="651"/>
      <c r="U43" s="651">
        <v>14.522058823529417</v>
      </c>
      <c r="V43" s="651"/>
      <c r="W43" s="651">
        <v>0.512820512820511</v>
      </c>
      <c r="X43" s="651"/>
      <c r="Y43" s="651">
        <v>0</v>
      </c>
      <c r="Z43" s="651"/>
      <c r="AA43" s="651">
        <v>16.365824308062592</v>
      </c>
      <c r="AB43" s="651"/>
      <c r="AC43" s="651">
        <v>-9.3492208982584692</v>
      </c>
      <c r="AD43" s="651"/>
      <c r="AE43" s="651">
        <v>-6.4386317907444752</v>
      </c>
      <c r="AF43" s="651"/>
      <c r="AG43" s="651">
        <v>6.0431654676259106</v>
      </c>
      <c r="AH43" s="651"/>
      <c r="AI43" s="651">
        <v>-7.2527472527472492</v>
      </c>
      <c r="AJ43" s="651"/>
      <c r="AK43" s="651">
        <v>-4.0354330708661346</v>
      </c>
      <c r="AL43" s="651"/>
      <c r="AM43" s="651">
        <v>-8.6098654708520179</v>
      </c>
      <c r="AN43" s="651"/>
      <c r="AO43" s="651">
        <v>-2.3584905660377409</v>
      </c>
      <c r="AP43" s="651"/>
      <c r="AQ43" s="651">
        <v>2.3385300668151476</v>
      </c>
      <c r="AR43" s="651"/>
      <c r="AS43" s="651">
        <v>-7.6461769115442335</v>
      </c>
      <c r="AT43" s="651"/>
      <c r="AU43" s="651">
        <v>2.455146364494798</v>
      </c>
      <c r="AV43" s="24"/>
      <c r="AW43" s="24"/>
    </row>
    <row r="44" spans="1:49" s="26" customFormat="1" ht="12.6" customHeight="1">
      <c r="A44" s="601" t="s">
        <v>185</v>
      </c>
      <c r="B44" s="607" t="s">
        <v>364</v>
      </c>
      <c r="C44" s="617"/>
      <c r="D44" s="617"/>
      <c r="E44" s="629"/>
      <c r="F44" s="637">
        <v>10000</v>
      </c>
      <c r="G44" s="640"/>
      <c r="H44" s="640">
        <v>195.5</v>
      </c>
      <c r="I44" s="640"/>
      <c r="J44" s="640">
        <v>310</v>
      </c>
      <c r="K44" s="640"/>
      <c r="L44" s="640">
        <v>393.3</v>
      </c>
      <c r="M44" s="640"/>
      <c r="N44" s="640">
        <v>1404.5</v>
      </c>
      <c r="O44" s="640"/>
      <c r="P44" s="640">
        <v>0</v>
      </c>
      <c r="Q44" s="640"/>
      <c r="R44" s="640">
        <v>706.7</v>
      </c>
      <c r="S44" s="640"/>
      <c r="T44" s="640">
        <v>0</v>
      </c>
      <c r="U44" s="640"/>
      <c r="V44" s="640">
        <v>1481.9</v>
      </c>
      <c r="W44" s="640"/>
      <c r="X44" s="640">
        <v>20.8</v>
      </c>
      <c r="Y44" s="640"/>
      <c r="Z44" s="640">
        <v>2101.4</v>
      </c>
      <c r="AA44" s="640"/>
      <c r="AB44" s="640">
        <v>558.29999999999995</v>
      </c>
      <c r="AC44" s="640"/>
      <c r="AD44" s="640">
        <v>877.6</v>
      </c>
      <c r="AE44" s="640"/>
      <c r="AF44" s="640">
        <v>135</v>
      </c>
      <c r="AG44" s="640"/>
      <c r="AH44" s="640">
        <v>1356.1</v>
      </c>
      <c r="AI44" s="640"/>
      <c r="AJ44" s="640">
        <v>458.9</v>
      </c>
      <c r="AK44" s="640"/>
      <c r="AL44" s="640">
        <v>91.4</v>
      </c>
      <c r="AM44" s="640"/>
      <c r="AN44" s="640">
        <v>13.2</v>
      </c>
      <c r="AO44" s="640"/>
      <c r="AP44" s="640">
        <v>0</v>
      </c>
      <c r="AQ44" s="640"/>
      <c r="AR44" s="640">
        <v>118.9</v>
      </c>
      <c r="AS44" s="640"/>
      <c r="AT44" s="640">
        <v>235.4</v>
      </c>
      <c r="AU44" s="640"/>
      <c r="AV44" s="26"/>
      <c r="AW44" s="26"/>
    </row>
    <row r="45" spans="1:49" s="26" customFormat="1" ht="12.6" customHeight="1">
      <c r="A45" s="604"/>
      <c r="B45" s="608" t="s">
        <v>829</v>
      </c>
      <c r="C45" s="618"/>
      <c r="D45" s="618">
        <v>5</v>
      </c>
      <c r="E45" s="630" t="s">
        <v>733</v>
      </c>
      <c r="F45" s="639"/>
      <c r="G45" s="640">
        <v>105.0333333</v>
      </c>
      <c r="H45" s="640"/>
      <c r="I45" s="640">
        <v>105.4083333</v>
      </c>
      <c r="J45" s="640"/>
      <c r="K45" s="640">
        <v>93.666666669999998</v>
      </c>
      <c r="L45" s="640"/>
      <c r="M45" s="640">
        <v>92.958333330000002</v>
      </c>
      <c r="N45" s="640"/>
      <c r="O45" s="640">
        <v>113.58333330000001</v>
      </c>
      <c r="P45" s="640"/>
      <c r="Q45" s="640" t="s">
        <v>33</v>
      </c>
      <c r="R45" s="640"/>
      <c r="S45" s="640">
        <v>119.3583333</v>
      </c>
      <c r="T45" s="640"/>
      <c r="U45" s="640" t="s">
        <v>33</v>
      </c>
      <c r="V45" s="640"/>
      <c r="W45" s="640">
        <v>123.1166667</v>
      </c>
      <c r="X45" s="640"/>
      <c r="Y45" s="640">
        <v>178.5</v>
      </c>
      <c r="Z45" s="640"/>
      <c r="AA45" s="640">
        <v>91.241666670000001</v>
      </c>
      <c r="AB45" s="640"/>
      <c r="AC45" s="640">
        <v>106.0583333</v>
      </c>
      <c r="AD45" s="640"/>
      <c r="AE45" s="640">
        <v>87.516666670000006</v>
      </c>
      <c r="AF45" s="640"/>
      <c r="AG45" s="640">
        <v>121.0583333</v>
      </c>
      <c r="AH45" s="640"/>
      <c r="AI45" s="640">
        <v>102.7333333</v>
      </c>
      <c r="AJ45" s="640"/>
      <c r="AK45" s="640">
        <v>110.5166667</v>
      </c>
      <c r="AL45" s="640"/>
      <c r="AM45" s="640">
        <v>117.8416667</v>
      </c>
      <c r="AN45" s="640"/>
      <c r="AO45" s="640">
        <v>147.6083333</v>
      </c>
      <c r="AP45" s="640"/>
      <c r="AQ45" s="640" t="s">
        <v>33</v>
      </c>
      <c r="AR45" s="640"/>
      <c r="AS45" s="640">
        <v>114.4833333</v>
      </c>
      <c r="AT45" s="640"/>
      <c r="AU45" s="640">
        <v>103.5916667</v>
      </c>
      <c r="AV45" s="26"/>
      <c r="AW45" s="26"/>
    </row>
    <row r="46" spans="1:49" s="26" customFormat="1" ht="12.6" customHeight="1">
      <c r="A46" s="604"/>
      <c r="B46" s="608"/>
      <c r="C46" s="618"/>
      <c r="D46" s="618">
        <v>6</v>
      </c>
      <c r="E46" s="630"/>
      <c r="F46" s="639"/>
      <c r="G46" s="645">
        <v>104.54166666666667</v>
      </c>
      <c r="H46" s="645"/>
      <c r="I46" s="645">
        <v>110.60833333333335</v>
      </c>
      <c r="J46" s="645"/>
      <c r="K46" s="645">
        <v>96.941666666666663</v>
      </c>
      <c r="L46" s="647"/>
      <c r="M46" s="645">
        <v>88.924999999999997</v>
      </c>
      <c r="N46" s="647"/>
      <c r="O46" s="645">
        <v>117.77500000000001</v>
      </c>
      <c r="P46" s="645"/>
      <c r="Q46" s="645" t="s">
        <v>33</v>
      </c>
      <c r="R46" s="647"/>
      <c r="S46" s="645">
        <v>107.11666666666667</v>
      </c>
      <c r="T46" s="645"/>
      <c r="U46" s="645" t="s">
        <v>33</v>
      </c>
      <c r="V46" s="645"/>
      <c r="W46" s="645">
        <v>118.59166666666668</v>
      </c>
      <c r="X46" s="645"/>
      <c r="Y46" s="645">
        <v>171.23333333333335</v>
      </c>
      <c r="Z46" s="645"/>
      <c r="AA46" s="645">
        <v>89.041666666666671</v>
      </c>
      <c r="AB46" s="647"/>
      <c r="AC46" s="645">
        <v>105.6</v>
      </c>
      <c r="AD46" s="645"/>
      <c r="AE46" s="645">
        <v>89.966666666666683</v>
      </c>
      <c r="AF46" s="645"/>
      <c r="AG46" s="645">
        <v>122.29166666666667</v>
      </c>
      <c r="AH46" s="645"/>
      <c r="AI46" s="645">
        <v>106.19166666666665</v>
      </c>
      <c r="AJ46" s="645"/>
      <c r="AK46" s="645">
        <v>115.35833333333333</v>
      </c>
      <c r="AL46" s="645"/>
      <c r="AM46" s="645">
        <v>119.58333333333333</v>
      </c>
      <c r="AN46" s="645"/>
      <c r="AO46" s="645">
        <v>161.27499999999998</v>
      </c>
      <c r="AP46" s="645"/>
      <c r="AQ46" s="645" t="s">
        <v>33</v>
      </c>
      <c r="AR46" s="645"/>
      <c r="AS46" s="645">
        <v>114.65000000000002</v>
      </c>
      <c r="AT46" s="645"/>
      <c r="AU46" s="645">
        <v>111.47500000000002</v>
      </c>
      <c r="AV46" s="26"/>
      <c r="AW46" s="26"/>
    </row>
    <row r="47" spans="1:49" s="26" customFormat="1">
      <c r="A47" s="604"/>
      <c r="B47" s="609"/>
      <c r="C47" s="619"/>
      <c r="D47" s="619"/>
      <c r="E47" s="631"/>
      <c r="F47" s="638"/>
      <c r="G47" s="650"/>
      <c r="H47" s="650"/>
      <c r="I47" s="650"/>
      <c r="J47" s="650"/>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c r="AP47" s="650"/>
      <c r="AQ47" s="650"/>
      <c r="AR47" s="650"/>
      <c r="AS47" s="650"/>
      <c r="AT47" s="650"/>
      <c r="AU47" s="650"/>
      <c r="AV47" s="26"/>
      <c r="AW47" s="26"/>
    </row>
    <row r="48" spans="1:49" s="26" customFormat="1" ht="12.6" customHeight="1">
      <c r="A48" s="604"/>
      <c r="B48" s="610" t="s">
        <v>115</v>
      </c>
      <c r="C48" s="620"/>
      <c r="D48" s="622">
        <v>8</v>
      </c>
      <c r="E48" s="632" t="s">
        <v>263</v>
      </c>
      <c r="F48" s="639"/>
      <c r="G48" s="647">
        <v>107.4</v>
      </c>
      <c r="H48" s="647"/>
      <c r="I48" s="647">
        <v>111.8</v>
      </c>
      <c r="J48" s="647"/>
      <c r="K48" s="647">
        <v>99.3</v>
      </c>
      <c r="L48" s="647"/>
      <c r="M48" s="647">
        <v>82.7</v>
      </c>
      <c r="N48" s="647"/>
      <c r="O48" s="647">
        <v>117</v>
      </c>
      <c r="P48" s="647"/>
      <c r="Q48" s="647" t="s">
        <v>33</v>
      </c>
      <c r="R48" s="647"/>
      <c r="S48" s="647">
        <v>101.3</v>
      </c>
      <c r="T48" s="647"/>
      <c r="U48" s="647" t="s">
        <v>33</v>
      </c>
      <c r="V48" s="647"/>
      <c r="W48" s="647">
        <v>137.30000000000001</v>
      </c>
      <c r="X48" s="647"/>
      <c r="Y48" s="647">
        <v>187</v>
      </c>
      <c r="Z48" s="647"/>
      <c r="AA48" s="647">
        <v>91.2</v>
      </c>
      <c r="AB48" s="647"/>
      <c r="AC48" s="647">
        <v>104.5</v>
      </c>
      <c r="AD48" s="647"/>
      <c r="AE48" s="647">
        <v>90</v>
      </c>
      <c r="AF48" s="647"/>
      <c r="AG48" s="647">
        <v>120.6</v>
      </c>
      <c r="AH48" s="647"/>
      <c r="AI48" s="647">
        <v>103.8</v>
      </c>
      <c r="AJ48" s="647"/>
      <c r="AK48" s="647">
        <v>115.2</v>
      </c>
      <c r="AL48" s="647"/>
      <c r="AM48" s="647">
        <v>120.7</v>
      </c>
      <c r="AN48" s="647"/>
      <c r="AO48" s="647">
        <v>143</v>
      </c>
      <c r="AP48" s="647"/>
      <c r="AQ48" s="647" t="s">
        <v>33</v>
      </c>
      <c r="AR48" s="647"/>
      <c r="AS48" s="647">
        <v>111.7</v>
      </c>
      <c r="AT48" s="647"/>
      <c r="AU48" s="647">
        <v>113.2</v>
      </c>
      <c r="AV48" s="26"/>
      <c r="AW48" s="26"/>
    </row>
    <row r="49" spans="1:48" s="26" customFormat="1" ht="12.6" customHeight="1">
      <c r="A49" s="604"/>
      <c r="B49" s="616"/>
      <c r="C49" s="621"/>
      <c r="D49" s="622">
        <v>9</v>
      </c>
      <c r="E49" s="632"/>
      <c r="F49" s="638"/>
      <c r="G49" s="647">
        <v>103.2</v>
      </c>
      <c r="H49" s="647"/>
      <c r="I49" s="647">
        <v>110.5</v>
      </c>
      <c r="J49" s="647"/>
      <c r="K49" s="647">
        <v>101.5</v>
      </c>
      <c r="L49" s="647"/>
      <c r="M49" s="647">
        <v>86.8</v>
      </c>
      <c r="N49" s="647"/>
      <c r="O49" s="647">
        <v>121.6</v>
      </c>
      <c r="P49" s="647"/>
      <c r="Q49" s="647" t="s">
        <v>33</v>
      </c>
      <c r="R49" s="647"/>
      <c r="S49" s="647">
        <v>105.6</v>
      </c>
      <c r="T49" s="647"/>
      <c r="U49" s="647" t="s">
        <v>33</v>
      </c>
      <c r="V49" s="647"/>
      <c r="W49" s="647">
        <v>109.2</v>
      </c>
      <c r="X49" s="647"/>
      <c r="Y49" s="647">
        <v>138.30000000000001</v>
      </c>
      <c r="Z49" s="647"/>
      <c r="AA49" s="647">
        <v>87.3</v>
      </c>
      <c r="AB49" s="647"/>
      <c r="AC49" s="647">
        <v>106.8</v>
      </c>
      <c r="AD49" s="647"/>
      <c r="AE49" s="647">
        <v>92.8</v>
      </c>
      <c r="AF49" s="647"/>
      <c r="AG49" s="647">
        <v>118.6</v>
      </c>
      <c r="AH49" s="647"/>
      <c r="AI49" s="647">
        <v>108.3</v>
      </c>
      <c r="AJ49" s="647"/>
      <c r="AK49" s="647">
        <v>113.7</v>
      </c>
      <c r="AL49" s="647"/>
      <c r="AM49" s="647">
        <v>118.2</v>
      </c>
      <c r="AN49" s="647"/>
      <c r="AO49" s="647">
        <v>153.80000000000001</v>
      </c>
      <c r="AP49" s="647"/>
      <c r="AQ49" s="647" t="s">
        <v>33</v>
      </c>
      <c r="AR49" s="647"/>
      <c r="AS49" s="647">
        <v>111.6</v>
      </c>
      <c r="AT49" s="647"/>
      <c r="AU49" s="647">
        <v>110.5</v>
      </c>
      <c r="AV49" s="26"/>
    </row>
    <row r="50" spans="1:48" s="26" customFormat="1" ht="12.6" customHeight="1">
      <c r="A50" s="604"/>
      <c r="B50" s="612"/>
      <c r="C50" s="622"/>
      <c r="D50" s="622">
        <v>10</v>
      </c>
      <c r="E50" s="632"/>
      <c r="F50" s="638"/>
      <c r="G50" s="647">
        <v>104.3</v>
      </c>
      <c r="H50" s="647"/>
      <c r="I50" s="647">
        <v>111.6</v>
      </c>
      <c r="J50" s="647"/>
      <c r="K50" s="647">
        <v>94</v>
      </c>
      <c r="L50" s="647"/>
      <c r="M50" s="647">
        <v>86.7</v>
      </c>
      <c r="N50" s="647"/>
      <c r="O50" s="647">
        <v>118.7</v>
      </c>
      <c r="P50" s="647"/>
      <c r="Q50" s="647" t="s">
        <v>33</v>
      </c>
      <c r="R50" s="647"/>
      <c r="S50" s="647">
        <v>104.2</v>
      </c>
      <c r="T50" s="647"/>
      <c r="U50" s="647" t="s">
        <v>33</v>
      </c>
      <c r="V50" s="647"/>
      <c r="W50" s="647">
        <v>113.1</v>
      </c>
      <c r="X50" s="647"/>
      <c r="Y50" s="647">
        <v>147.6</v>
      </c>
      <c r="Z50" s="647"/>
      <c r="AA50" s="647">
        <v>87.9</v>
      </c>
      <c r="AB50" s="647"/>
      <c r="AC50" s="647">
        <v>108.1</v>
      </c>
      <c r="AD50" s="647"/>
      <c r="AE50" s="647">
        <v>92.3</v>
      </c>
      <c r="AF50" s="647"/>
      <c r="AG50" s="647">
        <v>117</v>
      </c>
      <c r="AH50" s="647"/>
      <c r="AI50" s="647">
        <v>111.8</v>
      </c>
      <c r="AJ50" s="647"/>
      <c r="AK50" s="647">
        <v>113.9</v>
      </c>
      <c r="AL50" s="647"/>
      <c r="AM50" s="647">
        <v>114.2</v>
      </c>
      <c r="AN50" s="647"/>
      <c r="AO50" s="647">
        <v>221.7</v>
      </c>
      <c r="AP50" s="647"/>
      <c r="AQ50" s="647" t="s">
        <v>33</v>
      </c>
      <c r="AR50" s="647"/>
      <c r="AS50" s="647">
        <v>111.2</v>
      </c>
      <c r="AT50" s="647"/>
      <c r="AU50" s="647">
        <v>109.2</v>
      </c>
      <c r="AV50" s="26"/>
    </row>
    <row r="51" spans="1:48" s="26" customFormat="1" ht="12.6" customHeight="1">
      <c r="A51" s="604"/>
      <c r="B51" s="612"/>
      <c r="C51" s="622"/>
      <c r="D51" s="622">
        <v>11</v>
      </c>
      <c r="E51" s="632"/>
      <c r="F51" s="638"/>
      <c r="G51" s="647">
        <v>104.2</v>
      </c>
      <c r="H51" s="647"/>
      <c r="I51" s="647">
        <v>110.4</v>
      </c>
      <c r="J51" s="647"/>
      <c r="K51" s="647">
        <v>99.9</v>
      </c>
      <c r="L51" s="647"/>
      <c r="M51" s="647">
        <v>88.3</v>
      </c>
      <c r="N51" s="647"/>
      <c r="O51" s="647">
        <v>116.1</v>
      </c>
      <c r="P51" s="647"/>
      <c r="Q51" s="647" t="s">
        <v>33</v>
      </c>
      <c r="R51" s="647"/>
      <c r="S51" s="647">
        <v>104.3</v>
      </c>
      <c r="T51" s="647"/>
      <c r="U51" s="647" t="s">
        <v>33</v>
      </c>
      <c r="V51" s="647"/>
      <c r="W51" s="647">
        <v>112.4</v>
      </c>
      <c r="X51" s="647"/>
      <c r="Y51" s="647">
        <v>145.9</v>
      </c>
      <c r="Z51" s="647"/>
      <c r="AA51" s="647">
        <v>92.2</v>
      </c>
      <c r="AB51" s="647"/>
      <c r="AC51" s="647">
        <v>105.1</v>
      </c>
      <c r="AD51" s="647"/>
      <c r="AE51" s="647">
        <v>92.8</v>
      </c>
      <c r="AF51" s="647"/>
      <c r="AG51" s="647">
        <v>126</v>
      </c>
      <c r="AH51" s="647"/>
      <c r="AI51" s="647">
        <v>112.2</v>
      </c>
      <c r="AJ51" s="647"/>
      <c r="AK51" s="647">
        <v>111</v>
      </c>
      <c r="AL51" s="647"/>
      <c r="AM51" s="647">
        <v>113.9</v>
      </c>
      <c r="AN51" s="647"/>
      <c r="AO51" s="647">
        <v>146.69999999999999</v>
      </c>
      <c r="AP51" s="647"/>
      <c r="AQ51" s="647" t="s">
        <v>33</v>
      </c>
      <c r="AR51" s="647"/>
      <c r="AS51" s="647">
        <v>112.6</v>
      </c>
      <c r="AT51" s="647"/>
      <c r="AU51" s="647">
        <v>107.3</v>
      </c>
      <c r="AV51" s="26"/>
    </row>
    <row r="52" spans="1:48" s="26" customFormat="1" ht="12.6" customHeight="1">
      <c r="A52" s="604"/>
      <c r="B52" s="612"/>
      <c r="C52" s="622"/>
      <c r="D52" s="622">
        <v>12</v>
      </c>
      <c r="E52" s="632"/>
      <c r="F52" s="638"/>
      <c r="G52" s="647">
        <v>98.8</v>
      </c>
      <c r="H52" s="647"/>
      <c r="I52" s="647">
        <v>111.7</v>
      </c>
      <c r="J52" s="647"/>
      <c r="K52" s="647">
        <v>99.6</v>
      </c>
      <c r="L52" s="647"/>
      <c r="M52" s="647">
        <v>89.2</v>
      </c>
      <c r="N52" s="647"/>
      <c r="O52" s="647">
        <v>113.3</v>
      </c>
      <c r="P52" s="647"/>
      <c r="Q52" s="647" t="s">
        <v>33</v>
      </c>
      <c r="R52" s="647"/>
      <c r="S52" s="647">
        <v>103.8</v>
      </c>
      <c r="T52" s="647"/>
      <c r="U52" s="647" t="s">
        <v>33</v>
      </c>
      <c r="V52" s="647"/>
      <c r="W52" s="647">
        <v>85.9</v>
      </c>
      <c r="X52" s="647"/>
      <c r="Y52" s="647">
        <v>159.1</v>
      </c>
      <c r="Z52" s="647"/>
      <c r="AA52" s="647">
        <v>90</v>
      </c>
      <c r="AB52" s="647"/>
      <c r="AC52" s="647">
        <v>106.9</v>
      </c>
      <c r="AD52" s="647"/>
      <c r="AE52" s="647">
        <v>91.4</v>
      </c>
      <c r="AF52" s="647"/>
      <c r="AG52" s="647">
        <v>120</v>
      </c>
      <c r="AH52" s="647"/>
      <c r="AI52" s="647">
        <v>112.7</v>
      </c>
      <c r="AJ52" s="647"/>
      <c r="AK52" s="647">
        <v>111.5</v>
      </c>
      <c r="AL52" s="647"/>
      <c r="AM52" s="647">
        <v>114.2</v>
      </c>
      <c r="AN52" s="647"/>
      <c r="AO52" s="647">
        <v>156.1</v>
      </c>
      <c r="AP52" s="647"/>
      <c r="AQ52" s="647" t="s">
        <v>33</v>
      </c>
      <c r="AR52" s="647"/>
      <c r="AS52" s="647">
        <v>111.5</v>
      </c>
      <c r="AT52" s="647"/>
      <c r="AU52" s="647">
        <v>108</v>
      </c>
      <c r="AV52" s="26"/>
    </row>
    <row r="53" spans="1:48" s="26" customFormat="1" ht="12.6" customHeight="1">
      <c r="A53" s="604"/>
      <c r="B53" s="612" t="s">
        <v>637</v>
      </c>
      <c r="C53" s="622"/>
      <c r="D53" s="622">
        <v>1</v>
      </c>
      <c r="E53" s="632" t="s">
        <v>145</v>
      </c>
      <c r="F53" s="638"/>
      <c r="G53" s="647">
        <v>101.3</v>
      </c>
      <c r="H53" s="647"/>
      <c r="I53" s="647">
        <v>111.7</v>
      </c>
      <c r="J53" s="647"/>
      <c r="K53" s="647">
        <v>96.3</v>
      </c>
      <c r="L53" s="647"/>
      <c r="M53" s="647">
        <v>92</v>
      </c>
      <c r="N53" s="647"/>
      <c r="O53" s="647">
        <v>107.3</v>
      </c>
      <c r="P53" s="647"/>
      <c r="Q53" s="647" t="s">
        <v>33</v>
      </c>
      <c r="R53" s="647"/>
      <c r="S53" s="647">
        <v>106.4</v>
      </c>
      <c r="T53" s="647"/>
      <c r="U53" s="647" t="s">
        <v>33</v>
      </c>
      <c r="V53" s="647"/>
      <c r="W53" s="647">
        <v>106.6</v>
      </c>
      <c r="X53" s="647"/>
      <c r="Y53" s="647">
        <v>199.8</v>
      </c>
      <c r="Z53" s="647"/>
      <c r="AA53" s="647">
        <v>90.1</v>
      </c>
      <c r="AB53" s="647"/>
      <c r="AC53" s="647">
        <v>104</v>
      </c>
      <c r="AD53" s="647"/>
      <c r="AE53" s="647">
        <v>89.5</v>
      </c>
      <c r="AF53" s="647"/>
      <c r="AG53" s="647">
        <v>122.1</v>
      </c>
      <c r="AH53" s="647"/>
      <c r="AI53" s="647">
        <v>108.9</v>
      </c>
      <c r="AJ53" s="647"/>
      <c r="AK53" s="647">
        <v>111.8</v>
      </c>
      <c r="AL53" s="647"/>
      <c r="AM53" s="647">
        <v>111.1</v>
      </c>
      <c r="AN53" s="647"/>
      <c r="AO53" s="647">
        <v>158.1</v>
      </c>
      <c r="AP53" s="647"/>
      <c r="AQ53" s="647" t="s">
        <v>33</v>
      </c>
      <c r="AR53" s="647"/>
      <c r="AS53" s="647">
        <v>111</v>
      </c>
      <c r="AT53" s="647"/>
      <c r="AU53" s="647">
        <v>109.9</v>
      </c>
      <c r="AV53" s="26"/>
    </row>
    <row r="54" spans="1:48" s="26" customFormat="1" ht="12.6" customHeight="1">
      <c r="A54" s="604"/>
      <c r="B54" s="612"/>
      <c r="C54" s="622"/>
      <c r="D54" s="622">
        <v>2</v>
      </c>
      <c r="E54" s="632"/>
      <c r="F54" s="638"/>
      <c r="G54" s="647">
        <v>103.2</v>
      </c>
      <c r="H54" s="647"/>
      <c r="I54" s="647">
        <v>112</v>
      </c>
      <c r="J54" s="647"/>
      <c r="K54" s="647">
        <v>100.4</v>
      </c>
      <c r="L54" s="647"/>
      <c r="M54" s="647">
        <v>92.4</v>
      </c>
      <c r="N54" s="647"/>
      <c r="O54" s="647">
        <v>106</v>
      </c>
      <c r="P54" s="647"/>
      <c r="Q54" s="647" t="s">
        <v>33</v>
      </c>
      <c r="R54" s="647"/>
      <c r="S54" s="647">
        <v>110.9</v>
      </c>
      <c r="T54" s="647"/>
      <c r="U54" s="647" t="s">
        <v>33</v>
      </c>
      <c r="V54" s="647"/>
      <c r="W54" s="647">
        <v>115.2</v>
      </c>
      <c r="X54" s="647"/>
      <c r="Y54" s="647">
        <v>200.2</v>
      </c>
      <c r="Z54" s="647"/>
      <c r="AA54" s="647">
        <v>88.9</v>
      </c>
      <c r="AB54" s="647"/>
      <c r="AC54" s="647">
        <v>106.6</v>
      </c>
      <c r="AD54" s="647"/>
      <c r="AE54" s="647">
        <v>88.3</v>
      </c>
      <c r="AF54" s="647"/>
      <c r="AG54" s="647">
        <v>120.4</v>
      </c>
      <c r="AH54" s="647"/>
      <c r="AI54" s="647">
        <v>104.2</v>
      </c>
      <c r="AJ54" s="647"/>
      <c r="AK54" s="647">
        <v>111.2</v>
      </c>
      <c r="AL54" s="647"/>
      <c r="AM54" s="647">
        <v>107.6</v>
      </c>
      <c r="AN54" s="647"/>
      <c r="AO54" s="647">
        <v>148.4</v>
      </c>
      <c r="AP54" s="647"/>
      <c r="AQ54" s="647" t="s">
        <v>33</v>
      </c>
      <c r="AR54" s="647"/>
      <c r="AS54" s="647">
        <v>110.3</v>
      </c>
      <c r="AT54" s="647"/>
      <c r="AU54" s="647">
        <v>111.8</v>
      </c>
      <c r="AV54" s="26"/>
    </row>
    <row r="55" spans="1:48" s="26" customFormat="1" ht="12.6" customHeight="1">
      <c r="A55" s="605"/>
      <c r="B55" s="611"/>
      <c r="C55" s="622"/>
      <c r="D55" s="622">
        <v>3</v>
      </c>
      <c r="E55" s="26"/>
      <c r="F55" s="638"/>
      <c r="G55" s="647">
        <v>105.6</v>
      </c>
      <c r="H55" s="647"/>
      <c r="I55" s="647">
        <v>111.5</v>
      </c>
      <c r="J55" s="647"/>
      <c r="K55" s="647">
        <v>101.8</v>
      </c>
      <c r="L55" s="647"/>
      <c r="M55" s="647">
        <v>88.8</v>
      </c>
      <c r="N55" s="647"/>
      <c r="O55" s="647">
        <v>109.2</v>
      </c>
      <c r="P55" s="647"/>
      <c r="Q55" s="647" t="s">
        <v>33</v>
      </c>
      <c r="R55" s="647"/>
      <c r="S55" s="647">
        <v>112.2</v>
      </c>
      <c r="T55" s="647"/>
      <c r="U55" s="647" t="s">
        <v>33</v>
      </c>
      <c r="V55" s="647"/>
      <c r="W55" s="647">
        <v>122.6</v>
      </c>
      <c r="X55" s="647"/>
      <c r="Y55" s="647">
        <v>114.4</v>
      </c>
      <c r="Z55" s="647"/>
      <c r="AA55" s="647">
        <v>92.1</v>
      </c>
      <c r="AB55" s="647"/>
      <c r="AC55" s="647">
        <v>110.9</v>
      </c>
      <c r="AD55" s="647"/>
      <c r="AE55" s="647">
        <v>94.7</v>
      </c>
      <c r="AF55" s="647"/>
      <c r="AG55" s="647">
        <v>100.6</v>
      </c>
      <c r="AH55" s="647"/>
      <c r="AI55" s="647">
        <v>105.9</v>
      </c>
      <c r="AJ55" s="647"/>
      <c r="AK55" s="647">
        <v>117.5</v>
      </c>
      <c r="AL55" s="647"/>
      <c r="AM55" s="647">
        <v>118.2</v>
      </c>
      <c r="AN55" s="647"/>
      <c r="AO55" s="647">
        <v>174.3</v>
      </c>
      <c r="AP55" s="647"/>
      <c r="AQ55" s="647" t="s">
        <v>33</v>
      </c>
      <c r="AR55" s="647"/>
      <c r="AS55" s="647">
        <v>109.1</v>
      </c>
      <c r="AT55" s="647"/>
      <c r="AU55" s="647">
        <v>117.6</v>
      </c>
      <c r="AV55" s="26"/>
    </row>
    <row r="56" spans="1:48" s="26" customFormat="1" ht="12.6" customHeight="1">
      <c r="A56" s="605"/>
      <c r="B56" s="612"/>
      <c r="C56" s="622"/>
      <c r="D56" s="622">
        <v>4</v>
      </c>
      <c r="E56" s="632"/>
      <c r="F56" s="638"/>
      <c r="G56" s="647">
        <v>103</v>
      </c>
      <c r="H56" s="647"/>
      <c r="I56" s="647">
        <v>111.6</v>
      </c>
      <c r="J56" s="647"/>
      <c r="K56" s="647">
        <v>104.7</v>
      </c>
      <c r="L56" s="647"/>
      <c r="M56" s="647">
        <v>88.5</v>
      </c>
      <c r="N56" s="647"/>
      <c r="O56" s="647">
        <v>105.9</v>
      </c>
      <c r="P56" s="647"/>
      <c r="Q56" s="647" t="s">
        <v>33</v>
      </c>
      <c r="R56" s="647"/>
      <c r="S56" s="647">
        <v>108.3</v>
      </c>
      <c r="T56" s="647"/>
      <c r="U56" s="647" t="s">
        <v>33</v>
      </c>
      <c r="V56" s="647"/>
      <c r="W56" s="647">
        <v>111.6</v>
      </c>
      <c r="X56" s="647"/>
      <c r="Y56" s="647">
        <v>170.7</v>
      </c>
      <c r="Z56" s="647"/>
      <c r="AA56" s="647">
        <v>91.4</v>
      </c>
      <c r="AB56" s="647"/>
      <c r="AC56" s="647">
        <v>109.3</v>
      </c>
      <c r="AD56" s="647"/>
      <c r="AE56" s="647">
        <v>96</v>
      </c>
      <c r="AF56" s="647"/>
      <c r="AG56" s="647">
        <v>105.1</v>
      </c>
      <c r="AH56" s="647"/>
      <c r="AI56" s="647">
        <v>106.7</v>
      </c>
      <c r="AJ56" s="647"/>
      <c r="AK56" s="647">
        <v>111.5</v>
      </c>
      <c r="AL56" s="647"/>
      <c r="AM56" s="647">
        <v>113.3</v>
      </c>
      <c r="AN56" s="647"/>
      <c r="AO56" s="647">
        <v>131.80000000000001</v>
      </c>
      <c r="AP56" s="647"/>
      <c r="AQ56" s="647" t="s">
        <v>33</v>
      </c>
      <c r="AR56" s="647"/>
      <c r="AS56" s="647">
        <v>108.2</v>
      </c>
      <c r="AT56" s="647"/>
      <c r="AU56" s="647">
        <v>111.4</v>
      </c>
      <c r="AV56" s="26"/>
    </row>
    <row r="57" spans="1:48" s="26" customFormat="1" ht="12.6" customHeight="1">
      <c r="A57" s="604"/>
      <c r="B57" s="612"/>
      <c r="C57" s="623"/>
      <c r="D57" s="622">
        <v>5</v>
      </c>
      <c r="E57" s="632"/>
      <c r="F57" s="638"/>
      <c r="G57" s="647">
        <v>102.8</v>
      </c>
      <c r="H57" s="647"/>
      <c r="I57" s="647">
        <v>113</v>
      </c>
      <c r="J57" s="647"/>
      <c r="K57" s="647">
        <v>100.3</v>
      </c>
      <c r="L57" s="647"/>
      <c r="M57" s="647">
        <v>86.7</v>
      </c>
      <c r="N57" s="647"/>
      <c r="O57" s="647">
        <v>110.7</v>
      </c>
      <c r="P57" s="647"/>
      <c r="Q57" s="647" t="s">
        <v>33</v>
      </c>
      <c r="R57" s="647"/>
      <c r="S57" s="647">
        <v>100.5</v>
      </c>
      <c r="T57" s="647"/>
      <c r="U57" s="647" t="s">
        <v>33</v>
      </c>
      <c r="V57" s="647"/>
      <c r="W57" s="647">
        <v>118.1</v>
      </c>
      <c r="X57" s="647"/>
      <c r="Y57" s="647">
        <v>172.5</v>
      </c>
      <c r="Z57" s="647"/>
      <c r="AA57" s="647">
        <v>89.9</v>
      </c>
      <c r="AB57" s="647"/>
      <c r="AC57" s="647">
        <v>108.5</v>
      </c>
      <c r="AD57" s="647"/>
      <c r="AE57" s="647">
        <v>96.4</v>
      </c>
      <c r="AF57" s="647"/>
      <c r="AG57" s="647">
        <v>110.5</v>
      </c>
      <c r="AH57" s="647"/>
      <c r="AI57" s="647">
        <v>104.7</v>
      </c>
      <c r="AJ57" s="647"/>
      <c r="AK57" s="647">
        <v>111.8</v>
      </c>
      <c r="AL57" s="647"/>
      <c r="AM57" s="647">
        <v>120.4</v>
      </c>
      <c r="AN57" s="647"/>
      <c r="AO57" s="647">
        <v>170.8</v>
      </c>
      <c r="AP57" s="647"/>
      <c r="AQ57" s="647" t="s">
        <v>33</v>
      </c>
      <c r="AR57" s="647"/>
      <c r="AS57" s="647">
        <v>108.1</v>
      </c>
      <c r="AT57" s="647"/>
      <c r="AU57" s="647">
        <v>107.4</v>
      </c>
      <c r="AV57" s="26"/>
    </row>
    <row r="58" spans="1:48" s="26" customFormat="1" ht="12.6" customHeight="1">
      <c r="A58" s="605"/>
      <c r="B58" s="612"/>
      <c r="C58" s="623"/>
      <c r="D58" s="622">
        <v>6</v>
      </c>
      <c r="E58" s="632"/>
      <c r="F58" s="638"/>
      <c r="G58" s="647">
        <v>104.8</v>
      </c>
      <c r="H58" s="647"/>
      <c r="I58" s="647">
        <v>115.2</v>
      </c>
      <c r="J58" s="647"/>
      <c r="K58" s="647">
        <v>101.6</v>
      </c>
      <c r="L58" s="647"/>
      <c r="M58" s="647">
        <v>89.9</v>
      </c>
      <c r="N58" s="647"/>
      <c r="O58" s="647">
        <v>111</v>
      </c>
      <c r="P58" s="647"/>
      <c r="Q58" s="647" t="s">
        <v>33</v>
      </c>
      <c r="R58" s="647"/>
      <c r="S58" s="647">
        <v>107.4</v>
      </c>
      <c r="T58" s="647"/>
      <c r="U58" s="647" t="s">
        <v>33</v>
      </c>
      <c r="V58" s="647"/>
      <c r="W58" s="647">
        <v>117.9</v>
      </c>
      <c r="X58" s="647"/>
      <c r="Y58" s="647">
        <v>148.4</v>
      </c>
      <c r="Z58" s="647"/>
      <c r="AA58" s="647">
        <v>92.3</v>
      </c>
      <c r="AB58" s="647"/>
      <c r="AC58" s="647">
        <v>116.7</v>
      </c>
      <c r="AD58" s="647"/>
      <c r="AE58" s="647">
        <v>98.1</v>
      </c>
      <c r="AF58" s="647"/>
      <c r="AG58" s="647">
        <v>101.4</v>
      </c>
      <c r="AH58" s="647"/>
      <c r="AI58" s="647">
        <v>100.8</v>
      </c>
      <c r="AJ58" s="647"/>
      <c r="AK58" s="647">
        <v>111.1</v>
      </c>
      <c r="AL58" s="647"/>
      <c r="AM58" s="647">
        <v>125.2</v>
      </c>
      <c r="AN58" s="647"/>
      <c r="AO58" s="647">
        <v>161.6</v>
      </c>
      <c r="AP58" s="647"/>
      <c r="AQ58" s="647" t="s">
        <v>33</v>
      </c>
      <c r="AR58" s="647"/>
      <c r="AS58" s="647">
        <v>108.9</v>
      </c>
      <c r="AT58" s="647"/>
      <c r="AU58" s="647">
        <v>103.2</v>
      </c>
      <c r="AV58" s="26"/>
    </row>
    <row r="59" spans="1:48" s="26" customFormat="1" ht="12.6" customHeight="1">
      <c r="A59" s="605"/>
      <c r="B59" s="612"/>
      <c r="C59" s="623"/>
      <c r="D59" s="622">
        <v>7</v>
      </c>
      <c r="E59" s="632"/>
      <c r="F59" s="638" t="s">
        <v>424</v>
      </c>
      <c r="G59" s="647">
        <v>102.1</v>
      </c>
      <c r="H59" s="647" t="s">
        <v>424</v>
      </c>
      <c r="I59" s="647">
        <v>111.3</v>
      </c>
      <c r="J59" s="647" t="s">
        <v>424</v>
      </c>
      <c r="K59" s="647">
        <v>104.8</v>
      </c>
      <c r="L59" s="647" t="s">
        <v>424</v>
      </c>
      <c r="M59" s="647">
        <v>90</v>
      </c>
      <c r="N59" s="647" t="s">
        <v>424</v>
      </c>
      <c r="O59" s="647">
        <v>110.6</v>
      </c>
      <c r="P59" s="647"/>
      <c r="Q59" s="647" t="s">
        <v>33</v>
      </c>
      <c r="R59" s="647"/>
      <c r="S59" s="647">
        <v>105.7</v>
      </c>
      <c r="T59" s="647"/>
      <c r="U59" s="647" t="s">
        <v>33</v>
      </c>
      <c r="V59" s="647"/>
      <c r="W59" s="647">
        <v>107.1</v>
      </c>
      <c r="X59" s="647" t="s">
        <v>424</v>
      </c>
      <c r="Y59" s="647">
        <v>134.4</v>
      </c>
      <c r="Z59" s="647" t="s">
        <v>424</v>
      </c>
      <c r="AA59" s="647">
        <v>93.8</v>
      </c>
      <c r="AB59" s="647" t="s">
        <v>424</v>
      </c>
      <c r="AC59" s="647">
        <v>114.6</v>
      </c>
      <c r="AD59" s="647" t="s">
        <v>424</v>
      </c>
      <c r="AE59" s="647">
        <v>91.8</v>
      </c>
      <c r="AF59" s="647" t="s">
        <v>424</v>
      </c>
      <c r="AG59" s="647">
        <v>106.1</v>
      </c>
      <c r="AH59" s="647" t="s">
        <v>424</v>
      </c>
      <c r="AI59" s="647">
        <v>93.5</v>
      </c>
      <c r="AJ59" s="647" t="s">
        <v>424</v>
      </c>
      <c r="AK59" s="647">
        <v>111.8</v>
      </c>
      <c r="AL59" s="647" t="s">
        <v>424</v>
      </c>
      <c r="AM59" s="647">
        <v>122.3</v>
      </c>
      <c r="AN59" s="647" t="s">
        <v>424</v>
      </c>
      <c r="AO59" s="647">
        <v>161.5</v>
      </c>
      <c r="AP59" s="647"/>
      <c r="AQ59" s="647" t="s">
        <v>33</v>
      </c>
      <c r="AR59" s="647" t="s">
        <v>424</v>
      </c>
      <c r="AS59" s="647">
        <v>109.5</v>
      </c>
      <c r="AT59" s="647" t="s">
        <v>424</v>
      </c>
      <c r="AU59" s="647">
        <v>106</v>
      </c>
      <c r="AV59" s="26"/>
    </row>
    <row r="60" spans="1:48" s="26" customFormat="1" ht="12.6" customHeight="1">
      <c r="A60" s="605"/>
      <c r="B60" s="614"/>
      <c r="C60" s="584"/>
      <c r="D60" s="623">
        <v>8</v>
      </c>
      <c r="E60" s="634"/>
      <c r="F60" s="643"/>
      <c r="G60" s="648">
        <v>102</v>
      </c>
      <c r="H60" s="648"/>
      <c r="I60" s="648">
        <v>110</v>
      </c>
      <c r="J60" s="648"/>
      <c r="K60" s="648">
        <v>103</v>
      </c>
      <c r="L60" s="648"/>
      <c r="M60" s="648">
        <v>91.3</v>
      </c>
      <c r="N60" s="648"/>
      <c r="O60" s="648">
        <v>111.4</v>
      </c>
      <c r="P60" s="648"/>
      <c r="Q60" s="648" t="s">
        <v>33</v>
      </c>
      <c r="R60" s="648"/>
      <c r="S60" s="648">
        <v>106.6</v>
      </c>
      <c r="T60" s="648"/>
      <c r="U60" s="648" t="s">
        <v>33</v>
      </c>
      <c r="V60" s="648"/>
      <c r="W60" s="648">
        <v>89.6</v>
      </c>
      <c r="X60" s="648"/>
      <c r="Y60" s="648">
        <v>85.3</v>
      </c>
      <c r="Z60" s="648"/>
      <c r="AA60" s="648">
        <v>97</v>
      </c>
      <c r="AB60" s="648"/>
      <c r="AC60" s="648">
        <v>116</v>
      </c>
      <c r="AD60" s="648"/>
      <c r="AE60" s="648">
        <v>94.3</v>
      </c>
      <c r="AF60" s="648"/>
      <c r="AG60" s="648">
        <v>108.3</v>
      </c>
      <c r="AH60" s="648"/>
      <c r="AI60" s="648">
        <v>103.2</v>
      </c>
      <c r="AJ60" s="648"/>
      <c r="AK60" s="648">
        <v>114.1</v>
      </c>
      <c r="AL60" s="648"/>
      <c r="AM60" s="648">
        <v>133.19999999999999</v>
      </c>
      <c r="AN60" s="648"/>
      <c r="AO60" s="648">
        <v>136.1</v>
      </c>
      <c r="AP60" s="648"/>
      <c r="AQ60" s="648" t="s">
        <v>33</v>
      </c>
      <c r="AR60" s="648"/>
      <c r="AS60" s="648">
        <v>107.3</v>
      </c>
      <c r="AT60" s="648"/>
      <c r="AU60" s="648">
        <v>108.7</v>
      </c>
      <c r="AV60" s="26"/>
    </row>
    <row r="61" spans="1:48" s="24" customFormat="1" ht="16.5" customHeight="1">
      <c r="A61" s="606"/>
      <c r="B61" s="615" t="s">
        <v>854</v>
      </c>
      <c r="C61" s="624"/>
      <c r="D61" s="624"/>
      <c r="E61" s="635"/>
      <c r="F61" s="642"/>
      <c r="G61" s="652">
        <v>-9.7943192948080071e-002</v>
      </c>
      <c r="H61" s="652"/>
      <c r="I61" s="649">
        <v>-1.1680143755615435</v>
      </c>
      <c r="J61" s="652"/>
      <c r="K61" s="652">
        <v>-1.717557251908397</v>
      </c>
      <c r="L61" s="652"/>
      <c r="M61" s="652">
        <v>1.4444444444444482</v>
      </c>
      <c r="N61" s="652"/>
      <c r="O61" s="649">
        <v>0.72332730560580316</v>
      </c>
      <c r="P61" s="652"/>
      <c r="Q61" s="652" t="s">
        <v>33</v>
      </c>
      <c r="R61" s="652"/>
      <c r="S61" s="649">
        <v>0.85146641438031967</v>
      </c>
      <c r="T61" s="652"/>
      <c r="U61" s="652" t="s">
        <v>33</v>
      </c>
      <c r="V61" s="652"/>
      <c r="W61" s="652">
        <v>-16.33986928104575</v>
      </c>
      <c r="X61" s="652"/>
      <c r="Y61" s="652">
        <v>-36.532738095238102</v>
      </c>
      <c r="Z61" s="652"/>
      <c r="AA61" s="649">
        <v>3.4115138592750505</v>
      </c>
      <c r="AB61" s="684"/>
      <c r="AC61" s="649">
        <v>1.221640488656206</v>
      </c>
      <c r="AD61" s="649"/>
      <c r="AE61" s="649">
        <v>2.7233115468409563</v>
      </c>
      <c r="AF61" s="649"/>
      <c r="AG61" s="649">
        <v>2.0735155513666337</v>
      </c>
      <c r="AH61" s="649"/>
      <c r="AI61" s="649">
        <v>10.37433155080214</v>
      </c>
      <c r="AJ61" s="649"/>
      <c r="AK61" s="649">
        <v>2.0572450805008913</v>
      </c>
      <c r="AL61" s="649"/>
      <c r="AM61" s="649">
        <v>8.9125102207685991</v>
      </c>
      <c r="AN61" s="649"/>
      <c r="AO61" s="649">
        <v>-15.727554179566571</v>
      </c>
      <c r="AP61" s="649"/>
      <c r="AQ61" s="652" t="s">
        <v>33</v>
      </c>
      <c r="AR61" s="649"/>
      <c r="AS61" s="649">
        <v>-2.0091324200913308</v>
      </c>
      <c r="AT61" s="649"/>
      <c r="AU61" s="649">
        <v>2.5471698113207486</v>
      </c>
      <c r="AV61" s="24"/>
    </row>
    <row r="62" spans="1:48" s="24" customFormat="1" ht="16.5" customHeight="1">
      <c r="A62" s="26" t="s">
        <v>839</v>
      </c>
      <c r="B62" s="26"/>
      <c r="C62" s="26"/>
      <c r="D62" s="26"/>
      <c r="E62" s="26"/>
      <c r="F62" s="26"/>
      <c r="G62" s="640"/>
      <c r="H62" s="640"/>
      <c r="I62" s="657"/>
      <c r="J62" s="640"/>
      <c r="K62" s="640"/>
      <c r="L62" s="640"/>
      <c r="M62" s="640"/>
      <c r="N62" s="640"/>
      <c r="O62" s="657"/>
      <c r="P62" s="640"/>
      <c r="Q62" s="640"/>
      <c r="R62" s="640"/>
      <c r="S62" s="657"/>
      <c r="T62" s="640"/>
      <c r="U62" s="640"/>
      <c r="V62" s="640"/>
      <c r="W62" s="640"/>
      <c r="X62" s="640"/>
      <c r="Y62" s="640"/>
      <c r="Z62" s="640"/>
      <c r="AA62" s="657"/>
      <c r="AB62" s="340"/>
      <c r="AC62" s="657"/>
      <c r="AD62" s="657"/>
      <c r="AE62" s="657"/>
      <c r="AF62" s="657"/>
      <c r="AG62" s="657"/>
      <c r="AH62" s="657"/>
      <c r="AI62" s="657"/>
      <c r="AJ62" s="657"/>
      <c r="AK62" s="657"/>
      <c r="AL62" s="657"/>
      <c r="AM62" s="657"/>
      <c r="AN62" s="657"/>
      <c r="AO62" s="657"/>
      <c r="AP62" s="657"/>
      <c r="AQ62" s="640"/>
      <c r="AR62" s="657"/>
      <c r="AS62" s="657"/>
      <c r="AT62" s="657"/>
      <c r="AU62" s="657"/>
      <c r="AV62" s="24"/>
    </row>
    <row r="63" spans="1:48" ht="16.5" customHeight="1">
      <c r="A63" s="61" t="s">
        <v>189</v>
      </c>
      <c r="AV63" s="26"/>
    </row>
    <row r="64" spans="1:48" ht="13.7" customHeight="1">
      <c r="L64" s="81"/>
      <c r="M64" s="81"/>
      <c r="N64" s="81"/>
      <c r="O64" s="81"/>
      <c r="P64" s="81"/>
      <c r="Q64" s="81"/>
      <c r="R64" s="81"/>
      <c r="S64" s="81"/>
      <c r="T64" s="81"/>
      <c r="U64" s="81"/>
      <c r="V64" s="81"/>
      <c r="W64" s="81"/>
      <c r="X64" s="81"/>
      <c r="Y64" s="81"/>
      <c r="Z64" s="81"/>
      <c r="AV64" s="26"/>
    </row>
    <row r="65" spans="1:11">
      <c r="A65" s="527"/>
      <c r="B65" s="527"/>
      <c r="C65" s="527"/>
      <c r="D65" s="527"/>
      <c r="E65" s="17"/>
      <c r="F65" s="17"/>
      <c r="G65" s="17"/>
      <c r="H65" s="17"/>
      <c r="I65" s="17"/>
      <c r="J65" s="17"/>
      <c r="K65" s="17"/>
    </row>
    <row r="66" spans="1:11">
      <c r="E66" s="81"/>
      <c r="F66" s="81"/>
      <c r="G66" s="81"/>
      <c r="H66" s="81"/>
      <c r="I66" s="81"/>
      <c r="J66" s="81"/>
      <c r="K66" s="81"/>
    </row>
  </sheetData>
  <customSheetViews>
    <customSheetView guid="{47EA9957-A615-47FB-A919-F4A5C47399E9}" scale="85" topLeftCell="A13">
      <selection activeCell="O11" sqref="O11"/>
      <colBreaks count="1" manualBreakCount="1">
        <brk id="27" max="73" man="1"/>
      </colBreaks>
      <pageMargins left="0.31" right="0.39370078740157483" top="0.78740157480314965" bottom="0.39370078740157483" header="0.59055118110236227" footer="0.59055118110236227"/>
      <printOptions horizontalCentered="1"/>
      <pageSetup paperSize="9" scale="94" orientation="portrait" r:id="rId1"/>
      <headerFooter alignWithMargins="0"/>
    </customSheetView>
  </customSheetViews>
  <mergeCells count="105">
    <mergeCell ref="Q1:AA1"/>
    <mergeCell ref="AB1:AQ1"/>
    <mergeCell ref="AL6:AU6"/>
    <mergeCell ref="A7:E7"/>
    <mergeCell ref="AL7:AM7"/>
    <mergeCell ref="AN7:AO7"/>
    <mergeCell ref="AP7:AQ7"/>
    <mergeCell ref="AR7:AS7"/>
    <mergeCell ref="AT7:AU7"/>
    <mergeCell ref="B8:E8"/>
    <mergeCell ref="F8:G8"/>
    <mergeCell ref="H8:I8"/>
    <mergeCell ref="J8:K8"/>
    <mergeCell ref="L8:M8"/>
    <mergeCell ref="N8:O8"/>
    <mergeCell ref="P8:Q8"/>
    <mergeCell ref="R8:S8"/>
    <mergeCell ref="T8:U8"/>
    <mergeCell ref="V8:W8"/>
    <mergeCell ref="X8:Y8"/>
    <mergeCell ref="Z8:AA8"/>
    <mergeCell ref="AB8:AC8"/>
    <mergeCell ref="AD8:AE8"/>
    <mergeCell ref="AF8:AG8"/>
    <mergeCell ref="AH8:AI8"/>
    <mergeCell ref="AJ8:AK8"/>
    <mergeCell ref="AL8:AM8"/>
    <mergeCell ref="AN8:AO8"/>
    <mergeCell ref="AP8:AQ8"/>
    <mergeCell ref="AR8:AS8"/>
    <mergeCell ref="AT8:AU8"/>
    <mergeCell ref="B12:C12"/>
    <mergeCell ref="B24:C24"/>
    <mergeCell ref="B25:E25"/>
    <mergeCell ref="B26:E26"/>
    <mergeCell ref="F26:G26"/>
    <mergeCell ref="H26:I26"/>
    <mergeCell ref="J26:K26"/>
    <mergeCell ref="L26:M26"/>
    <mergeCell ref="N26:O26"/>
    <mergeCell ref="P26:Q26"/>
    <mergeCell ref="R26:S26"/>
    <mergeCell ref="T26:U26"/>
    <mergeCell ref="V26:W26"/>
    <mergeCell ref="X26:Y26"/>
    <mergeCell ref="Z26:AA26"/>
    <mergeCell ref="AB26:AC26"/>
    <mergeCell ref="AD26:AE26"/>
    <mergeCell ref="AF26:AG26"/>
    <mergeCell ref="AH26:AI26"/>
    <mergeCell ref="AJ26:AK26"/>
    <mergeCell ref="AL26:AM26"/>
    <mergeCell ref="AN26:AO26"/>
    <mergeCell ref="AP26:AQ26"/>
    <mergeCell ref="AR26:AS26"/>
    <mergeCell ref="AT26:AU26"/>
    <mergeCell ref="B30:C30"/>
    <mergeCell ref="B42:C42"/>
    <mergeCell ref="B43:E43"/>
    <mergeCell ref="B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AL44:AM44"/>
    <mergeCell ref="AN44:AO44"/>
    <mergeCell ref="AP44:AQ44"/>
    <mergeCell ref="AR44:AS44"/>
    <mergeCell ref="AT44:AU44"/>
    <mergeCell ref="B48:C48"/>
    <mergeCell ref="B60:C60"/>
    <mergeCell ref="B61:E61"/>
    <mergeCell ref="A65:K65"/>
    <mergeCell ref="F4:G7"/>
    <mergeCell ref="D5:E6"/>
    <mergeCell ref="H6:I7"/>
    <mergeCell ref="J6:K7"/>
    <mergeCell ref="L6:M7"/>
    <mergeCell ref="N6:O7"/>
    <mergeCell ref="P6:Q7"/>
    <mergeCell ref="R6:S7"/>
    <mergeCell ref="T6:U7"/>
    <mergeCell ref="V6:W7"/>
    <mergeCell ref="X6:Y7"/>
    <mergeCell ref="Z6:AA7"/>
    <mergeCell ref="AB6:AC7"/>
    <mergeCell ref="AD6:AE7"/>
    <mergeCell ref="AF6:AG7"/>
    <mergeCell ref="AH6:AI7"/>
    <mergeCell ref="AJ6:AK7"/>
    <mergeCell ref="A8:A25"/>
    <mergeCell ref="A26:A43"/>
    <mergeCell ref="A44:A61"/>
  </mergeCells>
  <phoneticPr fontId="39"/>
  <printOptions horizontalCentered="1"/>
  <pageMargins left="0.39370078740157483" right="0.39370078740157483" top="0.78740157480314965" bottom="0.39370078740157483" header="0.59055118110236227" footer="0.59055118110236227"/>
  <pageSetup paperSize="9" scale="95" fitToWidth="1" fitToHeight="1" orientation="portrait" usePrinterDefaults="1" r:id="rId2"/>
  <headerFooter alignWithMargins="0"/>
  <colBreaks count="1" manualBreakCount="1">
    <brk id="25" max="1048575" man="1"/>
  </colBreaks>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32</vt:i4>
      </vt:variant>
    </vt:vector>
  </HeadingPairs>
  <TitlesOfParts>
    <vt:vector size="32" baseType="lpstr">
      <vt:lpstr>目次</vt:lpstr>
      <vt:lpstr>主な動き</vt:lpstr>
      <vt:lpstr>1-2</vt:lpstr>
      <vt:lpstr>3-4</vt:lpstr>
      <vt:lpstr>5</vt:lpstr>
      <vt:lpstr>6</vt:lpstr>
      <vt:lpstr>7</vt:lpstr>
      <vt:lpstr>8</vt:lpstr>
      <vt:lpstr>9</vt:lpstr>
      <vt:lpstr>10 (1)</vt:lpstr>
      <vt:lpstr>10 (2)</vt:lpstr>
      <vt:lpstr>11</vt:lpstr>
      <vt:lpstr>12 (1)アイ</vt:lpstr>
      <vt:lpstr>12 (1)ウ</vt:lpstr>
      <vt:lpstr>12 (1)エ</vt:lpstr>
      <vt:lpstr>12 (2)アイ</vt:lpstr>
      <vt:lpstr>12 (2)ウ</vt:lpstr>
      <vt:lpstr>13</vt:lpstr>
      <vt:lpstr>14</vt:lpstr>
      <vt:lpstr>15</vt:lpstr>
      <vt:lpstr>16</vt:lpstr>
      <vt:lpstr>17(1)</vt:lpstr>
      <vt:lpstr>17(2)</vt:lpstr>
      <vt:lpstr>18-19</vt:lpstr>
      <vt:lpstr>20-21</vt:lpstr>
      <vt:lpstr>22-23</vt:lpstr>
      <vt:lpstr>24</vt:lpstr>
      <vt:lpstr>25(1)</vt:lpstr>
      <vt:lpstr>25(2)</vt:lpstr>
      <vt:lpstr>26</vt:lpstr>
      <vt:lpstr>27</vt:lpstr>
      <vt:lpstr>28</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難波　祥子</dc:creator>
  <cp:lastModifiedBy>松本　結帆</cp:lastModifiedBy>
  <cp:lastPrinted>2024-02-28T02:42:47Z</cp:lastPrinted>
  <dcterms:created xsi:type="dcterms:W3CDTF">1997-01-08T22:48:59Z</dcterms:created>
  <dcterms:modified xsi:type="dcterms:W3CDTF">2025-12-03T05:07:34Z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2025-12-03T05:07:34Z</vt:filetime>
  </property>
</Properties>
</file>