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af-sv-v001\spvolume\データ活用推進課\記録用\2023年度（令和５年度）\20_デ活課\120_統計刊行物の発行\030_静岡県の統計_廃202903\【作成時使用】\原稿\R6.3月\"/>
    </mc:Choice>
  </mc:AlternateContent>
  <bookViews>
    <workbookView xWindow="0" yWindow="0" windowWidth="28800" windowHeight="12240" tabRatio="897"/>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externalReferences>
    <externalReference r:id="rId33"/>
  </externalReferences>
  <definedNames>
    <definedName name="_xlnm.Print_Area" localSheetId="9">'10 (1)'!$A$1:$M$64</definedName>
    <definedName name="_xlnm.Print_Area" localSheetId="10">'10 (2)'!$A$1:$K$49</definedName>
    <definedName name="_xlnm.Print_Area" localSheetId="11">'11'!$A$1:$AD$48</definedName>
    <definedName name="_xlnm.Print_Area" localSheetId="2">'1-2'!$A$1:$T$65</definedName>
    <definedName name="_xlnm.Print_Area" localSheetId="12">'12 (1)アイ'!$A$1:$L$54</definedName>
    <definedName name="_xlnm.Print_Area" localSheetId="13">'12 (1)ウ'!$A$1:$O$24</definedName>
    <definedName name="_xlnm.Print_Area" localSheetId="14">'12 (1)エ'!$A$1:$K$25</definedName>
    <definedName name="_xlnm.Print_Area" localSheetId="15">'12 (2)アイ'!$A$1:$L$51</definedName>
    <definedName name="_xlnm.Print_Area" localSheetId="16">'12 (2)ウ'!$A$1:$O$24</definedName>
    <definedName name="_xlnm.Print_Area" localSheetId="17">'13'!$A$1:$O$10</definedName>
    <definedName name="_xlnm.Print_Area" localSheetId="18">'14'!$A$1:$O$13</definedName>
    <definedName name="_xlnm.Print_Area" localSheetId="19">'15'!$A$1:$I$13</definedName>
    <definedName name="_xlnm.Print_Area" localSheetId="20">'16'!$A$1:$BP$22</definedName>
    <definedName name="_xlnm.Print_Area" localSheetId="21">'17(1)'!$A$1:$BR$30</definedName>
    <definedName name="_xlnm.Print_Area" localSheetId="22">'17(2)'!$A$1:$N$75</definedName>
    <definedName name="_xlnm.Print_Area" localSheetId="23">'18-19'!$A$1:$O$24</definedName>
    <definedName name="_xlnm.Print_Area" localSheetId="24">'20-21'!$A$1:$R$33</definedName>
    <definedName name="_xlnm.Print_Area" localSheetId="25">'22-23'!$A$1:$J$25</definedName>
    <definedName name="_xlnm.Print_Area" localSheetId="26">'24'!$A$1:$M$35</definedName>
    <definedName name="_xlnm.Print_Area" localSheetId="27">'25(1)'!$A$1:$J$16</definedName>
    <definedName name="_xlnm.Print_Area" localSheetId="28">'25(2)'!$A$1:$K$48</definedName>
    <definedName name="_xlnm.Print_Area" localSheetId="29">'26'!$A$1:$J$10</definedName>
    <definedName name="_xlnm.Print_Area" localSheetId="30">'27'!$A$1:$O$33</definedName>
    <definedName name="_xlnm.Print_Area" localSheetId="31">'28'!$A$1:$O$29</definedName>
    <definedName name="_xlnm.Print_Area" localSheetId="3">'3-4'!$A$1:$W$70</definedName>
    <definedName name="_xlnm.Print_Area" localSheetId="7">'8'!$A$1:$AT$48</definedName>
    <definedName name="_xlnm.Print_Area" localSheetId="8">'9'!$A$1:$AU$63</definedName>
    <definedName name="_xlnm.Print_Area" localSheetId="0">目次!$A$1:$P$49</definedName>
    <definedName name="Z_47EA9957_A615_47FB_A919_F4A5C47399E9_.wvu.PrintArea" localSheetId="9" hidden="1">'10 (1)'!$A$1:$K$64</definedName>
    <definedName name="Z_47EA9957_A615_47FB_A919_F4A5C47399E9_.wvu.PrintArea" localSheetId="10" hidden="1">'10 (2)'!$A$1:$K$49</definedName>
    <definedName name="Z_47EA9957_A615_47FB_A919_F4A5C47399E9_.wvu.PrintArea" localSheetId="11" hidden="1">'11'!$A$1:$AD$50</definedName>
    <definedName name="Z_47EA9957_A615_47FB_A919_F4A5C47399E9_.wvu.PrintArea" localSheetId="2" hidden="1">'1-2'!$A$1:$T$65</definedName>
    <definedName name="Z_47EA9957_A615_47FB_A919_F4A5C47399E9_.wvu.PrintArea" localSheetId="12" hidden="1">'12 (1)アイ'!$A$1:$L$46</definedName>
    <definedName name="Z_47EA9957_A615_47FB_A919_F4A5C47399E9_.wvu.PrintArea" localSheetId="13" hidden="1">'12 (1)ウ'!$A$1:$O$27</definedName>
    <definedName name="Z_47EA9957_A615_47FB_A919_F4A5C47399E9_.wvu.PrintArea" localSheetId="14" hidden="1">'12 (1)エ'!#REF!</definedName>
    <definedName name="Z_47EA9957_A615_47FB_A919_F4A5C47399E9_.wvu.PrintArea" localSheetId="15" hidden="1">'12 (2)アイ'!$A$1:$L$51</definedName>
    <definedName name="Z_47EA9957_A615_47FB_A919_F4A5C47399E9_.wvu.PrintArea" localSheetId="16" hidden="1">'12 (2)ウ'!#REF!</definedName>
    <definedName name="Z_47EA9957_A615_47FB_A919_F4A5C47399E9_.wvu.PrintArea" localSheetId="17" hidden="1">'13'!#REF!</definedName>
    <definedName name="Z_47EA9957_A615_47FB_A919_F4A5C47399E9_.wvu.PrintArea" localSheetId="18" hidden="1">'14'!#REF!</definedName>
    <definedName name="Z_47EA9957_A615_47FB_A919_F4A5C47399E9_.wvu.PrintArea" localSheetId="19" hidden="1">'15'!#REF!</definedName>
    <definedName name="Z_47EA9957_A615_47FB_A919_F4A5C47399E9_.wvu.PrintArea" localSheetId="20" hidden="1">'16'!$A$1:$E$21</definedName>
    <definedName name="Z_47EA9957_A615_47FB_A919_F4A5C47399E9_.wvu.PrintArea" localSheetId="21" hidden="1">'17(1)'!#REF!</definedName>
    <definedName name="Z_47EA9957_A615_47FB_A919_F4A5C47399E9_.wvu.PrintArea" localSheetId="22" hidden="1">'17(2)'!$A$1:$N$75</definedName>
    <definedName name="Z_47EA9957_A615_47FB_A919_F4A5C47399E9_.wvu.PrintArea" localSheetId="23" hidden="1">'18-19'!#REF!</definedName>
    <definedName name="Z_47EA9957_A615_47FB_A919_F4A5C47399E9_.wvu.PrintArea" localSheetId="24" hidden="1">'20-21'!#REF!</definedName>
    <definedName name="Z_47EA9957_A615_47FB_A919_F4A5C47399E9_.wvu.PrintArea" localSheetId="25" hidden="1">'22-23'!#REF!</definedName>
    <definedName name="Z_47EA9957_A615_47FB_A919_F4A5C47399E9_.wvu.PrintArea" localSheetId="26" hidden="1">'24'!#REF!</definedName>
    <definedName name="Z_47EA9957_A615_47FB_A919_F4A5C47399E9_.wvu.PrintArea" localSheetId="27" hidden="1">'25(1)'!#REF!</definedName>
    <definedName name="Z_47EA9957_A615_47FB_A919_F4A5C47399E9_.wvu.PrintArea" localSheetId="28" hidden="1">'25(2)'!#REF!</definedName>
    <definedName name="Z_47EA9957_A615_47FB_A919_F4A5C47399E9_.wvu.PrintArea" localSheetId="29" hidden="1">'26'!#REF!</definedName>
    <definedName name="Z_47EA9957_A615_47FB_A919_F4A5C47399E9_.wvu.PrintArea" localSheetId="30" hidden="1">'27'!$A$1:$O$35</definedName>
    <definedName name="Z_47EA9957_A615_47FB_A919_F4A5C47399E9_.wvu.PrintArea" localSheetId="31" hidden="1">'28'!$A$1:$O$31</definedName>
    <definedName name="Z_47EA9957_A615_47FB_A919_F4A5C47399E9_.wvu.PrintArea" localSheetId="4" hidden="1">'5'!#REF!</definedName>
    <definedName name="Z_47EA9957_A615_47FB_A919_F4A5C47399E9_.wvu.PrintArea" localSheetId="5" hidden="1">'6'!#REF!</definedName>
    <definedName name="Z_47EA9957_A615_47FB_A919_F4A5C47399E9_.wvu.PrintArea" localSheetId="6" hidden="1">'7'!#REF!</definedName>
    <definedName name="Z_47EA9957_A615_47FB_A919_F4A5C47399E9_.wvu.PrintArea" localSheetId="7" hidden="1">'8'!$A$1:$AT$48</definedName>
    <definedName name="Z_47EA9957_A615_47FB_A919_F4A5C47399E9_.wvu.PrintArea" localSheetId="8" hidden="1">'9'!$A$1:$AU$65</definedName>
    <definedName name="Z_47EA9957_A615_47FB_A919_F4A5C47399E9_.wvu.PrintArea" localSheetId="1" hidden="1">主な動き!#REF!</definedName>
    <definedName name="Z_47EA9957_A615_47FB_A919_F4A5C47399E9_.wvu.PrintArea" localSheetId="0" hidden="1">目次!$A$1:$P$49</definedName>
    <definedName name="Z_47EA9957_A615_47FB_A919_F4A5C47399E9_.wvu.Rows" localSheetId="2" hidden="1">'1-2'!$33:$33</definedName>
    <definedName name="Z_47EA9957_A615_47FB_A919_F4A5C47399E9_.wvu.Rows" localSheetId="12" hidden="1">'12 (1)アイ'!#REF!,'12 (1)アイ'!#REF!</definedName>
    <definedName name="Z_47EA9957_A615_47FB_A919_F4A5C47399E9_.wvu.Rows" localSheetId="13" hidden="1">'12 (1)ウ'!#REF!</definedName>
    <definedName name="Z_47EA9957_A615_47FB_A919_F4A5C47399E9_.wvu.Rows" localSheetId="14" hidden="1">'12 (1)エ'!#REF!</definedName>
    <definedName name="Z_47EA9957_A615_47FB_A919_F4A5C47399E9_.wvu.Rows" localSheetId="16" hidden="1">'12 (2)ウ'!#REF!</definedName>
    <definedName name="Z_47EA9957_A615_47FB_A919_F4A5C47399E9_.wvu.Rows" localSheetId="17" hidden="1">'13'!#REF!</definedName>
    <definedName name="Z_47EA9957_A615_47FB_A919_F4A5C47399E9_.wvu.Rows" localSheetId="18" hidden="1">'14'!#REF!</definedName>
    <definedName name="Z_47EA9957_A615_47FB_A919_F4A5C47399E9_.wvu.Rows" localSheetId="23" hidden="1">'18-19'!#REF!</definedName>
    <definedName name="Z_47EA9957_A615_47FB_A919_F4A5C47399E9_.wvu.Rows" localSheetId="24" hidden="1">'20-21'!#REF!</definedName>
    <definedName name="Z_47EA9957_A615_47FB_A919_F4A5C47399E9_.wvu.Rows" localSheetId="25" hidden="1">'22-23'!$24:$25</definedName>
    <definedName name="Z_47EA9957_A615_47FB_A919_F4A5C47399E9_.wvu.Rows" localSheetId="26" hidden="1">'24'!#REF!</definedName>
    <definedName name="Z_47EA9957_A615_47FB_A919_F4A5C47399E9_.wvu.Rows" localSheetId="29" hidden="1">'26'!#REF!</definedName>
    <definedName name="Z_47EA9957_A615_47FB_A919_F4A5C47399E9_.wvu.Rows" localSheetId="30" hidden="1">'27'!#REF!</definedName>
    <definedName name="Z_47EA9957_A615_47FB_A919_F4A5C47399E9_.wvu.Rows" localSheetId="31" hidden="1">'28'!#REF!</definedName>
  </definedNames>
  <calcPr calcId="162913"/>
  <customWorkbookViews>
    <customWorkbookView name="村木　恵 - 個人用ビュー" guid="{47EA9957-A615-47FB-A919-F4A5C47399E9}" mergeInterval="0" personalView="1" maximized="1" xWindow="-8" yWindow="-8" windowWidth="1936" windowHeight="1056" tabRatio="889" activeSheetId="17"/>
  </customWorkbookViews>
  <fileRecoveryPr autoRecover="0"/>
</workbook>
</file>

<file path=xl/calcChain.xml><?xml version="1.0" encoding="utf-8"?>
<calcChain xmlns="http://schemas.openxmlformats.org/spreadsheetml/2006/main">
  <c r="K48" i="80" l="1"/>
  <c r="I48" i="80"/>
  <c r="G48" i="80"/>
  <c r="E48" i="80"/>
  <c r="C48" i="80"/>
  <c r="K47" i="80"/>
  <c r="I47" i="80"/>
  <c r="G47" i="80"/>
  <c r="E47" i="80"/>
  <c r="C47" i="80"/>
  <c r="K46" i="80"/>
  <c r="I46" i="80"/>
  <c r="G46" i="80"/>
  <c r="E46" i="80"/>
  <c r="C46" i="80"/>
  <c r="K45" i="80"/>
  <c r="I45" i="80"/>
  <c r="G45" i="80"/>
  <c r="E45" i="80"/>
  <c r="C45" i="80"/>
  <c r="K44" i="80"/>
  <c r="I44" i="80"/>
  <c r="G44" i="80"/>
  <c r="E44" i="80"/>
  <c r="C44" i="80"/>
  <c r="K43" i="80"/>
  <c r="I43" i="80"/>
  <c r="G43" i="80"/>
  <c r="E43" i="80"/>
  <c r="C43" i="80"/>
  <c r="K42" i="80"/>
  <c r="I42" i="80"/>
  <c r="G42" i="80"/>
  <c r="E42" i="80"/>
  <c r="C42" i="80"/>
  <c r="K41" i="80"/>
  <c r="I41" i="80"/>
  <c r="G41" i="80"/>
  <c r="E41" i="80"/>
  <c r="C41" i="80"/>
  <c r="K40" i="80"/>
  <c r="I40" i="80"/>
  <c r="G40" i="80"/>
  <c r="E40" i="80"/>
  <c r="C40" i="80"/>
  <c r="K39" i="80"/>
  <c r="I39" i="80"/>
  <c r="G39" i="80"/>
  <c r="E39" i="80"/>
  <c r="C39" i="80"/>
  <c r="K38" i="80"/>
  <c r="I38" i="80"/>
  <c r="G38" i="80"/>
  <c r="E38" i="80"/>
  <c r="C38" i="80"/>
  <c r="K37" i="80"/>
  <c r="I37" i="80"/>
  <c r="G37" i="80"/>
  <c r="E37" i="80"/>
  <c r="C37" i="80"/>
  <c r="Q47" i="51"/>
  <c r="B47" i="51"/>
  <c r="Q46" i="51"/>
  <c r="B46" i="51"/>
  <c r="Q45" i="51"/>
  <c r="B45" i="51"/>
  <c r="Q44" i="51"/>
  <c r="B44" i="51"/>
  <c r="Q43" i="51"/>
  <c r="B43" i="51"/>
  <c r="Q36" i="51"/>
  <c r="B36" i="51"/>
  <c r="Q35" i="51"/>
  <c r="B35" i="51"/>
  <c r="Q34" i="51"/>
  <c r="B34" i="51"/>
  <c r="Q33" i="51"/>
  <c r="B33" i="51"/>
  <c r="Q32" i="51"/>
  <c r="B32" i="51"/>
  <c r="Q25" i="51"/>
  <c r="B25" i="51"/>
  <c r="Q24" i="51"/>
  <c r="B24" i="51"/>
  <c r="Q23" i="51"/>
  <c r="B23" i="51"/>
  <c r="Q22" i="51"/>
  <c r="B22" i="51"/>
  <c r="Q21" i="51"/>
  <c r="B21" i="51"/>
  <c r="Q14" i="51"/>
  <c r="Q13" i="51"/>
  <c r="Q12" i="51"/>
  <c r="Q11" i="51"/>
  <c r="Q10" i="51"/>
  <c r="AB2" i="54"/>
  <c r="L5" i="53"/>
  <c r="I34" i="86"/>
  <c r="B34" i="86"/>
  <c r="I13" i="86"/>
  <c r="I11" i="86"/>
  <c r="B11" i="86"/>
</calcChain>
</file>

<file path=xl/sharedStrings.xml><?xml version="1.0" encoding="utf-8"?>
<sst xmlns="http://schemas.openxmlformats.org/spreadsheetml/2006/main" count="2287" uniqueCount="1098">
  <si>
    <t>特殊取扱品（9）</t>
  </si>
  <si>
    <t>裾　野　市</t>
  </si>
  <si>
    <t>特集</t>
  </si>
  <si>
    <t>床面積</t>
  </si>
  <si>
    <t>湖西市</t>
  </si>
  <si>
    <t>2</t>
  </si>
  <si>
    <t>指標</t>
  </si>
  <si>
    <t>静岡県主要指標</t>
  </si>
  <si>
    <t>清　水　町</t>
  </si>
  <si>
    <t>全国主要指標</t>
  </si>
  <si>
    <t>液化天然ガス（3050103）</t>
  </si>
  <si>
    <t>化学工業品</t>
  </si>
  <si>
    <t>3か月後方移動平均（CI）</t>
    <rPh sb="2" eb="3">
      <t>ゲツ</t>
    </rPh>
    <rPh sb="3" eb="5">
      <t>コウホウ</t>
    </rPh>
    <rPh sb="5" eb="7">
      <t>イドウ</t>
    </rPh>
    <rPh sb="7" eb="9">
      <t>ヘイキン</t>
    </rPh>
    <phoneticPr fontId="60"/>
  </si>
  <si>
    <t>運輸</t>
  </si>
  <si>
    <t>機械類及び輸送用機器（7）</t>
  </si>
  <si>
    <t>人口</t>
  </si>
  <si>
    <t>エアコン（7012305）</t>
  </si>
  <si>
    <t>3</t>
  </si>
  <si>
    <t>8</t>
  </si>
  <si>
    <t>茶（01501）</t>
  </si>
  <si>
    <t>4</t>
  </si>
  <si>
    <t>田子の浦港入港船舶</t>
  </si>
  <si>
    <t>訂正数字</t>
  </si>
  <si>
    <t>林産品</t>
  </si>
  <si>
    <t>清      水      港</t>
    <phoneticPr fontId="60"/>
  </si>
  <si>
    <t>火災損害額</t>
  </si>
  <si>
    <t>金融</t>
  </si>
  <si>
    <t>石油製品（30301）</t>
  </si>
  <si>
    <t>被保護扶助人員</t>
  </si>
  <si>
    <t>藤枝市</t>
  </si>
  <si>
    <t>医療， 福祉</t>
  </si>
  <si>
    <t>5</t>
  </si>
  <si>
    <t>卸売業,小売業</t>
  </si>
  <si>
    <t>普通乗用</t>
    <rPh sb="0" eb="2">
      <t>フツウ</t>
    </rPh>
    <rPh sb="2" eb="4">
      <t>ジョウヨウ</t>
    </rPh>
    <phoneticPr fontId="60"/>
  </si>
  <si>
    <t>6</t>
  </si>
  <si>
    <t>サービス業（ 他に分類されないもの）</t>
  </si>
  <si>
    <t>日 本 人 及 び 外 国 人 人 口</t>
  </si>
  <si>
    <t>資　　料</t>
  </si>
  <si>
    <t>鉱物性燃料（3）</t>
  </si>
  <si>
    <t>生産</t>
  </si>
  <si>
    <t>富士市</t>
  </si>
  <si>
    <t>9</t>
  </si>
  <si>
    <t>月及び産業別</t>
  </si>
  <si>
    <t>輸入</t>
  </si>
  <si>
    <t>10</t>
  </si>
  <si>
    <t>乗用車（7050301）</t>
  </si>
  <si>
    <t>輸出</t>
  </si>
  <si>
    <t>人　　　　　口</t>
  </si>
  <si>
    <t>うち有効
求 職 者</t>
  </si>
  <si>
    <t>-</t>
  </si>
  <si>
    <t>分類不能のもの</t>
  </si>
  <si>
    <t>原動機（70101）</t>
  </si>
  <si>
    <t>二輪自動車類（70504）</t>
  </si>
  <si>
    <t>分 譲 住 宅</t>
    <phoneticPr fontId="60"/>
  </si>
  <si>
    <t>統計表中の符合の意味</t>
  </si>
  <si>
    <t>７　　信用保証協会保証状況</t>
    <rPh sb="3" eb="5">
      <t>シンヨウ</t>
    </rPh>
    <rPh sb="5" eb="7">
      <t>ホショウ</t>
    </rPh>
    <rPh sb="7" eb="9">
      <t>キョウカイ</t>
    </rPh>
    <rPh sb="9" eb="11">
      <t>ホショウ</t>
    </rPh>
    <rPh sb="11" eb="13">
      <t>ジョウキョウ</t>
    </rPh>
    <phoneticPr fontId="60"/>
  </si>
  <si>
    <t>「…」</t>
  </si>
  <si>
    <t>社　会　動　態</t>
  </si>
  <si>
    <t>「 0 」</t>
  </si>
  <si>
    <t>入職率</t>
    <rPh sb="0" eb="3">
      <t>ニュウショクリツ</t>
    </rPh>
    <phoneticPr fontId="60"/>
  </si>
  <si>
    <t>単位未満</t>
  </si>
  <si>
    <t>｢ p ｣</t>
  </si>
  <si>
    <t>21   品 種 別 海 上 出 入 貨 物</t>
    <phoneticPr fontId="60"/>
  </si>
  <si>
    <t>出生数</t>
  </si>
  <si>
    <t>調  査  産  業  計</t>
  </si>
  <si>
    <t>｢ r ｣</t>
  </si>
  <si>
    <t>平　　　成</t>
  </si>
  <si>
    <t>負数または減少</t>
  </si>
  <si>
    <t>コーヒー・茶・ココア・香辛料類（015）</t>
  </si>
  <si>
    <t>農林水産省</t>
    <rPh sb="0" eb="2">
      <t>ノウリン</t>
    </rPh>
    <rPh sb="2" eb="5">
      <t>スイサンショウ</t>
    </rPh>
    <phoneticPr fontId="60"/>
  </si>
  <si>
    <t>加熱用・冷却用機器（70123）</t>
  </si>
  <si>
    <t>トラック</t>
    <phoneticPr fontId="60"/>
  </si>
  <si>
    <t>野菜（01103）</t>
  </si>
  <si>
    <t>出勤日数</t>
  </si>
  <si>
    <t>貸       家</t>
    <phoneticPr fontId="60"/>
  </si>
  <si>
    <t>単位：件、百万円</t>
    <rPh sb="0" eb="2">
      <t>タンイ</t>
    </rPh>
    <rPh sb="3" eb="4">
      <t>ケン</t>
    </rPh>
    <rPh sb="5" eb="8">
      <t>ヒャクマンエン</t>
    </rPh>
    <phoneticPr fontId="60"/>
  </si>
  <si>
    <t>総実労働時間</t>
  </si>
  <si>
    <t>20   海  上  出  入  貨  物</t>
    <rPh sb="5" eb="9">
      <t>カイジョウ</t>
    </rPh>
    <rPh sb="11" eb="15">
      <t>シュツニュウ</t>
    </rPh>
    <rPh sb="17" eb="21">
      <t>カモツ</t>
    </rPh>
    <phoneticPr fontId="60"/>
  </si>
  <si>
    <t>女</t>
  </si>
  <si>
    <t>新東名</t>
    <rPh sb="0" eb="3">
      <t>シントウメイ</t>
    </rPh>
    <phoneticPr fontId="60"/>
  </si>
  <si>
    <t>合  計</t>
    <phoneticPr fontId="60"/>
  </si>
  <si>
    <t>外国貿易</t>
  </si>
  <si>
    <t>転出数</t>
  </si>
  <si>
    <t>自動車の部分品（70505）</t>
  </si>
  <si>
    <t>給与住宅</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</si>
  <si>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60"/>
  </si>
  <si>
    <t>就   職
件   数</t>
  </si>
  <si>
    <t>漁    船</t>
    <phoneticPr fontId="60"/>
  </si>
  <si>
    <t>情報通信業</t>
  </si>
  <si>
    <t>男</t>
  </si>
  <si>
    <t>合板・ウッドパネル（60501）</t>
  </si>
  <si>
    <t>衣類及び同附属品（807）</t>
  </si>
  <si>
    <t>サービス業（他に分類されないもの）</t>
  </si>
  <si>
    <t/>
  </si>
  <si>
    <t>下田市</t>
  </si>
  <si>
    <t>繊維機械（70109）</t>
  </si>
  <si>
    <t>エアコン（7011901）</t>
  </si>
  <si>
    <t>月</t>
  </si>
  <si>
    <t>…</t>
  </si>
  <si>
    <t>掛川市</t>
  </si>
  <si>
    <t>統計調査課</t>
    <rPh sb="0" eb="2">
      <t>トウケイ</t>
    </rPh>
    <rPh sb="2" eb="4">
      <t>チョウサ</t>
    </rPh>
    <rPh sb="4" eb="5">
      <t>カ</t>
    </rPh>
    <phoneticPr fontId="60"/>
  </si>
  <si>
    <t>二輪自動車・原動機付自転車（7050701）</t>
  </si>
  <si>
    <t>川 根 本 町</t>
  </si>
  <si>
    <t>消防保安課</t>
    <rPh sb="0" eb="2">
      <t>ショウボウ</t>
    </rPh>
    <rPh sb="2" eb="4">
      <t>ホアン</t>
    </rPh>
    <rPh sb="4" eb="5">
      <t>カ</t>
    </rPh>
    <phoneticPr fontId="60"/>
  </si>
  <si>
    <t>袋井市</t>
  </si>
  <si>
    <t>持家</t>
  </si>
  <si>
    <t>単位：千トン</t>
  </si>
  <si>
    <t>単位：円</t>
  </si>
  <si>
    <t>お茶（01505）</t>
  </si>
  <si>
    <t>小　山　町</t>
  </si>
  <si>
    <t>単位：億円</t>
    <rPh sb="0" eb="2">
      <t>タンイ</t>
    </rPh>
    <rPh sb="2" eb="5">
      <t>：オクエン</t>
    </rPh>
    <phoneticPr fontId="60"/>
  </si>
  <si>
    <t>年　　月</t>
  </si>
  <si>
    <t>死　　　者　　　数</t>
    <phoneticPr fontId="60"/>
  </si>
  <si>
    <t>床面積の</t>
  </si>
  <si>
    <t>学術研究,専門・技術サービス業</t>
  </si>
  <si>
    <t>半導体等電子部品（70323）</t>
  </si>
  <si>
    <t>転入数</t>
  </si>
  <si>
    <t>単位：人</t>
    <rPh sb="3" eb="4">
      <t>ニン</t>
    </rPh>
    <phoneticPr fontId="60"/>
  </si>
  <si>
    <t>大豆（20307）</t>
  </si>
  <si>
    <t>個別半導体（7032303）</t>
  </si>
  <si>
    <t>原料別製品（6）</t>
  </si>
  <si>
    <t>生活関連サービス業， 娯楽業</t>
  </si>
  <si>
    <t>輸 入</t>
    <phoneticPr fontId="60"/>
  </si>
  <si>
    <t>木造</t>
  </si>
  <si>
    <t>金属鉱及びくず（215）</t>
  </si>
  <si>
    <t>重電機器（70301）</t>
  </si>
  <si>
    <t>紹   介
件   数</t>
  </si>
  <si>
    <t>楽器（81305）</t>
  </si>
  <si>
    <t>磐田市</t>
  </si>
  <si>
    <t>降客</t>
    <rPh sb="0" eb="1">
      <t>オ</t>
    </rPh>
    <rPh sb="1" eb="2">
      <t>キャク</t>
    </rPh>
    <phoneticPr fontId="60"/>
  </si>
  <si>
    <t>がん具（81315）</t>
  </si>
  <si>
    <t>教育</t>
  </si>
  <si>
    <t>雑製品（8）</t>
  </si>
  <si>
    <t>バス・トラック（7050303）</t>
  </si>
  <si>
    <t>自動車（70503）</t>
  </si>
  <si>
    <t>年  月  別</t>
  </si>
  <si>
    <t>新規求職
申込件数</t>
  </si>
  <si>
    <t>利用関係別</t>
  </si>
  <si>
    <t>世 帯 数</t>
  </si>
  <si>
    <t>自　然　動　態</t>
  </si>
  <si>
    <t>伊東市</t>
  </si>
  <si>
    <t>運輸業， 郵便業</t>
  </si>
  <si>
    <t>総   数</t>
  </si>
  <si>
    <t>死亡数</t>
  </si>
  <si>
    <t>増   減</t>
  </si>
  <si>
    <t>藤　枝　市</t>
  </si>
  <si>
    <t>有機化合物（50101）</t>
  </si>
  <si>
    <t>人</t>
  </si>
  <si>
    <t>世帯</t>
  </si>
  <si>
    <t>製造業</t>
  </si>
  <si>
    <t>前年同月差</t>
    <rPh sb="2" eb="4">
      <t>ドウゲツ</t>
    </rPh>
    <phoneticPr fontId="60"/>
  </si>
  <si>
    <t>県計</t>
  </si>
  <si>
    <t>牧 之 原 市</t>
  </si>
  <si>
    <t>非金属鉱物製品（611）</t>
  </si>
  <si>
    <t>東名</t>
    <rPh sb="0" eb="2">
      <t>トウメイ</t>
    </rPh>
    <phoneticPr fontId="60"/>
  </si>
  <si>
    <t>長　泉　町</t>
  </si>
  <si>
    <t>がん具及び遊戯用具（81309）</t>
  </si>
  <si>
    <t>単位：千トン</t>
    <phoneticPr fontId="60"/>
  </si>
  <si>
    <t>島　田　市</t>
  </si>
  <si>
    <t>家具（803）</t>
  </si>
  <si>
    <t>焼　津　市</t>
  </si>
  <si>
    <t>吉　田　町</t>
  </si>
  <si>
    <t>（事業所規模５人以上）</t>
    <phoneticPr fontId="60"/>
  </si>
  <si>
    <t>日本銀行静岡支店</t>
    <rPh sb="0" eb="4">
      <t>ニホンギンコウ</t>
    </rPh>
    <rPh sb="4" eb="6">
      <t>シズオカ</t>
    </rPh>
    <rPh sb="6" eb="8">
      <t>シテン</t>
    </rPh>
    <phoneticPr fontId="60"/>
  </si>
  <si>
    <t>有
効</t>
    <phoneticPr fontId="60"/>
  </si>
  <si>
    <t>建物焼損面積</t>
  </si>
  <si>
    <t>５　　金融機関別預金・貸出残高</t>
  </si>
  <si>
    <t>障害者の期末
現在登録者数</t>
    <rPh sb="4" eb="6">
      <t>キマツ</t>
    </rPh>
    <phoneticPr fontId="60"/>
  </si>
  <si>
    <t>路　　　線</t>
    <phoneticPr fontId="60"/>
  </si>
  <si>
    <t>区    分</t>
  </si>
  <si>
    <t>（注） 年数値は、年末の数値です。</t>
    <phoneticPr fontId="60"/>
  </si>
  <si>
    <t>％</t>
  </si>
  <si>
    <t>静岡県信用保証協会</t>
    <rPh sb="0" eb="3">
      <t>シズオカケン</t>
    </rPh>
    <rPh sb="3" eb="5">
      <t>シンヨウ</t>
    </rPh>
    <rPh sb="5" eb="7">
      <t>ホショウ</t>
    </rPh>
    <rPh sb="7" eb="9">
      <t>キョウカイ</t>
    </rPh>
    <phoneticPr fontId="60"/>
  </si>
  <si>
    <t>単位：件、人、倍</t>
  </si>
  <si>
    <t>合計</t>
    <phoneticPr fontId="60"/>
  </si>
  <si>
    <t>死   傷   者</t>
    <phoneticPr fontId="60"/>
  </si>
  <si>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60"/>
  </si>
  <si>
    <t>号</t>
  </si>
  <si>
    <t>織物用糸及び繊維製品（609）</t>
  </si>
  <si>
    <t>ゴム製品（603）</t>
  </si>
  <si>
    <t>工作機械（7010701）</t>
  </si>
  <si>
    <t>御   前   崎   港</t>
    <rPh sb="0" eb="13">
      <t>オマエザキコウ</t>
    </rPh>
    <phoneticPr fontId="60"/>
  </si>
  <si>
    <t>食料品及び動物（0）</t>
  </si>
  <si>
    <t>自動車の部分品（70503）</t>
  </si>
  <si>
    <t>月 及 び 産 業 別</t>
  </si>
  <si>
    <t>18   清  水  港  入  港  船  舶</t>
    <phoneticPr fontId="60"/>
  </si>
  <si>
    <t>計</t>
    <rPh sb="0" eb="1">
      <t>ケイ</t>
    </rPh>
    <phoneticPr fontId="60"/>
  </si>
  <si>
    <t>はき物（809）</t>
  </si>
  <si>
    <t>調     査
産 業 計</t>
  </si>
  <si>
    <t>税務課</t>
    <rPh sb="0" eb="2">
      <t>ゼイム</t>
    </rPh>
    <rPh sb="2" eb="3">
      <t>カ</t>
    </rPh>
    <phoneticPr fontId="60"/>
  </si>
  <si>
    <t>中部横断</t>
    <rPh sb="0" eb="2">
      <t>チュウブ</t>
    </rPh>
    <rPh sb="2" eb="4">
      <t>オウダン</t>
    </rPh>
    <phoneticPr fontId="60"/>
  </si>
  <si>
    <t>電球類（70321）</t>
  </si>
  <si>
    <t>平成27年＝100</t>
    <rPh sb="0" eb="2">
      <t>ヘイセイ</t>
    </rPh>
    <rPh sb="4" eb="5">
      <t>ネン</t>
    </rPh>
    <phoneticPr fontId="60"/>
  </si>
  <si>
    <t>年月別</t>
    <rPh sb="0" eb="1">
      <t>ネン</t>
    </rPh>
    <rPh sb="1" eb="2">
      <t>ツキ</t>
    </rPh>
    <rPh sb="2" eb="3">
      <t>ベツ</t>
    </rPh>
    <phoneticPr fontId="60"/>
  </si>
  <si>
    <t>静岡労働局職業安定部</t>
  </si>
  <si>
    <t>被保護
実人員</t>
  </si>
  <si>
    <t>ＩＣ（7032305）</t>
  </si>
  <si>
    <t>C I 一 致 指 数</t>
    <phoneticPr fontId="60"/>
  </si>
  <si>
    <t>浜松市</t>
  </si>
  <si>
    <t>福岡線</t>
    <rPh sb="0" eb="2">
      <t>フクオカ</t>
    </rPh>
    <rPh sb="2" eb="3">
      <t>セン</t>
    </rPh>
    <phoneticPr fontId="60"/>
  </si>
  <si>
    <t>半導体等製造装置（70131）</t>
  </si>
  <si>
    <t>死   者</t>
    <phoneticPr fontId="60"/>
  </si>
  <si>
    <t xml:space="preserve"> </t>
  </si>
  <si>
    <t>生活関連サービス業,娯楽業</t>
  </si>
  <si>
    <t>被保護
世帯数</t>
  </si>
  <si>
    <t>移入</t>
  </si>
  <si>
    <t>(１０大費目)－静岡市・浜松市－</t>
  </si>
  <si>
    <t>合    計</t>
    <phoneticPr fontId="60"/>
  </si>
  <si>
    <t>求人倍率</t>
    <rPh sb="0" eb="2">
      <t>キュウジン</t>
    </rPh>
    <rPh sb="2" eb="4">
      <t>バイリツ</t>
    </rPh>
    <phoneticPr fontId="60"/>
  </si>
  <si>
    <t>単位：千㎥</t>
    <rPh sb="3" eb="4">
      <t>セン</t>
    </rPh>
    <phoneticPr fontId="60"/>
  </si>
  <si>
    <t>調製石油添加剤（51709）</t>
  </si>
  <si>
    <t>単位：台</t>
  </si>
  <si>
    <t>運輸業,郵便業</t>
  </si>
  <si>
    <t>一般機械（701）</t>
  </si>
  <si>
    <t>御      前      崎      港</t>
    <phoneticPr fontId="60"/>
  </si>
  <si>
    <t>在庫量</t>
  </si>
  <si>
    <t>生活</t>
  </si>
  <si>
    <t>年　　　月</t>
  </si>
  <si>
    <t>データ活用推進課</t>
    <rPh sb="3" eb="5">
      <t>カツヨウ</t>
    </rPh>
    <rPh sb="5" eb="8">
      <t>スイシンカ</t>
    </rPh>
    <phoneticPr fontId="60"/>
  </si>
  <si>
    <t>輸出</t>
    <phoneticPr fontId="60"/>
  </si>
  <si>
    <t>令和</t>
  </si>
  <si>
    <t>静岡県新設住宅計</t>
  </si>
  <si>
    <t>建設業</t>
  </si>
  <si>
    <t>電気・ガス・熱供給・水道業</t>
  </si>
  <si>
    <t>卸売業， 小売業</t>
  </si>
  <si>
    <t>金融業， 保険業</t>
  </si>
  <si>
    <t>不動産業， 物品賃貸業</t>
  </si>
  <si>
    <t>学術研究， 専門・技術サービス業</t>
  </si>
  <si>
    <t>宿泊業， 飲食サービス業</t>
  </si>
  <si>
    <t>教育， 学習支援業</t>
  </si>
  <si>
    <t>複合サービス事業</t>
  </si>
  <si>
    <t>紙類及び同製品（606）</t>
  </si>
  <si>
    <t>単位：日、時間</t>
  </si>
  <si>
    <t>単位：件、人、千円</t>
  </si>
  <si>
    <t>民間資金</t>
  </si>
  <si>
    <t>平均</t>
  </si>
  <si>
    <t>単位：人、％、ポイント</t>
    <phoneticPr fontId="60"/>
  </si>
  <si>
    <t>産    業</t>
  </si>
  <si>
    <t xml:space="preserve">常用労働者数
</t>
    <rPh sb="0" eb="2">
      <t>ジョウヨウ</t>
    </rPh>
    <phoneticPr fontId="60"/>
  </si>
  <si>
    <t>所定外労働時間</t>
  </si>
  <si>
    <t>絶縁電線及び絶縁ケーブル（70305）</t>
  </si>
  <si>
    <t xml:space="preserve">パートタイム
労働者比率
</t>
    <rPh sb="7" eb="10">
      <t>ロウドウシャ</t>
    </rPh>
    <rPh sb="10" eb="12">
      <t>ヒリツ</t>
    </rPh>
    <phoneticPr fontId="60"/>
  </si>
  <si>
    <t>労働異動率</t>
    <rPh sb="0" eb="2">
      <t>ロウドウ</t>
    </rPh>
    <rPh sb="2" eb="4">
      <t>イドウ</t>
    </rPh>
    <rPh sb="4" eb="5">
      <t>リツ</t>
    </rPh>
    <phoneticPr fontId="60"/>
  </si>
  <si>
    <t>鉱産品</t>
  </si>
  <si>
    <t>離職率</t>
    <rPh sb="0" eb="3">
      <t>リショクリツ</t>
    </rPh>
    <phoneticPr fontId="60"/>
  </si>
  <si>
    <t>出荷量</t>
  </si>
  <si>
    <t>前年同月比</t>
    <rPh sb="4" eb="5">
      <t>ヒ</t>
    </rPh>
    <phoneticPr fontId="60"/>
  </si>
  <si>
    <t>前年同月差</t>
    <rPh sb="4" eb="5">
      <t>サ</t>
    </rPh>
    <phoneticPr fontId="60"/>
  </si>
  <si>
    <t>年  月  別</t>
    <phoneticPr fontId="60"/>
  </si>
  <si>
    <t>金融業,保険業</t>
  </si>
  <si>
    <t>不動産業,物品賃貸業</t>
  </si>
  <si>
    <t>宿泊業,飲食サービス業</t>
  </si>
  <si>
    <t>教育,学習支援業</t>
  </si>
  <si>
    <t>医療,福祉</t>
  </si>
  <si>
    <t>非金属鉱物製品（609）</t>
  </si>
  <si>
    <t>非木造</t>
  </si>
  <si>
    <t>（事業所規模30人以上）</t>
  </si>
  <si>
    <t>所定内労働時間</t>
  </si>
  <si>
    <t>13　　生活保護法による扶助人員及び金額</t>
    <phoneticPr fontId="60"/>
  </si>
  <si>
    <t>地域福祉課</t>
    <rPh sb="0" eb="2">
      <t>チイキ</t>
    </rPh>
    <rPh sb="2" eb="4">
      <t>フクシ</t>
    </rPh>
    <rPh sb="4" eb="5">
      <t>カ</t>
    </rPh>
    <phoneticPr fontId="60"/>
  </si>
  <si>
    <t>年度・月</t>
  </si>
  <si>
    <t>扶　　　助　　　費</t>
  </si>
  <si>
    <t>ガラス及び同製品（60907）</t>
  </si>
  <si>
    <t>住宅</t>
  </si>
  <si>
    <t>介護</t>
  </si>
  <si>
    <t>医療</t>
  </si>
  <si>
    <t>総額</t>
  </si>
  <si>
    <t>通信機（70307）</t>
  </si>
  <si>
    <t>原材料（2）</t>
  </si>
  <si>
    <t>14　　職　　業　　紹　　介　　状　　況</t>
    <phoneticPr fontId="60"/>
  </si>
  <si>
    <t>　　一　　　　　　　　　　　　　般</t>
  </si>
  <si>
    <t>月間有効
求職者数</t>
  </si>
  <si>
    <t>新   規
求人数</t>
  </si>
  <si>
    <t>月   間
有   効
求人数</t>
  </si>
  <si>
    <t>新
規</t>
    <phoneticPr fontId="60"/>
  </si>
  <si>
    <t>15   製材工場の素材・製材製品需給</t>
    <rPh sb="8" eb="9">
      <t>ジョウ</t>
    </rPh>
    <phoneticPr fontId="60"/>
  </si>
  <si>
    <t>年 月 別</t>
  </si>
  <si>
    <t>製  材  用  素  材</t>
  </si>
  <si>
    <t>製    材    品</t>
  </si>
  <si>
    <t>果実（01101）</t>
  </si>
  <si>
    <t>入荷量</t>
  </si>
  <si>
    <t>消費量</t>
  </si>
  <si>
    <t>火災件数</t>
  </si>
  <si>
    <t>生産量</t>
  </si>
  <si>
    <t>令和</t>
    <rPh sb="0" eb="2">
      <t>レイワ</t>
    </rPh>
    <phoneticPr fontId="70"/>
  </si>
  <si>
    <t>年</t>
    <rPh sb="0" eb="1">
      <t>ネン</t>
    </rPh>
    <phoneticPr fontId="70"/>
  </si>
  <si>
    <t>（注）在庫量の数値は、製材用素材、製材品ともに年（月）末在庫の数値となります。</t>
  </si>
  <si>
    <t>織物用糸及び繊維製品（607）</t>
  </si>
  <si>
    <t>雑工業品</t>
  </si>
  <si>
    <t>医薬品（507）</t>
  </si>
  <si>
    <t>鉄鋼（611）</t>
  </si>
  <si>
    <t>紙及び板紙（60601）</t>
  </si>
  <si>
    <t>魚介類及び同調製品（007）</t>
  </si>
  <si>
    <t>まぐろ（0070101）</t>
  </si>
  <si>
    <t>品 種 別</t>
    <phoneticPr fontId="60"/>
  </si>
  <si>
    <t>小麦及びメスリン（00901）</t>
  </si>
  <si>
    <t>そ の 他</t>
    <phoneticPr fontId="60"/>
  </si>
  <si>
    <t>飲料及びたばこ（1）</t>
  </si>
  <si>
    <t>とうもろこし（00907）</t>
  </si>
  <si>
    <t>飼料（017）</t>
  </si>
  <si>
    <t>動植物性油脂（4）</t>
  </si>
  <si>
    <t>化学製品（5）</t>
  </si>
  <si>
    <t>飲料（101）</t>
  </si>
  <si>
    <t>無機化合物（50103）</t>
  </si>
  <si>
    <t>金属製品（617）</t>
  </si>
  <si>
    <t>染料・なめし剤及び着色剤（505）</t>
  </si>
  <si>
    <t>その他の採油用種子（20309）</t>
  </si>
  <si>
    <t>精油・香料及び化粧品類（509）</t>
  </si>
  <si>
    <t>木材（20701）</t>
  </si>
  <si>
    <t>プラスチック（515）</t>
  </si>
  <si>
    <t>パルプ（20901）</t>
  </si>
  <si>
    <t>管及び管用継手（61117）</t>
  </si>
  <si>
    <t>非鉄金属（613）</t>
  </si>
  <si>
    <t>銅及び同合金（61301）</t>
  </si>
  <si>
    <t>金属製品（615）</t>
  </si>
  <si>
    <t>くぎ、ねじ、ボルト及びナット類（61509）</t>
  </si>
  <si>
    <t>手道具類及び機械用工具（61511）</t>
  </si>
  <si>
    <t>ポンプ及び遠心分離機（70125）</t>
  </si>
  <si>
    <t>パルプウッド等（60503）</t>
  </si>
  <si>
    <t>事務用機器（70105）</t>
  </si>
  <si>
    <t>木製建具及び建築用木工品（60505）</t>
  </si>
  <si>
    <t>金属加工機械（70107）</t>
  </si>
  <si>
    <t>田子の浦港管理事務所</t>
  </si>
  <si>
    <t>紙類及び同製品（607）</t>
  </si>
  <si>
    <t>紙及び板紙（60701）</t>
  </si>
  <si>
    <t>建設用・鉱山用機械（70119）</t>
  </si>
  <si>
    <t>鉄鋼（613）</t>
  </si>
  <si>
    <t>アルミニウム及び同合金（61507）</t>
  </si>
  <si>
    <t>写真用・映画用材料（81301）</t>
  </si>
  <si>
    <t>荷役機械（70127）</t>
  </si>
  <si>
    <t>ベアリング及び同部分品（70129）</t>
  </si>
  <si>
    <t>電気機器（703）</t>
  </si>
  <si>
    <t>電気回路等の機器（70303）</t>
  </si>
  <si>
    <t>映像機器（70309）</t>
  </si>
  <si>
    <t>加熱用・冷却用機器（70119）</t>
  </si>
  <si>
    <t>持       家</t>
    <phoneticPr fontId="60"/>
  </si>
  <si>
    <t>ポンプ及び遠心分離機（70121）</t>
  </si>
  <si>
    <t>コック・弁類（70127）</t>
  </si>
  <si>
    <t>自動車用等の電気機器（70325）</t>
  </si>
  <si>
    <t>電気計測機器（70327）</t>
  </si>
  <si>
    <t>輸送用機器（705）</t>
  </si>
  <si>
    <t>絶縁電線及び絶縁ケーブル（70304）</t>
  </si>
  <si>
    <t>家庭用電気機器（70309）</t>
  </si>
  <si>
    <t>半導体等電子部品（70311）</t>
  </si>
  <si>
    <t>二輪自動車類（70507）</t>
  </si>
  <si>
    <t>自転車及び同部分品（70509）</t>
  </si>
  <si>
    <t>船舶類（70513）</t>
  </si>
  <si>
    <t>科学光学機器（81101）</t>
  </si>
  <si>
    <t>プラスチック製品（81311）</t>
  </si>
  <si>
    <t>プラスチック製品（81307）</t>
  </si>
  <si>
    <t>運動用具（81311）</t>
  </si>
  <si>
    <t>清水港管理局</t>
  </si>
  <si>
    <t>外航商船</t>
  </si>
  <si>
    <t>内航商船</t>
  </si>
  <si>
    <t>避 難 船</t>
    <phoneticPr fontId="60"/>
  </si>
  <si>
    <t>隻数</t>
  </si>
  <si>
    <t>総トン数</t>
  </si>
  <si>
    <t>12</t>
  </si>
  <si>
    <t>農水産品</t>
  </si>
  <si>
    <t>19   田  子  の  浦  港  入  港  船  舶</t>
    <phoneticPr fontId="60"/>
  </si>
  <si>
    <t>田  子  の  浦  港</t>
    <rPh sb="0" eb="13">
      <t>タゴノウラコウ</t>
    </rPh>
    <phoneticPr fontId="60"/>
  </si>
  <si>
    <t>内国貿易</t>
  </si>
  <si>
    <t>移出</t>
  </si>
  <si>
    <t>清          水          港</t>
    <phoneticPr fontId="60"/>
  </si>
  <si>
    <t>田   子   の   浦   港</t>
    <phoneticPr fontId="60"/>
  </si>
  <si>
    <t>合 計</t>
    <phoneticPr fontId="60"/>
  </si>
  <si>
    <t>移 出</t>
    <phoneticPr fontId="60"/>
  </si>
  <si>
    <t>輸 出</t>
    <phoneticPr fontId="60"/>
  </si>
  <si>
    <t>移 入</t>
    <phoneticPr fontId="60"/>
  </si>
  <si>
    <t>金属機械工業品</t>
  </si>
  <si>
    <t>軽工業品</t>
  </si>
  <si>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</si>
  <si>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60"/>
  </si>
  <si>
    <t>単位：台</t>
    <rPh sb="3" eb="4">
      <t>ダイ</t>
    </rPh>
    <phoneticPr fontId="60"/>
  </si>
  <si>
    <t>年月別</t>
  </si>
  <si>
    <t>総　　数</t>
    <rPh sb="0" eb="1">
      <t>フサ</t>
    </rPh>
    <rPh sb="3" eb="4">
      <t>カズ</t>
    </rPh>
    <phoneticPr fontId="60"/>
  </si>
  <si>
    <t>乗　　用　　車</t>
    <rPh sb="0" eb="1">
      <t>ジョウ</t>
    </rPh>
    <rPh sb="3" eb="4">
      <t>ヨウ</t>
    </rPh>
    <rPh sb="6" eb="7">
      <t>クルマ</t>
    </rPh>
    <phoneticPr fontId="60"/>
  </si>
  <si>
    <t>バス</t>
    <phoneticPr fontId="60"/>
  </si>
  <si>
    <t>軽自動車</t>
    <rPh sb="0" eb="4">
      <t>ケイジドウシャ</t>
    </rPh>
    <phoneticPr fontId="60"/>
  </si>
  <si>
    <t>小型乗用</t>
    <rPh sb="0" eb="2">
      <t>コガタ</t>
    </rPh>
    <rPh sb="2" eb="4">
      <t>ジョウヨウ</t>
    </rPh>
    <phoneticPr fontId="60"/>
  </si>
  <si>
    <t>24   富士山静岡空港搭乗者数</t>
    <rPh sb="5" eb="8">
      <t>フジサン</t>
    </rPh>
    <rPh sb="8" eb="10">
      <t>シズオカ</t>
    </rPh>
    <rPh sb="10" eb="12">
      <t>クウコウ</t>
    </rPh>
    <rPh sb="12" eb="15">
      <t>トウジョウシャ</t>
    </rPh>
    <rPh sb="15" eb="16">
      <t>カズ</t>
    </rPh>
    <phoneticPr fontId="60"/>
  </si>
  <si>
    <t>国内線</t>
    <rPh sb="0" eb="3">
      <t>コクナイセン</t>
    </rPh>
    <phoneticPr fontId="60"/>
  </si>
  <si>
    <t>新千歳線</t>
    <rPh sb="0" eb="3">
      <t>シンチトセ</t>
    </rPh>
    <rPh sb="3" eb="4">
      <t>セン</t>
    </rPh>
    <phoneticPr fontId="60"/>
  </si>
  <si>
    <t>丘珠線</t>
    <rPh sb="0" eb="1">
      <t>オカ</t>
    </rPh>
    <rPh sb="1" eb="2">
      <t>タマ</t>
    </rPh>
    <rPh sb="2" eb="3">
      <t>セン</t>
    </rPh>
    <phoneticPr fontId="60"/>
  </si>
  <si>
    <t>出雲線</t>
    <rPh sb="0" eb="2">
      <t>イズモ</t>
    </rPh>
    <rPh sb="2" eb="3">
      <t>セン</t>
    </rPh>
    <phoneticPr fontId="60"/>
  </si>
  <si>
    <t>乗客</t>
    <rPh sb="0" eb="2">
      <t>ジョウキャク</t>
    </rPh>
    <phoneticPr fontId="60"/>
  </si>
  <si>
    <t>25   新   設   住   宅   着   工   戸　 数</t>
    <rPh sb="29" eb="30">
      <t>ト</t>
    </rPh>
    <rPh sb="32" eb="33">
      <t>カズ</t>
    </rPh>
    <phoneticPr fontId="60"/>
  </si>
  <si>
    <t>単位：戸、％</t>
    <rPh sb="0" eb="2">
      <t>タンイ</t>
    </rPh>
    <rPh sb="3" eb="4">
      <t>ト</t>
    </rPh>
    <phoneticPr fontId="60"/>
  </si>
  <si>
    <t>貸家</t>
  </si>
  <si>
    <t>分譲住宅</t>
  </si>
  <si>
    <t>資金別</t>
  </si>
  <si>
    <t>公的資金</t>
  </si>
  <si>
    <t xml:space="preserve">   うち機構融資</t>
    <phoneticPr fontId="60"/>
  </si>
  <si>
    <t>構造別</t>
    <phoneticPr fontId="60"/>
  </si>
  <si>
    <t>全国新設住宅計</t>
  </si>
  <si>
    <t>単位：戸、㎡</t>
    <rPh sb="0" eb="2">
      <t>タンイ</t>
    </rPh>
    <rPh sb="3" eb="4">
      <t>ト</t>
    </rPh>
    <phoneticPr fontId="60"/>
  </si>
  <si>
    <t>総       計</t>
    <phoneticPr fontId="60"/>
  </si>
  <si>
    <t>給 与 住 宅</t>
    <phoneticPr fontId="60"/>
  </si>
  <si>
    <t>戸数</t>
    <phoneticPr fontId="60"/>
  </si>
  <si>
    <t>合　   計</t>
    <phoneticPr fontId="60"/>
  </si>
  <si>
    <t>市計</t>
  </si>
  <si>
    <t>沼津市</t>
  </si>
  <si>
    <t>熱海市</t>
  </si>
  <si>
    <t>三島市</t>
  </si>
  <si>
    <t>富士宮市</t>
  </si>
  <si>
    <t>島田市</t>
  </si>
  <si>
    <t>焼津市</t>
  </si>
  <si>
    <t>御殿場市</t>
  </si>
  <si>
    <t>裾野市</t>
  </si>
  <si>
    <t>26   火  災  の  発  生  状  況</t>
    <phoneticPr fontId="60"/>
  </si>
  <si>
    <t>り災世帯数</t>
  </si>
  <si>
    <t>表面積</t>
  </si>
  <si>
    <t>負　傷   者</t>
    <rPh sb="0" eb="1">
      <t>フ</t>
    </rPh>
    <rPh sb="2" eb="3">
      <t>キズ</t>
    </rPh>
    <phoneticPr fontId="60"/>
  </si>
  <si>
    <t>27   道路別交通事故発生状況（人身事故）</t>
    <phoneticPr fontId="60"/>
  </si>
  <si>
    <t>単位：件、人</t>
  </si>
  <si>
    <t>発　　生　　件　　数</t>
    <phoneticPr fontId="60"/>
  </si>
  <si>
    <t>負　　　傷　　　者　　　数</t>
    <rPh sb="0" eb="1">
      <t>フ</t>
    </rPh>
    <phoneticPr fontId="60"/>
  </si>
  <si>
    <t>当　　　月</t>
    <phoneticPr fontId="60"/>
  </si>
  <si>
    <t>１月以降</t>
  </si>
  <si>
    <t>国道</t>
  </si>
  <si>
    <t>一般県道</t>
  </si>
  <si>
    <t>市町道</t>
    <phoneticPr fontId="60"/>
  </si>
  <si>
    <t>指定自専道</t>
  </si>
  <si>
    <t>その他</t>
  </si>
  <si>
    <t>計</t>
  </si>
  <si>
    <t>景 気 動 向 指 数 （CI）</t>
    <phoneticPr fontId="60"/>
  </si>
  <si>
    <t>先 行 指 数</t>
    <phoneticPr fontId="60"/>
  </si>
  <si>
    <t>一 致 指 数</t>
    <phoneticPr fontId="60"/>
  </si>
  <si>
    <t>遅 行 指 数</t>
    <phoneticPr fontId="60"/>
  </si>
  <si>
    <t xml:space="preserve">      また、同指数の変化の大きさが景気の拡張または後退のテンポを表します。</t>
    <rPh sb="16" eb="17">
      <t>オオ</t>
    </rPh>
    <phoneticPr fontId="6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</si>
  <si>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60"/>
  </si>
  <si>
    <t>(3か月後方移動平均)</t>
    <rPh sb="3" eb="4">
      <t>ゲツ</t>
    </rPh>
    <rPh sb="4" eb="6">
      <t>コウホウ</t>
    </rPh>
    <rPh sb="6" eb="8">
      <t>イドウ</t>
    </rPh>
    <rPh sb="8" eb="10">
      <t>ヘイキン</t>
    </rPh>
    <phoneticPr fontId="60"/>
  </si>
  <si>
    <t>（注）　毎月の数値は速報値。</t>
    <rPh sb="1" eb="2">
      <t>チュウ</t>
    </rPh>
    <rPh sb="4" eb="6">
      <t>マイツキ</t>
    </rPh>
    <rPh sb="7" eb="9">
      <t>スウチ</t>
    </rPh>
    <rPh sb="10" eb="13">
      <t>ソクホウチ</t>
    </rPh>
    <phoneticPr fontId="60"/>
  </si>
  <si>
    <t>空港振興課</t>
    <rPh sb="2" eb="4">
      <t>シンコウ</t>
    </rPh>
    <rPh sb="4" eb="5">
      <t>カ</t>
    </rPh>
    <phoneticPr fontId="60"/>
  </si>
  <si>
    <t>令和2年</t>
  </si>
  <si>
    <t>百万円</t>
  </si>
  <si>
    <t>音響・映像機器〔含部品〕（70305）</t>
  </si>
  <si>
    <t>11</t>
  </si>
  <si>
    <t>熊本線</t>
    <rPh sb="0" eb="2">
      <t>クマモト</t>
    </rPh>
    <rPh sb="2" eb="3">
      <t>セン</t>
    </rPh>
    <phoneticPr fontId="60"/>
  </si>
  <si>
    <t>月</t>
    <rPh sb="0" eb="1">
      <t>ガツ</t>
    </rPh>
    <phoneticPr fontId="60"/>
  </si>
  <si>
    <t>　国土交通省、住まいづくり課</t>
    <rPh sb="1" eb="3">
      <t>コクド</t>
    </rPh>
    <rPh sb="3" eb="6">
      <t>コウツウショウ</t>
    </rPh>
    <rPh sb="13" eb="14">
      <t>カ</t>
    </rPh>
    <phoneticPr fontId="60"/>
  </si>
  <si>
    <t>（注） 自専道はその他欄に計上。</t>
    <phoneticPr fontId="60"/>
  </si>
  <si>
    <t>令和4年</t>
  </si>
  <si>
    <t>菜種（2030907）</t>
  </si>
  <si>
    <t>製材（2070105）</t>
  </si>
  <si>
    <t>総　　　　　　　額</t>
  </si>
  <si>
    <t>主要地方道</t>
    <phoneticPr fontId="60"/>
  </si>
  <si>
    <t>23   自  動  車  課  税  台  数</t>
    <rPh sb="14" eb="15">
      <t>カ</t>
    </rPh>
    <rPh sb="17" eb="18">
      <t>ゼイ</t>
    </rPh>
    <rPh sb="20" eb="21">
      <t>ダイ</t>
    </rPh>
    <rPh sb="23" eb="24">
      <t>スウ</t>
    </rPh>
    <phoneticPr fontId="60"/>
  </si>
  <si>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60"/>
  </si>
  <si>
    <t>（注2）  毎月の数値は速報値。</t>
    <rPh sb="1" eb="2">
      <t>チュウ</t>
    </rPh>
    <rPh sb="6" eb="8">
      <t>マイツキ</t>
    </rPh>
    <rPh sb="9" eb="11">
      <t>スウチ</t>
    </rPh>
    <rPh sb="12" eb="15">
      <t>ソクホウチ</t>
    </rPh>
    <phoneticPr fontId="60"/>
  </si>
  <si>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60"/>
  </si>
  <si>
    <t>（注2） 毎月の数値は速報値。</t>
    <rPh sb="1" eb="2">
      <t>チュウ</t>
    </rPh>
    <rPh sb="5" eb="7">
      <t>マイツキ</t>
    </rPh>
    <rPh sb="8" eb="10">
      <t>スウチ</t>
    </rPh>
    <rPh sb="11" eb="14">
      <t>ソクホウチ</t>
    </rPh>
    <phoneticPr fontId="60"/>
  </si>
  <si>
    <t>うち45歳以上55歳以下</t>
    <rPh sb="4" eb="7">
      <t>サイイジョウ</t>
    </rPh>
    <rPh sb="9" eb="10">
      <t>サイ</t>
    </rPh>
    <rPh sb="10" eb="12">
      <t>イカ</t>
    </rPh>
    <phoneticPr fontId="60"/>
  </si>
  <si>
    <t>（注1）月間有効求職者数、月間有効求人数の年度の数値は平均値です。</t>
    <rPh sb="13" eb="15">
      <t>ゲッカン</t>
    </rPh>
    <phoneticPr fontId="60"/>
  </si>
  <si>
    <t>（注2）求人倍率は、季節調整値、年度計は実数値です。</t>
    <phoneticPr fontId="60"/>
  </si>
  <si>
    <t>(注1) ストックベース&lt;当座貸越含む&gt;数値です。</t>
    <rPh sb="1" eb="2">
      <t>チュウ</t>
    </rPh>
    <rPh sb="13" eb="15">
      <t>トウザ</t>
    </rPh>
    <rPh sb="15" eb="16">
      <t>カ</t>
    </rPh>
    <rPh sb="16" eb="17">
      <t>コ</t>
    </rPh>
    <rPh sb="17" eb="18">
      <t>フク</t>
    </rPh>
    <rPh sb="20" eb="22">
      <t>スウチ</t>
    </rPh>
    <phoneticPr fontId="60"/>
  </si>
  <si>
    <t>(注2) 県内所在店舗ベースです。</t>
    <rPh sb="1" eb="2">
      <t>チュウ</t>
    </rPh>
    <rPh sb="5" eb="7">
      <t>ケンナイ</t>
    </rPh>
    <rPh sb="7" eb="9">
      <t>ショザイ</t>
    </rPh>
    <rPh sb="9" eb="11">
      <t>テンポ</t>
    </rPh>
    <phoneticPr fontId="60"/>
  </si>
  <si>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60"/>
  </si>
  <si>
    <t>令和5年</t>
    <rPh sb="0" eb="2">
      <t>レイワ</t>
    </rPh>
    <rPh sb="3" eb="4">
      <t>ネン</t>
    </rPh>
    <phoneticPr fontId="6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</si>
  <si>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6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</si>
  <si>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60"/>
  </si>
  <si>
    <t>負債総額単位：件、百万円</t>
    <rPh sb="0" eb="2">
      <t>フサイ</t>
    </rPh>
    <rPh sb="2" eb="4">
      <t>ソウガク</t>
    </rPh>
    <rPh sb="4" eb="6">
      <t>タンイ</t>
    </rPh>
    <rPh sb="7" eb="8">
      <t>ケン</t>
    </rPh>
    <rPh sb="9" eb="11">
      <t>ヒャクマン</t>
    </rPh>
    <rPh sb="11" eb="12">
      <t>エン</t>
    </rPh>
    <phoneticPr fontId="60"/>
  </si>
  <si>
    <t>令和5年</t>
  </si>
  <si>
    <t>令和3年</t>
  </si>
  <si>
    <t>令和4年度</t>
    <rPh sb="0" eb="2">
      <t>レイワ</t>
    </rPh>
    <rPh sb="3" eb="5">
      <t>ネンド</t>
    </rPh>
    <rPh sb="4" eb="5">
      <t>ド</t>
    </rPh>
    <phoneticPr fontId="60"/>
  </si>
  <si>
    <t>(注2)「ｒ」は前月からの修正値を表します。</t>
    <rPh sb="1" eb="2">
      <t>チュウ</t>
    </rPh>
    <rPh sb="8" eb="10">
      <t>ゼンゲツ</t>
    </rPh>
    <rPh sb="13" eb="16">
      <t>シュウセイチ</t>
    </rPh>
    <rPh sb="17" eb="18">
      <t>アラワ</t>
    </rPh>
    <phoneticPr fontId="60"/>
  </si>
  <si>
    <t xml:space="preserve">… </t>
  </si>
  <si>
    <t>　</t>
    <phoneticPr fontId="60"/>
  </si>
  <si>
    <t>25   新  設  住  宅  着  工  戸  数  (つづき)</t>
    <rPh sb="23" eb="24">
      <t>ト</t>
    </rPh>
    <rPh sb="26" eb="27">
      <t>カズ</t>
    </rPh>
    <phoneticPr fontId="60"/>
  </si>
  <si>
    <t xml:space="preserve">28　　景  気  動  向  指  数  （C I）
</t>
    <phoneticPr fontId="60"/>
  </si>
  <si>
    <t>県警察本部</t>
    <phoneticPr fontId="60"/>
  </si>
  <si>
    <t>1</t>
  </si>
  <si>
    <t>26</t>
  </si>
  <si>
    <t>27</t>
  </si>
  <si>
    <t>7</t>
  </si>
  <si>
    <t>29</t>
  </si>
  <si>
    <t>2.27</t>
  </si>
  <si>
    <t>（令和５年12月分）</t>
    <rPh sb="1" eb="3">
      <t>レイワ</t>
    </rPh>
    <rPh sb="4" eb="5">
      <t>ネン</t>
    </rPh>
    <rPh sb="7" eb="9">
      <t>ガツブン</t>
    </rPh>
    <phoneticPr fontId="60"/>
  </si>
  <si>
    <t>年</t>
    <rPh sb="0" eb="1">
      <t>ネン</t>
    </rPh>
    <phoneticPr fontId="63"/>
  </si>
  <si>
    <t>企業倒産状況</t>
    <rPh sb="0" eb="2">
      <t>キギョウ</t>
    </rPh>
    <rPh sb="2" eb="4">
      <t>トウサン</t>
    </rPh>
    <rPh sb="4" eb="6">
      <t>ジョウキョウ</t>
    </rPh>
    <phoneticPr fontId="60"/>
  </si>
  <si>
    <t>件数</t>
    <rPh sb="0" eb="2">
      <t>ケンスウ</t>
    </rPh>
    <phoneticPr fontId="60"/>
  </si>
  <si>
    <t>負債総額</t>
    <rPh sb="0" eb="2">
      <t>フサイ</t>
    </rPh>
    <rPh sb="2" eb="4">
      <t>ソウガク</t>
    </rPh>
    <phoneticPr fontId="60"/>
  </si>
  <si>
    <t>年</t>
    <rPh sb="0" eb="1">
      <t>ネン</t>
    </rPh>
    <phoneticPr fontId="60"/>
  </si>
  <si>
    <t>統計調査課</t>
    <rPh sb="0" eb="2">
      <t>トウケイ</t>
    </rPh>
    <rPh sb="2" eb="4">
      <t>チョウサ</t>
    </rPh>
    <rPh sb="4" eb="5">
      <t>カ</t>
    </rPh>
    <phoneticPr fontId="60"/>
  </si>
  <si>
    <t>年　　月　　末</t>
    <rPh sb="0" eb="4">
      <t>ネンゲツ</t>
    </rPh>
    <rPh sb="6" eb="7">
      <t>マツ</t>
    </rPh>
    <phoneticPr fontId="60"/>
  </si>
  <si>
    <t>預　　　　　　　　　　金</t>
    <rPh sb="0" eb="12">
      <t>ヨキン</t>
    </rPh>
    <phoneticPr fontId="60"/>
  </si>
  <si>
    <t>貸　　　　　　　　　　出</t>
    <rPh sb="0" eb="12">
      <t>カシダシ</t>
    </rPh>
    <phoneticPr fontId="60"/>
  </si>
  <si>
    <t>総　　　額</t>
    <rPh sb="0" eb="5">
      <t>ソウガク</t>
    </rPh>
    <phoneticPr fontId="60"/>
  </si>
  <si>
    <t>銀行勘定</t>
    <rPh sb="0" eb="2">
      <t>ギンコウ</t>
    </rPh>
    <rPh sb="2" eb="4">
      <t>カンジョウ</t>
    </rPh>
    <phoneticPr fontId="60"/>
  </si>
  <si>
    <t>信用金庫</t>
    <rPh sb="0" eb="2">
      <t>シンヨウ</t>
    </rPh>
    <rPh sb="2" eb="4">
      <t>キンコ</t>
    </rPh>
    <phoneticPr fontId="60"/>
  </si>
  <si>
    <t>信用金庫</t>
    <rPh sb="0" eb="4">
      <t>シンヨウキンコ</t>
    </rPh>
    <phoneticPr fontId="60"/>
  </si>
  <si>
    <t>令和3年</t>
    <phoneticPr fontId="60"/>
  </si>
  <si>
    <t>令和4年</t>
    <phoneticPr fontId="60"/>
  </si>
  <si>
    <t>年　　月　　別</t>
    <rPh sb="0" eb="4">
      <t>ネンゲツ</t>
    </rPh>
    <rPh sb="6" eb="7">
      <t>ベツ</t>
    </rPh>
    <phoneticPr fontId="60"/>
  </si>
  <si>
    <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60"/>
  </si>
  <si>
    <r>
      <t>地方銀行</t>
    </r>
    <r>
      <rPr>
        <sz val="8"/>
        <rFont val="ＭＳ Ｐ明朝"/>
        <family val="1"/>
        <charset val="128"/>
      </rPr>
      <t>（注２）</t>
    </r>
    <rPh sb="0" eb="4">
      <t>チホウギンコウ</t>
    </rPh>
    <rPh sb="4" eb="6">
      <t>（チュウ</t>
    </rPh>
    <phoneticPr fontId="60"/>
  </si>
  <si>
    <r>
      <t>信用金庫</t>
    </r>
    <r>
      <rPr>
        <sz val="8"/>
        <rFont val="ＭＳ Ｐ明朝"/>
        <family val="1"/>
        <charset val="128"/>
      </rPr>
      <t>（注２）</t>
    </r>
    <rPh sb="0" eb="2">
      <t>シンヨウ</t>
    </rPh>
    <rPh sb="2" eb="4">
      <t>キンコ</t>
    </rPh>
    <rPh sb="4" eb="6">
      <t>（チュウ</t>
    </rPh>
    <phoneticPr fontId="60"/>
  </si>
  <si>
    <t>令和3年</t>
    <phoneticPr fontId="60"/>
  </si>
  <si>
    <t>令和4年</t>
    <phoneticPr fontId="60"/>
  </si>
  <si>
    <t>年　　　　月</t>
    <rPh sb="0" eb="6">
      <t>ネンゲツ</t>
    </rPh>
    <phoneticPr fontId="60"/>
  </si>
  <si>
    <t>保証申込</t>
    <rPh sb="0" eb="2">
      <t>ホショウ</t>
    </rPh>
    <rPh sb="2" eb="4">
      <t>モウシコミ</t>
    </rPh>
    <phoneticPr fontId="60"/>
  </si>
  <si>
    <t>保証承諾</t>
    <rPh sb="0" eb="2">
      <t>ホショウ</t>
    </rPh>
    <rPh sb="2" eb="4">
      <t>ショウダク</t>
    </rPh>
    <phoneticPr fontId="60"/>
  </si>
  <si>
    <t>保証債務残高</t>
    <rPh sb="0" eb="2">
      <t>ホショウ</t>
    </rPh>
    <rPh sb="2" eb="4">
      <t>サイム</t>
    </rPh>
    <rPh sb="4" eb="6">
      <t>ザンダカ</t>
    </rPh>
    <phoneticPr fontId="60"/>
  </si>
  <si>
    <t>代位弁済</t>
    <rPh sb="0" eb="1">
      <t>ダイ</t>
    </rPh>
    <rPh sb="1" eb="2">
      <t>イ</t>
    </rPh>
    <rPh sb="2" eb="4">
      <t>ベンサイ</t>
    </rPh>
    <phoneticPr fontId="60"/>
  </si>
  <si>
    <t>件　　　数</t>
    <rPh sb="0" eb="5">
      <t>ケンスウ</t>
    </rPh>
    <phoneticPr fontId="60"/>
  </si>
  <si>
    <t>金　　　額</t>
    <rPh sb="0" eb="5">
      <t>キンガク</t>
    </rPh>
    <phoneticPr fontId="60"/>
  </si>
  <si>
    <t>令和6年</t>
  </si>
  <si>
    <t>８　　鉱 工 業 指 数 概 況</t>
    <rPh sb="3" eb="8">
      <t>コウコウギョウ</t>
    </rPh>
    <rPh sb="9" eb="12">
      <t>シスウ</t>
    </rPh>
    <rPh sb="13" eb="16">
      <t>ガイキョウ</t>
    </rPh>
    <phoneticPr fontId="60"/>
  </si>
  <si>
    <t>鉱工業指数の推移</t>
    <rPh sb="0" eb="3">
      <t>コウコウギョウ</t>
    </rPh>
    <rPh sb="3" eb="5">
      <t>シスウ</t>
    </rPh>
    <rPh sb="6" eb="8">
      <t>スイイ</t>
    </rPh>
    <phoneticPr fontId="60"/>
  </si>
  <si>
    <t>（季節調整済指数：平成27年＝100）</t>
    <rPh sb="0" eb="3">
      <t>（キセツ</t>
    </rPh>
    <rPh sb="3" eb="5">
      <t>チョウセイ</t>
    </rPh>
    <rPh sb="5" eb="6">
      <t>ズミ</t>
    </rPh>
    <rPh sb="6" eb="8">
      <t>シスウ</t>
    </rPh>
    <rPh sb="9" eb="11">
      <t>ヘイセイ</t>
    </rPh>
    <rPh sb="13" eb="14">
      <t>ネン</t>
    </rPh>
    <phoneticPr fontId="60"/>
  </si>
  <si>
    <t>(1)</t>
    <phoneticPr fontId="60"/>
  </si>
  <si>
    <t>区　　　　　分</t>
    <rPh sb="0" eb="7">
      <t>クブン</t>
    </rPh>
    <phoneticPr fontId="60"/>
  </si>
  <si>
    <t>生       産</t>
    <rPh sb="0" eb="9">
      <t>セイサン</t>
    </rPh>
    <phoneticPr fontId="60"/>
  </si>
  <si>
    <t>出       荷</t>
    <rPh sb="0" eb="1">
      <t>シュッカ</t>
    </rPh>
    <rPh sb="8" eb="9">
      <t>セイサン</t>
    </rPh>
    <phoneticPr fontId="60"/>
  </si>
  <si>
    <t>在       庫</t>
    <rPh sb="0" eb="1">
      <t>ザイコ</t>
    </rPh>
    <rPh sb="8" eb="9">
      <t>セイサン</t>
    </rPh>
    <phoneticPr fontId="60"/>
  </si>
  <si>
    <t>指   数</t>
    <rPh sb="0" eb="5">
      <t>シスウ</t>
    </rPh>
    <phoneticPr fontId="60"/>
  </si>
  <si>
    <t>前月比</t>
    <rPh sb="0" eb="3">
      <t>ゼンゲツヒ</t>
    </rPh>
    <phoneticPr fontId="60"/>
  </si>
  <si>
    <t>前年同月比</t>
    <rPh sb="0" eb="2">
      <t>ゼンネン</t>
    </rPh>
    <rPh sb="2" eb="5">
      <t>ドウゲツヒ</t>
    </rPh>
    <phoneticPr fontId="60"/>
  </si>
  <si>
    <t>静岡県</t>
    <rPh sb="0" eb="3">
      <t>シズオカケン</t>
    </rPh>
    <phoneticPr fontId="60"/>
  </si>
  <si>
    <t>季節調整済指数</t>
    <rPh sb="0" eb="2">
      <t>キセツ</t>
    </rPh>
    <rPh sb="2" eb="4">
      <t>チョウセイ</t>
    </rPh>
    <rPh sb="4" eb="5">
      <t>ズミ</t>
    </rPh>
    <rPh sb="5" eb="7">
      <t>シスウ</t>
    </rPh>
    <phoneticPr fontId="60"/>
  </si>
  <si>
    <t>原　　　指　　　数</t>
    <rPh sb="0" eb="1">
      <t>ゲン</t>
    </rPh>
    <rPh sb="4" eb="9">
      <t>シスウ</t>
    </rPh>
    <phoneticPr fontId="60"/>
  </si>
  <si>
    <t>全　国</t>
    <rPh sb="0" eb="3">
      <t>ゼンコク</t>
    </rPh>
    <phoneticPr fontId="60"/>
  </si>
  <si>
    <t>（注２）季節調整法は、静岡県、全国ともにセンサス局法のX-12-ARIMAを採用しています。</t>
    <phoneticPr fontId="60"/>
  </si>
  <si>
    <t>(2)</t>
    <phoneticPr fontId="60"/>
  </si>
  <si>
    <t>本県における影響が大きい主な業種</t>
    <rPh sb="0" eb="2">
      <t>ホンケン</t>
    </rPh>
    <rPh sb="6" eb="8">
      <t>エイキョウ</t>
    </rPh>
    <rPh sb="9" eb="10">
      <t>オオ</t>
    </rPh>
    <rPh sb="12" eb="13">
      <t>オモ</t>
    </rPh>
    <rPh sb="14" eb="16">
      <t>ギョウシュ</t>
    </rPh>
    <phoneticPr fontId="60"/>
  </si>
  <si>
    <t>（季節調整済指数）</t>
    <rPh sb="0" eb="3">
      <t>（キセツ</t>
    </rPh>
    <rPh sb="3" eb="5">
      <t>チョウセイ</t>
    </rPh>
    <rPh sb="5" eb="6">
      <t>ズミ</t>
    </rPh>
    <rPh sb="6" eb="8">
      <t>シスウ</t>
    </rPh>
    <phoneticPr fontId="60"/>
  </si>
  <si>
    <t>区分</t>
    <rPh sb="0" eb="2">
      <t>クブン</t>
    </rPh>
    <phoneticPr fontId="60"/>
  </si>
  <si>
    <t>上　　　　　　　昇</t>
    <rPh sb="0" eb="9">
      <t>ジョウショウ</t>
    </rPh>
    <phoneticPr fontId="60"/>
  </si>
  <si>
    <t>低　　　　　　　下</t>
    <rPh sb="0" eb="1">
      <t>テイカジョウショウ</t>
    </rPh>
    <rPh sb="8" eb="9">
      <t>シタ</t>
    </rPh>
    <phoneticPr fontId="60"/>
  </si>
  <si>
    <t>業　　　種</t>
    <rPh sb="0" eb="5">
      <t>ギョウシュ</t>
    </rPh>
    <phoneticPr fontId="60"/>
  </si>
  <si>
    <t>主　　　要　　　品　　　目　　　群</t>
    <rPh sb="0" eb="5">
      <t>シュヨウ</t>
    </rPh>
    <rPh sb="8" eb="13">
      <t>ヒンモク</t>
    </rPh>
    <rPh sb="16" eb="17">
      <t>グン</t>
    </rPh>
    <phoneticPr fontId="60"/>
  </si>
  <si>
    <t>生　産</t>
    <rPh sb="0" eb="3">
      <t>セイサン</t>
    </rPh>
    <phoneticPr fontId="60"/>
  </si>
  <si>
    <t>出　荷</t>
    <rPh sb="0" eb="3">
      <t>シュッカ</t>
    </rPh>
    <phoneticPr fontId="60"/>
  </si>
  <si>
    <t>在　庫</t>
    <rPh sb="0" eb="3">
      <t>ザイコ</t>
    </rPh>
    <phoneticPr fontId="6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</si>
  <si>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60"/>
  </si>
  <si>
    <t>（注２）業種欄の（ ）内は、前月比（％）です。</t>
    <rPh sb="1" eb="2">
      <t>チュウ</t>
    </rPh>
    <rPh sb="4" eb="6">
      <t>ギョウシュ</t>
    </rPh>
    <rPh sb="6" eb="7">
      <t>ラン</t>
    </rPh>
    <rPh sb="11" eb="12">
      <t>ナイ</t>
    </rPh>
    <rPh sb="14" eb="17">
      <t>ゼンゲツヒ</t>
    </rPh>
    <phoneticPr fontId="6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</si>
  <si>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60"/>
  </si>
  <si>
    <t>（令和2年平均＝100）</t>
    <rPh sb="1" eb="3">
      <t>レイワ</t>
    </rPh>
    <phoneticPr fontId="60"/>
  </si>
  <si>
    <t>名 目 賃 金 指 数</t>
    <rPh sb="0" eb="1">
      <t>ナ</t>
    </rPh>
    <rPh sb="2" eb="3">
      <t>メ</t>
    </rPh>
    <rPh sb="4" eb="5">
      <t>チン</t>
    </rPh>
    <rPh sb="6" eb="7">
      <t>キン</t>
    </rPh>
    <rPh sb="8" eb="9">
      <t>ユビ</t>
    </rPh>
    <rPh sb="10" eb="11">
      <t>カズ</t>
    </rPh>
    <phoneticPr fontId="60"/>
  </si>
  <si>
    <t>実 質 賃 金 指 数</t>
    <rPh sb="0" eb="1">
      <t>ジツ</t>
    </rPh>
    <rPh sb="2" eb="3">
      <t>シツ</t>
    </rPh>
    <rPh sb="4" eb="5">
      <t>チン</t>
    </rPh>
    <rPh sb="6" eb="7">
      <t>キン</t>
    </rPh>
    <rPh sb="8" eb="9">
      <t>ユビ</t>
    </rPh>
    <rPh sb="10" eb="11">
      <t>カズ</t>
    </rPh>
    <phoneticPr fontId="60"/>
  </si>
  <si>
    <t>所 定 外 労 働 時 間</t>
    <rPh sb="0" eb="1">
      <t>トコロ</t>
    </rPh>
    <rPh sb="2" eb="3">
      <t>サダム</t>
    </rPh>
    <rPh sb="4" eb="5">
      <t>ガイ</t>
    </rPh>
    <rPh sb="6" eb="7">
      <t>ロウ</t>
    </rPh>
    <rPh sb="8" eb="9">
      <t>ハタラキ</t>
    </rPh>
    <rPh sb="10" eb="11">
      <t>トキ</t>
    </rPh>
    <rPh sb="12" eb="13">
      <t>アイダ</t>
    </rPh>
    <phoneticPr fontId="60"/>
  </si>
  <si>
    <t>常 用 雇 用 指 数</t>
    <rPh sb="0" eb="1">
      <t>ツネ</t>
    </rPh>
    <rPh sb="2" eb="3">
      <t>ヨウ</t>
    </rPh>
    <rPh sb="4" eb="5">
      <t>ヤトイ</t>
    </rPh>
    <rPh sb="6" eb="7">
      <t>ヨウ</t>
    </rPh>
    <rPh sb="8" eb="9">
      <t>ユビ</t>
    </rPh>
    <rPh sb="10" eb="11">
      <t>カズ</t>
    </rPh>
    <phoneticPr fontId="60"/>
  </si>
  <si>
    <t>製 造 業</t>
    <rPh sb="0" eb="1">
      <t>セイ</t>
    </rPh>
    <rPh sb="2" eb="3">
      <t>ヅクリ</t>
    </rPh>
    <rPh sb="4" eb="5">
      <t>ギョウ</t>
    </rPh>
    <phoneticPr fontId="60"/>
  </si>
  <si>
    <t>現金給与総額</t>
    <rPh sb="0" eb="2">
      <t>ゲンキン</t>
    </rPh>
    <rPh sb="2" eb="4">
      <t>キュウヨ</t>
    </rPh>
    <rPh sb="4" eb="6">
      <t>ソウガク</t>
    </rPh>
    <phoneticPr fontId="60"/>
  </si>
  <si>
    <t>きまって支給する給与</t>
    <rPh sb="4" eb="6">
      <t>シキュウ</t>
    </rPh>
    <rPh sb="8" eb="10">
      <t>キュウヨ</t>
    </rPh>
    <phoneticPr fontId="60"/>
  </si>
  <si>
    <t>特別に支払われた給与</t>
    <rPh sb="0" eb="2">
      <t>トクベツ</t>
    </rPh>
    <rPh sb="3" eb="5">
      <t>シハラ</t>
    </rPh>
    <rPh sb="8" eb="10">
      <t>キュウヨ</t>
    </rPh>
    <phoneticPr fontId="60"/>
  </si>
  <si>
    <t>平均</t>
    <rPh sb="0" eb="2">
      <t>ヘイキン</t>
    </rPh>
    <phoneticPr fontId="60"/>
  </si>
  <si>
    <t>男</t>
    <rPh sb="0" eb="1">
      <t>オトコ</t>
    </rPh>
    <phoneticPr fontId="60"/>
  </si>
  <si>
    <t>女</t>
    <rPh sb="0" eb="1">
      <t>オンナ</t>
    </rPh>
    <phoneticPr fontId="60"/>
  </si>
  <si>
    <t>（事業所規模５人以上）</t>
    <phoneticPr fontId="60"/>
  </si>
  <si>
    <t>総実労働時間</t>
    <phoneticPr fontId="60"/>
  </si>
  <si>
    <t>所定内労働時間</t>
    <phoneticPr fontId="60"/>
  </si>
  <si>
    <t>所定外労働時間</t>
    <phoneticPr fontId="60"/>
  </si>
  <si>
    <t xml:space="preserve">（事業所規模30人以上）  </t>
    <phoneticPr fontId="60"/>
  </si>
  <si>
    <t>（２）　事業所規模30人以上</t>
    <rPh sb="4" eb="6">
      <t>ジギョウ</t>
    </rPh>
    <rPh sb="6" eb="7">
      <t>ショ</t>
    </rPh>
    <rPh sb="7" eb="9">
      <t>キボ</t>
    </rPh>
    <rPh sb="11" eb="12">
      <t>ニン</t>
    </rPh>
    <rPh sb="12" eb="14">
      <t>イジョウ</t>
    </rPh>
    <phoneticPr fontId="60"/>
  </si>
  <si>
    <t>調　   査
産 業 計</t>
    <rPh sb="0" eb="1">
      <t>チョウ</t>
    </rPh>
    <rPh sb="5" eb="6">
      <t>サ</t>
    </rPh>
    <rPh sb="7" eb="8">
      <t>サン</t>
    </rPh>
    <rPh sb="9" eb="10">
      <t>ギョウ</t>
    </rPh>
    <rPh sb="11" eb="12">
      <t>ケイ</t>
    </rPh>
    <phoneticPr fontId="60"/>
  </si>
  <si>
    <t>2</t>
    <phoneticPr fontId="60"/>
  </si>
  <si>
    <t>月 及 び 産 業 別</t>
    <phoneticPr fontId="60"/>
  </si>
  <si>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60"/>
  </si>
  <si>
    <t>単位：トン、円/kg</t>
    <rPh sb="6" eb="7">
      <t>エン</t>
    </rPh>
    <phoneticPr fontId="60"/>
  </si>
  <si>
    <t>水産庁</t>
    <rPh sb="0" eb="3">
      <t>スイサンチョウ</t>
    </rPh>
    <phoneticPr fontId="60"/>
  </si>
  <si>
    <t>沼　　　　　　　津</t>
    <rPh sb="0" eb="1">
      <t>ヌマ</t>
    </rPh>
    <rPh sb="8" eb="9">
      <t>ツ</t>
    </rPh>
    <phoneticPr fontId="60"/>
  </si>
  <si>
    <t>焼　　　　　　　　津</t>
    <rPh sb="0" eb="1">
      <t>ヤキ</t>
    </rPh>
    <phoneticPr fontId="60"/>
  </si>
  <si>
    <t>水揚量</t>
    <rPh sb="0" eb="2">
      <t>ミズアゲ</t>
    </rPh>
    <rPh sb="2" eb="3">
      <t>リョウ</t>
    </rPh>
    <phoneticPr fontId="60"/>
  </si>
  <si>
    <t>価格</t>
    <rPh sb="0" eb="2">
      <t>カカク</t>
    </rPh>
    <phoneticPr fontId="60"/>
  </si>
  <si>
    <t>くろまぐろ（生）</t>
    <rPh sb="6" eb="7">
      <t>ナマ</t>
    </rPh>
    <phoneticPr fontId="60"/>
  </si>
  <si>
    <t>みなみまぐろ（冷凍）</t>
    <rPh sb="7" eb="9">
      <t>レイトウ</t>
    </rPh>
    <phoneticPr fontId="60"/>
  </si>
  <si>
    <t>びんなが（冷凍）</t>
    <rPh sb="5" eb="7">
      <t>レイトウ</t>
    </rPh>
    <phoneticPr fontId="60"/>
  </si>
  <si>
    <t>めばち（冷凍）</t>
    <rPh sb="4" eb="6">
      <t>レイトウ</t>
    </rPh>
    <phoneticPr fontId="60"/>
  </si>
  <si>
    <t>きはだ（冷凍）</t>
    <rPh sb="4" eb="6">
      <t>レイトウ</t>
    </rPh>
    <phoneticPr fontId="60"/>
  </si>
  <si>
    <t>かつお（冷凍）</t>
    <rPh sb="4" eb="6">
      <t>レイトウ</t>
    </rPh>
    <phoneticPr fontId="60"/>
  </si>
  <si>
    <t>さば類</t>
    <rPh sb="2" eb="3">
      <t>ルイ</t>
    </rPh>
    <phoneticPr fontId="60"/>
  </si>
  <si>
    <t>たら(生)</t>
    <rPh sb="3" eb="4">
      <t>ナマ</t>
    </rPh>
    <phoneticPr fontId="60"/>
  </si>
  <si>
    <t>ぶり類</t>
    <rPh sb="2" eb="3">
      <t>ルイ</t>
    </rPh>
    <phoneticPr fontId="60"/>
  </si>
  <si>
    <t>まだい</t>
    <phoneticPr fontId="60"/>
  </si>
  <si>
    <t>たこ類</t>
    <rPh sb="2" eb="3">
      <t>ルイ</t>
    </rPh>
    <phoneticPr fontId="60"/>
  </si>
  <si>
    <t>（注）速報値</t>
    <rPh sb="3" eb="6">
      <t>ソクホウチ</t>
    </rPh>
    <phoneticPr fontId="60"/>
  </si>
  <si>
    <t>17    輸   出   入   通   関   実   績</t>
    <rPh sb="6" eb="11">
      <t>ユシュツ</t>
    </rPh>
    <rPh sb="14" eb="15">
      <t>ニュウ</t>
    </rPh>
    <rPh sb="18" eb="23">
      <t>ツウカン</t>
    </rPh>
    <rPh sb="26" eb="31">
      <t>ジッセキ</t>
    </rPh>
    <phoneticPr fontId="60"/>
  </si>
  <si>
    <t>単位：百万円、％</t>
    <rPh sb="3" eb="6">
      <t>ヒャクマンエン</t>
    </rPh>
    <phoneticPr fontId="60"/>
  </si>
  <si>
    <t>清水税関支署</t>
    <rPh sb="0" eb="2">
      <t>シミズ</t>
    </rPh>
    <rPh sb="2" eb="4">
      <t>ゼイカン</t>
    </rPh>
    <rPh sb="4" eb="6">
      <t>シショ</t>
    </rPh>
    <phoneticPr fontId="60"/>
  </si>
  <si>
    <t>輸出</t>
    <rPh sb="0" eb="2">
      <t>ユシュツ</t>
    </rPh>
    <phoneticPr fontId="60"/>
  </si>
  <si>
    <t>前年同期比</t>
    <rPh sb="0" eb="2">
      <t>ゼンネン</t>
    </rPh>
    <rPh sb="2" eb="5">
      <t>ドウキヒ</t>
    </rPh>
    <phoneticPr fontId="60"/>
  </si>
  <si>
    <t>輸入</t>
    <rPh sb="0" eb="2">
      <t>ユニュウ</t>
    </rPh>
    <phoneticPr fontId="60"/>
  </si>
  <si>
    <t>差引額
（△は輸入超過）</t>
    <rPh sb="0" eb="2">
      <t>サシヒキ</t>
    </rPh>
    <rPh sb="2" eb="3">
      <t>ガク</t>
    </rPh>
    <rPh sb="7" eb="9">
      <t>ユニュウ</t>
    </rPh>
    <rPh sb="9" eb="11">
      <t>チョウカ</t>
    </rPh>
    <phoneticPr fontId="6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</si>
  <si>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60"/>
  </si>
  <si>
    <t>まいわし</t>
    <phoneticPr fontId="60"/>
  </si>
  <si>
    <t>かたくちいわし</t>
    <phoneticPr fontId="60"/>
  </si>
  <si>
    <t>まあじ</t>
    <phoneticPr fontId="60"/>
  </si>
  <si>
    <t>むろあじ</t>
    <phoneticPr fontId="60"/>
  </si>
  <si>
    <t>－</t>
  </si>
  <si>
    <t>全減</t>
  </si>
  <si>
    <t>年</t>
    <rPh sb="0" eb="1">
      <t>ネン</t>
    </rPh>
    <phoneticPr fontId="60"/>
  </si>
  <si>
    <t>-</t>
    <phoneticPr fontId="60"/>
  </si>
  <si>
    <t>-</t>
    <phoneticPr fontId="60"/>
  </si>
  <si>
    <t>令和</t>
    <rPh sb="0" eb="2">
      <t>レイワ</t>
    </rPh>
    <phoneticPr fontId="63"/>
  </si>
  <si>
    <t>令和</t>
    <rPh sb="0" eb="2">
      <t>レイワ</t>
    </rPh>
    <phoneticPr fontId="60"/>
  </si>
  <si>
    <t>年度</t>
    <rPh sb="0" eb="1">
      <t>ネン</t>
    </rPh>
    <rPh sb="1" eb="2">
      <t>ド</t>
    </rPh>
    <phoneticPr fontId="63"/>
  </si>
  <si>
    <t>戸  数</t>
    <phoneticPr fontId="60"/>
  </si>
  <si>
    <t>対前月比</t>
    <phoneticPr fontId="60"/>
  </si>
  <si>
    <t>対前年同月比</t>
    <phoneticPr fontId="60"/>
  </si>
  <si>
    <t>戸  数</t>
    <phoneticPr fontId="60"/>
  </si>
  <si>
    <t xml:space="preserve"> 　目          　次</t>
    <phoneticPr fontId="60"/>
  </si>
  <si>
    <t>主 な 動 き</t>
    <rPh sb="0" eb="1">
      <t>オモ</t>
    </rPh>
    <phoneticPr fontId="60"/>
  </si>
  <si>
    <t>貿易</t>
    <rPh sb="0" eb="2">
      <t>ボウエキ</t>
    </rPh>
    <phoneticPr fontId="60"/>
  </si>
  <si>
    <t>8</t>
    <phoneticPr fontId="60"/>
  </si>
  <si>
    <t>17</t>
    <phoneticPr fontId="60"/>
  </si>
  <si>
    <t>輸出入通関実績</t>
    <phoneticPr fontId="60"/>
  </si>
  <si>
    <t>24</t>
    <phoneticPr fontId="60"/>
  </si>
  <si>
    <t>18</t>
    <phoneticPr fontId="60"/>
  </si>
  <si>
    <t>清水港入港船舶</t>
    <phoneticPr fontId="60"/>
  </si>
  <si>
    <t>10</t>
    <phoneticPr fontId="60"/>
  </si>
  <si>
    <t>19</t>
    <phoneticPr fontId="60"/>
  </si>
  <si>
    <t>11</t>
    <phoneticPr fontId="60"/>
  </si>
  <si>
    <t>20</t>
    <phoneticPr fontId="60"/>
  </si>
  <si>
    <t>21</t>
    <phoneticPr fontId="60"/>
  </si>
  <si>
    <t>26</t>
    <phoneticPr fontId="60"/>
  </si>
  <si>
    <t>22</t>
    <phoneticPr fontId="6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</si>
  <si>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60"/>
  </si>
  <si>
    <t>23</t>
    <phoneticPr fontId="60"/>
  </si>
  <si>
    <t>自動車課税台数</t>
    <rPh sb="0" eb="3">
      <t>ジドウシャ</t>
    </rPh>
    <rPh sb="3" eb="5">
      <t>カゼイ</t>
    </rPh>
    <rPh sb="5" eb="7">
      <t>ダイスウ</t>
    </rPh>
    <phoneticPr fontId="60"/>
  </si>
  <si>
    <t>12</t>
    <phoneticPr fontId="60"/>
  </si>
  <si>
    <t>24</t>
    <phoneticPr fontId="60"/>
  </si>
  <si>
    <t>住宅</t>
    <rPh sb="0" eb="2">
      <t>ジュウタク</t>
    </rPh>
    <phoneticPr fontId="60"/>
  </si>
  <si>
    <t>25</t>
    <phoneticPr fontId="60"/>
  </si>
  <si>
    <t>新設住宅着工戸数</t>
    <rPh sb="0" eb="2">
      <t>シンセツ</t>
    </rPh>
    <rPh sb="2" eb="4">
      <t>ジュウタク</t>
    </rPh>
    <rPh sb="4" eb="6">
      <t>チャッコウ</t>
    </rPh>
    <rPh sb="6" eb="8">
      <t>コスウ</t>
    </rPh>
    <phoneticPr fontId="60"/>
  </si>
  <si>
    <t>28</t>
    <phoneticPr fontId="60"/>
  </si>
  <si>
    <t>鉱工業指数概況</t>
    <phoneticPr fontId="60"/>
  </si>
  <si>
    <t>13</t>
    <phoneticPr fontId="60"/>
  </si>
  <si>
    <t>14</t>
    <phoneticPr fontId="60"/>
  </si>
  <si>
    <t>消防・警察</t>
    <rPh sb="0" eb="2">
      <t>ショウボウ</t>
    </rPh>
    <rPh sb="3" eb="5">
      <t>ケイサツ</t>
    </rPh>
    <phoneticPr fontId="60"/>
  </si>
  <si>
    <t>主要業種分類別指数の推移</t>
    <rPh sb="0" eb="2">
      <t>シュヨウ</t>
    </rPh>
    <rPh sb="2" eb="4">
      <t>ギョウシュ</t>
    </rPh>
    <rPh sb="4" eb="6">
      <t>ブンルイ</t>
    </rPh>
    <rPh sb="6" eb="7">
      <t>ベツ</t>
    </rPh>
    <rPh sb="7" eb="9">
      <t>シスウ</t>
    </rPh>
    <rPh sb="10" eb="12">
      <t>スイイ</t>
    </rPh>
    <phoneticPr fontId="60"/>
  </si>
  <si>
    <t>16</t>
    <phoneticPr fontId="60"/>
  </si>
  <si>
    <t>29</t>
    <phoneticPr fontId="60"/>
  </si>
  <si>
    <t>27</t>
    <phoneticPr fontId="60"/>
  </si>
  <si>
    <t>物価</t>
    <rPh sb="0" eb="2">
      <t>ブッカ</t>
    </rPh>
    <phoneticPr fontId="60"/>
  </si>
  <si>
    <t>景気動向</t>
    <rPh sb="0" eb="2">
      <t>ケイキ</t>
    </rPh>
    <rPh sb="2" eb="4">
      <t>ドウコウ</t>
    </rPh>
    <phoneticPr fontId="60"/>
  </si>
  <si>
    <t>景気動向指数(CI)</t>
    <rPh sb="0" eb="2">
      <t>ケイキ</t>
    </rPh>
    <rPh sb="2" eb="4">
      <t>ドウコウ</t>
    </rPh>
    <rPh sb="4" eb="6">
      <t>シスウ</t>
    </rPh>
    <phoneticPr fontId="60"/>
  </si>
  <si>
    <t>民生・労働</t>
    <rPh sb="0" eb="2">
      <t>ミンセイ</t>
    </rPh>
    <rPh sb="3" eb="5">
      <t>ロウドウ</t>
    </rPh>
    <phoneticPr fontId="60"/>
  </si>
  <si>
    <t>31</t>
    <phoneticPr fontId="60"/>
  </si>
  <si>
    <t>13</t>
    <phoneticPr fontId="60"/>
  </si>
  <si>
    <t>23</t>
    <phoneticPr fontId="60"/>
  </si>
  <si>
    <t>14</t>
    <phoneticPr fontId="60"/>
  </si>
  <si>
    <t>職業紹介状況</t>
    <rPh sb="2" eb="4">
      <t>ショウカイ</t>
    </rPh>
    <rPh sb="4" eb="6">
      <t>ジョウキョウ</t>
    </rPh>
    <phoneticPr fontId="60"/>
  </si>
  <si>
    <t>23</t>
    <phoneticPr fontId="60"/>
  </si>
  <si>
    <t>「－」</t>
    <phoneticPr fontId="6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</si>
  <si>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60"/>
  </si>
  <si>
    <t>農林・水産</t>
    <rPh sb="0" eb="2">
      <t>ノウリン</t>
    </rPh>
    <rPh sb="3" eb="5">
      <t>スイサン</t>
    </rPh>
    <phoneticPr fontId="60"/>
  </si>
  <si>
    <t>　</t>
    <phoneticPr fontId="60"/>
  </si>
  <si>
    <t>不　　　詳</t>
    <phoneticPr fontId="60"/>
  </si>
  <si>
    <t>15</t>
    <phoneticPr fontId="60"/>
  </si>
  <si>
    <t>概　　　数</t>
    <phoneticPr fontId="60"/>
  </si>
  <si>
    <r>
      <t>｢</t>
    </r>
    <r>
      <rPr>
        <sz val="9"/>
        <rFont val="ＭＳ Ｐ明朝"/>
        <family val="1"/>
        <charset val="128"/>
      </rPr>
      <t>△</t>
    </r>
    <r>
      <rPr>
        <sz val="10"/>
        <rFont val="ＭＳ Ｐ明朝"/>
        <family val="1"/>
        <charset val="128"/>
      </rPr>
      <t>｣</t>
    </r>
    <phoneticPr fontId="60"/>
  </si>
  <si>
    <t>｢ x ｣</t>
    <phoneticPr fontId="60"/>
  </si>
  <si>
    <t>数字が秘匿されているもの</t>
    <rPh sb="0" eb="2">
      <t>スウジ</t>
    </rPh>
    <rPh sb="3" eb="5">
      <t>ヒトク</t>
    </rPh>
    <phoneticPr fontId="60"/>
  </si>
  <si>
    <t>静岡県の統計３月号</t>
    <rPh sb="5" eb="6">
      <t>ケイ</t>
    </rPh>
    <rPh sb="7" eb="8">
      <t>ガツ</t>
    </rPh>
    <rPh sb="8" eb="9">
      <t>ゴウ</t>
    </rPh>
    <phoneticPr fontId="60"/>
  </si>
  <si>
    <t>No．882</t>
    <phoneticPr fontId="60"/>
  </si>
  <si>
    <t>　静岡県内政令指定都市の消費者物価指数の動き</t>
    <rPh sb="1" eb="4">
      <t>シズオカケン</t>
    </rPh>
    <rPh sb="4" eb="5">
      <t>ナイ</t>
    </rPh>
    <rPh sb="5" eb="7">
      <t>セイレイ</t>
    </rPh>
    <rPh sb="7" eb="9">
      <t>シテイ</t>
    </rPh>
    <rPh sb="9" eb="11">
      <t>トシ</t>
    </rPh>
    <rPh sb="12" eb="15">
      <t>ショウヒシャ</t>
    </rPh>
    <rPh sb="15" eb="17">
      <t>ブッカ</t>
    </rPh>
    <rPh sb="17" eb="19">
      <t>シスウ</t>
    </rPh>
    <rPh sb="20" eb="21">
      <t>ウゴ</t>
    </rPh>
    <phoneticPr fontId="60"/>
  </si>
  <si>
    <t>静岡県人口の推移（令和６年２月１日現在）</t>
    <rPh sb="6" eb="8">
      <t>スイイ</t>
    </rPh>
    <rPh sb="9" eb="11">
      <t>レイワ</t>
    </rPh>
    <rPh sb="12" eb="13">
      <t>ネン</t>
    </rPh>
    <rPh sb="16" eb="17">
      <t>ニチ</t>
    </rPh>
    <phoneticPr fontId="60"/>
  </si>
  <si>
    <t>市区町別推計人口（令和６年２月１日現在）</t>
    <rPh sb="1" eb="2">
      <t>ク</t>
    </rPh>
    <rPh sb="9" eb="11">
      <t>レイワ</t>
    </rPh>
    <rPh sb="12" eb="13">
      <t>ネン</t>
    </rPh>
    <rPh sb="14" eb="15">
      <t>ガツ</t>
    </rPh>
    <rPh sb="16" eb="17">
      <t>ニチ</t>
    </rPh>
    <rPh sb="17" eb="19">
      <t>ゲンザイ</t>
    </rPh>
    <phoneticPr fontId="60"/>
  </si>
  <si>
    <t>企業倒産状況（２月分）、貸出約定平均金利（１月分）</t>
    <rPh sb="0" eb="2">
      <t>キギョウ</t>
    </rPh>
    <rPh sb="2" eb="4">
      <t>トウサン</t>
    </rPh>
    <rPh sb="4" eb="6">
      <t>ジョウキョウ</t>
    </rPh>
    <rPh sb="8" eb="10">
      <t>ガツブン</t>
    </rPh>
    <rPh sb="22" eb="24">
      <t>ガツブン</t>
    </rPh>
    <phoneticPr fontId="60"/>
  </si>
  <si>
    <t>信用保証協会保証状況（２月分）</t>
    <rPh sb="12" eb="13">
      <t>ガツ</t>
    </rPh>
    <rPh sb="13" eb="14">
      <t>ブン</t>
    </rPh>
    <phoneticPr fontId="60"/>
  </si>
  <si>
    <t>金融機関別預金・貸出残高（１月分）</t>
    <phoneticPr fontId="60"/>
  </si>
  <si>
    <t>（12月分速報）</t>
    <rPh sb="5" eb="7">
      <t>ソクホウ</t>
    </rPh>
    <phoneticPr fontId="60"/>
  </si>
  <si>
    <t>業種分類別生産・出荷・在庫指数（12月分速報）</t>
    <rPh sb="4" eb="5">
      <t>ベツ</t>
    </rPh>
    <rPh sb="18" eb="20">
      <t>ガツブン</t>
    </rPh>
    <rPh sb="20" eb="22">
      <t>ソクホウ</t>
    </rPh>
    <phoneticPr fontId="60"/>
  </si>
  <si>
    <t>消費者物価指数－静岡市・浜松市－（１月分）</t>
    <rPh sb="0" eb="3">
      <t>ショウヒシャ</t>
    </rPh>
    <rPh sb="8" eb="11">
      <t>シズオカシ</t>
    </rPh>
    <rPh sb="12" eb="15">
      <t>ハママツシ</t>
    </rPh>
    <phoneticPr fontId="60"/>
  </si>
  <si>
    <t>毎月勤労統計調査地方調査結果（12月分）</t>
    <rPh sb="0" eb="2">
      <t>マイツキ</t>
    </rPh>
    <rPh sb="2" eb="4">
      <t>キンロウ</t>
    </rPh>
    <rPh sb="4" eb="6">
      <t>トウケイ</t>
    </rPh>
    <rPh sb="6" eb="8">
      <t>チョウサ</t>
    </rPh>
    <rPh sb="8" eb="10">
      <t>チホウ</t>
    </rPh>
    <rPh sb="10" eb="12">
      <t>チョウサ</t>
    </rPh>
    <rPh sb="12" eb="14">
      <t>ケッカ</t>
    </rPh>
    <rPh sb="17" eb="19">
      <t>ガツブン</t>
    </rPh>
    <phoneticPr fontId="60"/>
  </si>
  <si>
    <t>生活保護法による扶助人員及び金額（１月分）</t>
    <rPh sb="0" eb="4">
      <t>セイカツホゴ</t>
    </rPh>
    <rPh sb="4" eb="5">
      <t>ホウ</t>
    </rPh>
    <rPh sb="8" eb="10">
      <t>フジョ</t>
    </rPh>
    <rPh sb="10" eb="12">
      <t>ジンイン</t>
    </rPh>
    <rPh sb="12" eb="13">
      <t>オヨ</t>
    </rPh>
    <rPh sb="14" eb="16">
      <t>キンガク</t>
    </rPh>
    <rPh sb="18" eb="20">
      <t>ガツブン</t>
    </rPh>
    <phoneticPr fontId="60"/>
  </si>
  <si>
    <t>（１月分）</t>
    <rPh sb="2" eb="3">
      <t>ガツ</t>
    </rPh>
    <rPh sb="3" eb="4">
      <t>ブン</t>
    </rPh>
    <phoneticPr fontId="60"/>
  </si>
  <si>
    <t>製材工場の素材・製材製品需給（１月分）</t>
    <rPh sb="13" eb="14">
      <t>キュウ</t>
    </rPh>
    <rPh sb="16" eb="17">
      <t>ガツ</t>
    </rPh>
    <rPh sb="17" eb="18">
      <t>ブン</t>
    </rPh>
    <phoneticPr fontId="60"/>
  </si>
  <si>
    <t>漁港別品目別上場水揚量・価格（１月分）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60"/>
  </si>
  <si>
    <t>（１月分）</t>
    <phoneticPr fontId="60"/>
  </si>
  <si>
    <t>（１月分）</t>
    <rPh sb="2" eb="3">
      <t>ツキ</t>
    </rPh>
    <phoneticPr fontId="60"/>
  </si>
  <si>
    <t>（１月分）</t>
    <rPh sb="2" eb="4">
      <t>ガツブン</t>
    </rPh>
    <phoneticPr fontId="60"/>
  </si>
  <si>
    <t>海 上 出 入 貨 物 （１月分）</t>
    <rPh sb="14" eb="16">
      <t>ガツブン</t>
    </rPh>
    <phoneticPr fontId="60"/>
  </si>
  <si>
    <t>品種別海上出入貨物（１月分）</t>
    <phoneticPr fontId="60"/>
  </si>
  <si>
    <t>富士山静岡空港搭乗者数 （１月分）</t>
    <rPh sb="0" eb="3">
      <t>フジサン</t>
    </rPh>
    <rPh sb="3" eb="5">
      <t>シズオカ</t>
    </rPh>
    <rPh sb="5" eb="7">
      <t>クウコウ</t>
    </rPh>
    <rPh sb="7" eb="10">
      <t>トウジョウシャ</t>
    </rPh>
    <rPh sb="10" eb="11">
      <t>スウ</t>
    </rPh>
    <phoneticPr fontId="60"/>
  </si>
  <si>
    <t>火災の発生状況（７月～９月分）</t>
    <rPh sb="0" eb="2">
      <t>カサイ</t>
    </rPh>
    <rPh sb="3" eb="5">
      <t>ハッセイ</t>
    </rPh>
    <rPh sb="5" eb="7">
      <t>ジョウキョウ</t>
    </rPh>
    <rPh sb="9" eb="10">
      <t>ガツ</t>
    </rPh>
    <rPh sb="12" eb="14">
      <t>ガツブン</t>
    </rPh>
    <phoneticPr fontId="60"/>
  </si>
  <si>
    <t>道路別交通事故発生状況（１月分）</t>
    <rPh sb="0" eb="2">
      <t>ドウロ</t>
    </rPh>
    <rPh sb="2" eb="3">
      <t>ベツ</t>
    </rPh>
    <rPh sb="3" eb="5">
      <t>コウツウ</t>
    </rPh>
    <rPh sb="5" eb="7">
      <t>ジコ</t>
    </rPh>
    <rPh sb="7" eb="9">
      <t>ハッセイ</t>
    </rPh>
    <rPh sb="9" eb="11">
      <t>ジョウキョウ</t>
    </rPh>
    <rPh sb="13" eb="15">
      <t>ガツブン</t>
    </rPh>
    <phoneticPr fontId="60"/>
  </si>
  <si>
    <t>（12月分）</t>
    <rPh sb="3" eb="4">
      <t>ガツ</t>
    </rPh>
    <phoneticPr fontId="60"/>
  </si>
  <si>
    <t>新着統計図書（令和６年２月）</t>
    <rPh sb="7" eb="9">
      <t>レイワ</t>
    </rPh>
    <rPh sb="10" eb="11">
      <t>ネン</t>
    </rPh>
    <phoneticPr fontId="60"/>
  </si>
  <si>
    <t>主  な  動  き</t>
    <rPh sb="0" eb="1">
      <t>オモ</t>
    </rPh>
    <rPh sb="6" eb="7">
      <t>ウゴ</t>
    </rPh>
    <phoneticPr fontId="60"/>
  </si>
  <si>
    <t>２</t>
    <phoneticPr fontId="60"/>
  </si>
  <si>
    <t>１</t>
    <phoneticPr fontId="60"/>
  </si>
  <si>
    <t>静岡県人口3,544,597 人</t>
    <rPh sb="0" eb="3">
      <t>シズオカケン</t>
    </rPh>
    <rPh sb="3" eb="5">
      <t>ジンコウ</t>
    </rPh>
    <rPh sb="15" eb="16">
      <t>ニン</t>
    </rPh>
    <phoneticPr fontId="60"/>
  </si>
  <si>
    <t>有効求人倍率1.21倍</t>
    <rPh sb="0" eb="2">
      <t>ユウコウ</t>
    </rPh>
    <rPh sb="2" eb="4">
      <t>キュウジン</t>
    </rPh>
    <rPh sb="4" eb="6">
      <t>バイリツ</t>
    </rPh>
    <rPh sb="10" eb="11">
      <t>バイ</t>
    </rPh>
    <phoneticPr fontId="60"/>
  </si>
  <si>
    <t>前月比 3,553人の減少</t>
    <rPh sb="0" eb="2">
      <t>ゼンゲツ</t>
    </rPh>
    <rPh sb="2" eb="3">
      <t>クラ</t>
    </rPh>
    <rPh sb="9" eb="10">
      <t>ニン</t>
    </rPh>
    <rPh sb="11" eb="13">
      <t>ゲンショウ</t>
    </rPh>
    <phoneticPr fontId="60"/>
  </si>
  <si>
    <t>前月を0.01ポイント上回った</t>
    <rPh sb="0" eb="2">
      <t>ゼンゲツ</t>
    </rPh>
    <rPh sb="11" eb="13">
      <t>ウワマワ</t>
    </rPh>
    <phoneticPr fontId="60"/>
  </si>
  <si>
    <t>3,544,597人で、前月と比べ3,553人減少した。</t>
    <rPh sb="9" eb="10">
      <t>，７７８，５６５ニン</t>
    </rPh>
    <rPh sb="12" eb="14">
      <t>ゼンゲツ</t>
    </rPh>
    <rPh sb="15" eb="16">
      <t>クラ</t>
    </rPh>
    <rPh sb="22" eb="23">
      <t>ニン</t>
    </rPh>
    <rPh sb="23" eb="25">
      <t>ゲンショウ</t>
    </rPh>
    <phoneticPr fontId="60"/>
  </si>
  <si>
    <t>前月を0.01ポイント上回った。</t>
    <rPh sb="0" eb="2">
      <t>ゼンゲツ</t>
    </rPh>
    <rPh sb="11" eb="13">
      <t>ウワマワ</t>
    </rPh>
    <phoneticPr fontId="60"/>
  </si>
  <si>
    <t xml:space="preserve">  世帯数は1,515,983世帯である。                   </t>
    <rPh sb="2" eb="5">
      <t>セタイスウ</t>
    </rPh>
    <rPh sb="15" eb="17">
      <t>セタイ</t>
    </rPh>
    <phoneticPr fontId="60"/>
  </si>
  <si>
    <t>0.02ポイント上回った。</t>
    <rPh sb="8" eb="10">
      <t>ウワマワ</t>
    </rPh>
    <phoneticPr fontId="60"/>
  </si>
  <si>
    <t>静岡県（P9、P23参照）</t>
    <rPh sb="0" eb="3">
      <t>シズオカケン</t>
    </rPh>
    <rPh sb="10" eb="12">
      <t>サンショウ</t>
    </rPh>
    <phoneticPr fontId="60"/>
  </si>
  <si>
    <t>全　国（P9参照）</t>
    <rPh sb="0" eb="1">
      <t>ゼン</t>
    </rPh>
    <rPh sb="2" eb="3">
      <t>クニ</t>
    </rPh>
    <rPh sb="6" eb="8">
      <t>サンショウ</t>
    </rPh>
    <phoneticPr fontId="60"/>
  </si>
  <si>
    <t>12</t>
    <phoneticPr fontId="60"/>
  </si>
  <si>
    <t>静岡市の消費者物価指数 106.1</t>
    <rPh sb="0" eb="2">
      <t>シズオカ</t>
    </rPh>
    <rPh sb="2" eb="3">
      <t>シ</t>
    </rPh>
    <rPh sb="4" eb="7">
      <t>ショウヒシャ</t>
    </rPh>
    <rPh sb="7" eb="11">
      <t>ブッカシスウ</t>
    </rPh>
    <phoneticPr fontId="60"/>
  </si>
  <si>
    <t>景気動向指数(CI一致指数）</t>
    <phoneticPr fontId="60"/>
  </si>
  <si>
    <t>前月比は0.2％の上昇となった</t>
    <rPh sb="0" eb="3">
      <t>ゼンゲツヒ</t>
    </rPh>
    <rPh sb="9" eb="11">
      <t>ジョウショウ</t>
    </rPh>
    <phoneticPr fontId="60"/>
  </si>
  <si>
    <t>下方への局面変化を示している</t>
    <rPh sb="0" eb="2">
      <t>カホウ</t>
    </rPh>
    <rPh sb="4" eb="6">
      <t>キョクメン</t>
    </rPh>
    <rPh sb="6" eb="8">
      <t>ヘンカ</t>
    </rPh>
    <rPh sb="9" eb="10">
      <t>シメ</t>
    </rPh>
    <phoneticPr fontId="60"/>
  </si>
  <si>
    <t>106.1となり、前月比は0.2％の上昇となった。</t>
    <rPh sb="9" eb="11">
      <t>ゼンゲツ</t>
    </rPh>
    <rPh sb="11" eb="12">
      <t>ヒ</t>
    </rPh>
    <rPh sb="18" eb="20">
      <t>ジョウショウ</t>
    </rPh>
    <phoneticPr fontId="60"/>
  </si>
  <si>
    <t>単月は0.6ポイント上昇し、３か月後方移動平均は0.2ポイント</t>
    <rPh sb="10" eb="12">
      <t>ジョウショウ</t>
    </rPh>
    <rPh sb="16" eb="17">
      <t>ゲツ</t>
    </rPh>
    <rPh sb="17" eb="19">
      <t>コウホウ</t>
    </rPh>
    <rPh sb="19" eb="21">
      <t>イドウ</t>
    </rPh>
    <rPh sb="21" eb="23">
      <t>ヘイキン</t>
    </rPh>
    <phoneticPr fontId="60"/>
  </si>
  <si>
    <t>　また、前年同月比は1.5％の上昇となった。</t>
    <rPh sb="8" eb="9">
      <t>ヒ</t>
    </rPh>
    <rPh sb="15" eb="17">
      <t>ジョウショウ</t>
    </rPh>
    <phoneticPr fontId="60"/>
  </si>
  <si>
    <t>の下降となった。</t>
    <rPh sb="1" eb="3">
      <t>カコウ</t>
    </rPh>
    <phoneticPr fontId="60"/>
  </si>
  <si>
    <t xml:space="preserve"> 　７か月後方移動平均は前月を0.2ポイントの下降となった。</t>
    <rPh sb="12" eb="14">
      <t>ゼンゲツ</t>
    </rPh>
    <rPh sb="23" eb="25">
      <t>カコウ</t>
    </rPh>
    <phoneticPr fontId="60"/>
  </si>
  <si>
    <t>　（Ｐ18参照）</t>
    <rPh sb="5" eb="7">
      <t>サンショウ</t>
    </rPh>
    <phoneticPr fontId="60"/>
  </si>
  <si>
    <t>　（Ｐ29参照）</t>
    <rPh sb="5" eb="7">
      <t>サンショウ</t>
    </rPh>
    <phoneticPr fontId="60"/>
  </si>
  <si>
    <t>１　　　静　　　岡　　　県</t>
    <rPh sb="4" eb="13">
      <t>シズオカケン</t>
    </rPh>
    <phoneticPr fontId="60"/>
  </si>
  <si>
    <t>主　　　要　　　指　　　標</t>
    <phoneticPr fontId="60"/>
  </si>
  <si>
    <t>年　　月</t>
    <rPh sb="0" eb="4">
      <t>ネンゲツ</t>
    </rPh>
    <phoneticPr fontId="60"/>
  </si>
  <si>
    <t>人　　口</t>
    <rPh sb="0" eb="4">
      <t>ジンコウ</t>
    </rPh>
    <phoneticPr fontId="60"/>
  </si>
  <si>
    <t>銀 行 勘 定</t>
    <rPh sb="0" eb="3">
      <t>ギンコウ</t>
    </rPh>
    <rPh sb="4" eb="7">
      <t>カンジョウ</t>
    </rPh>
    <phoneticPr fontId="60"/>
  </si>
  <si>
    <t>企業倒産状況</t>
    <rPh sb="0" eb="2">
      <t>キギョウ</t>
    </rPh>
    <rPh sb="2" eb="4">
      <t>トウサン</t>
    </rPh>
    <rPh sb="4" eb="6">
      <t>ジョウキョウ</t>
    </rPh>
    <phoneticPr fontId="6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</si>
  <si>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60"/>
  </si>
  <si>
    <t>消 費 者
物価指数
（静岡市）</t>
    <rPh sb="0" eb="5">
      <t>ショウヒシャ</t>
    </rPh>
    <rPh sb="12" eb="15">
      <t>シズオカシ</t>
    </rPh>
    <phoneticPr fontId="60"/>
  </si>
  <si>
    <t>実質賃金
指数
（製造業）</t>
    <rPh sb="0" eb="2">
      <t>ジッシツ</t>
    </rPh>
    <rPh sb="2" eb="4">
      <t>チンギン</t>
    </rPh>
    <rPh sb="5" eb="7">
      <t>シスウ</t>
    </rPh>
    <rPh sb="8" eb="12">
      <t>（セイゾウギョウ</t>
    </rPh>
    <phoneticPr fontId="60"/>
  </si>
  <si>
    <t>常用雇用
指数
（製造業）</t>
    <rPh sb="0" eb="2">
      <t>ジョウヨウ</t>
    </rPh>
    <rPh sb="2" eb="4">
      <t>コヨウ</t>
    </rPh>
    <rPh sb="5" eb="7">
      <t>シスウ</t>
    </rPh>
    <rPh sb="8" eb="12">
      <t>（セイゾウギョウ</t>
    </rPh>
    <phoneticPr fontId="60"/>
  </si>
  <si>
    <t>有 効 求 人
倍         率</t>
    <rPh sb="0" eb="1">
      <t>ユウ</t>
    </rPh>
    <rPh sb="2" eb="3">
      <t>コウ</t>
    </rPh>
    <rPh sb="4" eb="5">
      <t>モトム</t>
    </rPh>
    <rPh sb="6" eb="7">
      <t>ジン</t>
    </rPh>
    <rPh sb="8" eb="9">
      <t>バイ</t>
    </rPh>
    <rPh sb="18" eb="19">
      <t>リツ</t>
    </rPh>
    <phoneticPr fontId="60"/>
  </si>
  <si>
    <t>新 規 求 人
倍         率</t>
    <rPh sb="0" eb="1">
      <t>シン</t>
    </rPh>
    <rPh sb="2" eb="3">
      <t>キ</t>
    </rPh>
    <rPh sb="4" eb="5">
      <t>モトム</t>
    </rPh>
    <rPh sb="6" eb="7">
      <t>ジン</t>
    </rPh>
    <rPh sb="8" eb="9">
      <t>バイ</t>
    </rPh>
    <rPh sb="18" eb="19">
      <t>リツ</t>
    </rPh>
    <phoneticPr fontId="60"/>
  </si>
  <si>
    <t>貿易額（清水港）</t>
    <rPh sb="0" eb="2">
      <t>ボウエキ</t>
    </rPh>
    <rPh sb="2" eb="3">
      <t>ガク</t>
    </rPh>
    <rPh sb="4" eb="6">
      <t>シミズ</t>
    </rPh>
    <rPh sb="6" eb="7">
      <t>コウ</t>
    </rPh>
    <phoneticPr fontId="60"/>
  </si>
  <si>
    <t>自動車新規　　　　　登録台数</t>
    <rPh sb="0" eb="3">
      <t>ジドウシャ</t>
    </rPh>
    <rPh sb="3" eb="5">
      <t>シンキ</t>
    </rPh>
    <rPh sb="10" eb="12">
      <t>トウロク</t>
    </rPh>
    <rPh sb="12" eb="14">
      <t>ダイスウ</t>
    </rPh>
    <phoneticPr fontId="6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</si>
  <si>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60"/>
  </si>
  <si>
    <t>新設住宅
着工戸数</t>
    <rPh sb="0" eb="2">
      <t>シンセツ</t>
    </rPh>
    <rPh sb="2" eb="4">
      <t>ジュウタク</t>
    </rPh>
    <rPh sb="5" eb="7">
      <t>チャッコウ</t>
    </rPh>
    <rPh sb="7" eb="9">
      <t>コスウ</t>
    </rPh>
    <phoneticPr fontId="60"/>
  </si>
  <si>
    <t>景気動向
指　　　数</t>
    <rPh sb="0" eb="2">
      <t>ケイキ</t>
    </rPh>
    <rPh sb="2" eb="4">
      <t>ドウコウ</t>
    </rPh>
    <rPh sb="5" eb="6">
      <t>ユビ</t>
    </rPh>
    <rPh sb="9" eb="10">
      <t>カズ</t>
    </rPh>
    <phoneticPr fontId="60"/>
  </si>
  <si>
    <t>輸     出</t>
    <rPh sb="0" eb="1">
      <t>ユ</t>
    </rPh>
    <rPh sb="6" eb="7">
      <t>デ</t>
    </rPh>
    <phoneticPr fontId="60"/>
  </si>
  <si>
    <t>輸     入</t>
    <rPh sb="0" eb="1">
      <t>ユ</t>
    </rPh>
    <rPh sb="6" eb="7">
      <t>イリ</t>
    </rPh>
    <phoneticPr fontId="60"/>
  </si>
  <si>
    <t>各年､10月1日
各月､月初</t>
    <rPh sb="0" eb="2">
      <t>カクネン</t>
    </rPh>
    <rPh sb="5" eb="6">
      <t>ガツ</t>
    </rPh>
    <rPh sb="7" eb="8">
      <t>ニチ</t>
    </rPh>
    <phoneticPr fontId="60"/>
  </si>
  <si>
    <t>預金残高</t>
    <rPh sb="0" eb="2">
      <t>ヨキン</t>
    </rPh>
    <rPh sb="2" eb="4">
      <t>ザンダカ</t>
    </rPh>
    <phoneticPr fontId="60"/>
  </si>
  <si>
    <t>貸出残高</t>
    <rPh sb="0" eb="2">
      <t>カシダシ</t>
    </rPh>
    <rPh sb="2" eb="4">
      <t>ザンダカ</t>
    </rPh>
    <phoneticPr fontId="60"/>
  </si>
  <si>
    <t>件数</t>
    <rPh sb="0" eb="2">
      <t>ケンスウ</t>
    </rPh>
    <phoneticPr fontId="60"/>
  </si>
  <si>
    <t>負債総額</t>
    <rPh sb="0" eb="2">
      <t>フサイ</t>
    </rPh>
    <rPh sb="2" eb="4">
      <t>ソウガク</t>
    </rPh>
    <phoneticPr fontId="60"/>
  </si>
  <si>
    <r>
      <t xml:space="preserve">鉱  工  業
</t>
    </r>
    <r>
      <rPr>
        <sz val="6"/>
        <rFont val="ＭＳ Ｐ明朝"/>
        <family val="1"/>
        <charset val="128"/>
      </rPr>
      <t>平成27年＝100</t>
    </r>
    <rPh sb="0" eb="7">
      <t>コウコウギョウ</t>
    </rPh>
    <rPh sb="8" eb="10">
      <t>ヘイセイ</t>
    </rPh>
    <rPh sb="12" eb="13">
      <t>ネン</t>
    </rPh>
    <phoneticPr fontId="60"/>
  </si>
  <si>
    <t>令和2年＝100</t>
    <rPh sb="0" eb="2">
      <t>レイワ</t>
    </rPh>
    <rPh sb="3" eb="4">
      <t>ネン</t>
    </rPh>
    <phoneticPr fontId="60"/>
  </si>
  <si>
    <t>倍</t>
    <rPh sb="0" eb="1">
      <t>バイ</t>
    </rPh>
    <phoneticPr fontId="60"/>
  </si>
  <si>
    <t>百万円</t>
    <rPh sb="0" eb="3">
      <t>ヒャクマンエン</t>
    </rPh>
    <phoneticPr fontId="60"/>
  </si>
  <si>
    <t>台</t>
    <rPh sb="0" eb="1">
      <t>ダイ</t>
    </rPh>
    <phoneticPr fontId="60"/>
  </si>
  <si>
    <t>件   数</t>
    <rPh sb="0" eb="5">
      <t>ケンスウ</t>
    </rPh>
    <phoneticPr fontId="60"/>
  </si>
  <si>
    <t>戸　　数</t>
    <rPh sb="0" eb="1">
      <t>ト</t>
    </rPh>
    <rPh sb="3" eb="4">
      <t>カズ</t>
    </rPh>
    <phoneticPr fontId="60"/>
  </si>
  <si>
    <t>CI一致指数</t>
    <rPh sb="2" eb="4">
      <t>イッチ</t>
    </rPh>
    <rPh sb="4" eb="6">
      <t>シスウ</t>
    </rPh>
    <phoneticPr fontId="60"/>
  </si>
  <si>
    <t>億　　　　円</t>
    <rPh sb="0" eb="6">
      <t>オクエン</t>
    </rPh>
    <phoneticPr fontId="60"/>
  </si>
  <si>
    <t>百万円</t>
    <rPh sb="0" eb="2">
      <t>ヒャクマン</t>
    </rPh>
    <rPh sb="2" eb="3">
      <t>エン</t>
    </rPh>
    <phoneticPr fontId="60"/>
  </si>
  <si>
    <t>年</t>
    <rPh sb="0" eb="1">
      <t>ネン</t>
    </rPh>
    <phoneticPr fontId="60"/>
  </si>
  <si>
    <t>令　　　和</t>
    <rPh sb="0" eb="1">
      <t>レイ</t>
    </rPh>
    <rPh sb="4" eb="5">
      <t>ワ</t>
    </rPh>
    <phoneticPr fontId="60"/>
  </si>
  <si>
    <t>元</t>
    <rPh sb="0" eb="1">
      <t>ガン</t>
    </rPh>
    <phoneticPr fontId="60"/>
  </si>
  <si>
    <t>4</t>
    <phoneticPr fontId="60"/>
  </si>
  <si>
    <t>-</t>
    <phoneticPr fontId="60"/>
  </si>
  <si>
    <t>2</t>
    <phoneticPr fontId="60"/>
  </si>
  <si>
    <t>…</t>
    <phoneticPr fontId="60"/>
  </si>
  <si>
    <t>…</t>
    <phoneticPr fontId="60"/>
  </si>
  <si>
    <t>資　　料</t>
    <rPh sb="0" eb="4">
      <t>シリョウ</t>
    </rPh>
    <phoneticPr fontId="60"/>
  </si>
  <si>
    <t>統計調査課</t>
    <rPh sb="0" eb="2">
      <t>トウケイ</t>
    </rPh>
    <rPh sb="2" eb="4">
      <t>チョウサ</t>
    </rPh>
    <rPh sb="4" eb="5">
      <t>カ</t>
    </rPh>
    <phoneticPr fontId="60"/>
  </si>
  <si>
    <t>日　銀　静　岡　支　店</t>
    <rPh sb="0" eb="3">
      <t>ニチギン</t>
    </rPh>
    <rPh sb="4" eb="7">
      <t>シズオカ</t>
    </rPh>
    <rPh sb="8" eb="11">
      <t>シテン</t>
    </rPh>
    <phoneticPr fontId="60"/>
  </si>
  <si>
    <t>（一社）東京商工リサーチ</t>
    <phoneticPr fontId="60"/>
  </si>
  <si>
    <t>統　計　調　査　課</t>
    <rPh sb="0" eb="1">
      <t>オサム</t>
    </rPh>
    <rPh sb="2" eb="3">
      <t>ケイ</t>
    </rPh>
    <rPh sb="4" eb="5">
      <t>チョウ</t>
    </rPh>
    <rPh sb="6" eb="7">
      <t>サ</t>
    </rPh>
    <rPh sb="8" eb="9">
      <t>カ</t>
    </rPh>
    <phoneticPr fontId="60"/>
  </si>
  <si>
    <t>静 岡 労 働 局</t>
    <rPh sb="0" eb="1">
      <t>セイ</t>
    </rPh>
    <rPh sb="2" eb="3">
      <t>オカ</t>
    </rPh>
    <rPh sb="4" eb="5">
      <t>ロウ</t>
    </rPh>
    <rPh sb="6" eb="7">
      <t>ハタラキ</t>
    </rPh>
    <rPh sb="8" eb="9">
      <t>キョク</t>
    </rPh>
    <phoneticPr fontId="60"/>
  </si>
  <si>
    <t>清 水 税 関 支 署</t>
    <rPh sb="0" eb="1">
      <t>キヨシ</t>
    </rPh>
    <rPh sb="2" eb="3">
      <t>ミズ</t>
    </rPh>
    <rPh sb="4" eb="5">
      <t>ゼイ</t>
    </rPh>
    <rPh sb="6" eb="7">
      <t>セキ</t>
    </rPh>
    <rPh sb="8" eb="9">
      <t>ササ</t>
    </rPh>
    <rPh sb="10" eb="11">
      <t>ショ</t>
    </rPh>
    <phoneticPr fontId="60"/>
  </si>
  <si>
    <t>税務課</t>
    <rPh sb="0" eb="3">
      <t>ゼイムカ</t>
    </rPh>
    <phoneticPr fontId="60"/>
  </si>
  <si>
    <t>県  　   警　     察
本            　　 部</t>
    <rPh sb="0" eb="1">
      <t>ケン</t>
    </rPh>
    <rPh sb="7" eb="8">
      <t>ケイ</t>
    </rPh>
    <rPh sb="14" eb="15">
      <t>サツ</t>
    </rPh>
    <rPh sb="16" eb="17">
      <t>ホン</t>
    </rPh>
    <rPh sb="32" eb="33">
      <t>ブ</t>
    </rPh>
    <phoneticPr fontId="60"/>
  </si>
  <si>
    <t>住まいづくり課</t>
    <rPh sb="0" eb="1">
      <t>ス</t>
    </rPh>
    <rPh sb="6" eb="7">
      <t>カ</t>
    </rPh>
    <phoneticPr fontId="60"/>
  </si>
  <si>
    <t>データ活用推進課</t>
    <rPh sb="3" eb="5">
      <t>カツヨウ</t>
    </rPh>
    <rPh sb="5" eb="8">
      <t>スイシンカ</t>
    </rPh>
    <phoneticPr fontId="6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</si>
  <si>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60"/>
  </si>
  <si>
    <t xml:space="preserve">（注6） 有効求人倍率、新規求人倍率については、季節調整値です。また、年に１度、季節調整値替えを行っており、 </t>
    <phoneticPr fontId="60"/>
  </si>
  <si>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60"/>
  </si>
  <si>
    <t xml:space="preserve">          令和５年12月以前の数値は遡って改訂されています。</t>
    <rPh sb="10" eb="12">
      <t>レイワ</t>
    </rPh>
    <rPh sb="27" eb="28">
      <t>テイ</t>
    </rPh>
    <phoneticPr fontId="6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</si>
  <si>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60"/>
  </si>
  <si>
    <t>（注7） 新設住宅着工戸数の年単位の値は、年度計です。</t>
    <rPh sb="1" eb="2">
      <t>チュウ</t>
    </rPh>
    <phoneticPr fontId="60"/>
  </si>
  <si>
    <t>（注4） 実質賃金指数、常用雇用指数については、事業所規模５人以上です。また、令和４年１月分より基準年が、平成27年から</t>
    <rPh sb="24" eb="27">
      <t>ジギョウショ</t>
    </rPh>
    <rPh sb="39" eb="41">
      <t>レイワ</t>
    </rPh>
    <phoneticPr fontId="6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</si>
  <si>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60"/>
  </si>
  <si>
    <t>　　　　令和２（2020）年に改定されました。</t>
    <rPh sb="4" eb="6">
      <t>レイワ</t>
    </rPh>
    <phoneticPr fontId="6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</si>
  <si>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60"/>
  </si>
  <si>
    <t>（注5） 有効求人倍率、新規求人倍率の年単位の値は年度の月平均です。</t>
    <rPh sb="1" eb="2">
      <t>チュウ</t>
    </rPh>
    <phoneticPr fontId="60"/>
  </si>
  <si>
    <t>（注9） 景気動向指数についは、CIの基準年が令和2（2020）年に改定されました。</t>
    <rPh sb="19" eb="21">
      <t>キジュン</t>
    </rPh>
    <rPh sb="21" eb="22">
      <t>ネン</t>
    </rPh>
    <rPh sb="23" eb="25">
      <t>レイワ</t>
    </rPh>
    <rPh sb="32" eb="33">
      <t>ネン</t>
    </rPh>
    <rPh sb="34" eb="36">
      <t>カイテイ</t>
    </rPh>
    <phoneticPr fontId="60"/>
  </si>
  <si>
    <t>２　　　 全　　　　　　　国</t>
    <rPh sb="5" eb="6">
      <t>ゼン</t>
    </rPh>
    <rPh sb="13" eb="14">
      <t>コク</t>
    </rPh>
    <phoneticPr fontId="60"/>
  </si>
  <si>
    <t>人　　口
（万人）</t>
    <rPh sb="6" eb="7">
      <t>マン</t>
    </rPh>
    <rPh sb="7" eb="8">
      <t>ニン</t>
    </rPh>
    <phoneticPr fontId="60"/>
  </si>
  <si>
    <t>日本銀行主要勘定</t>
    <rPh sb="0" eb="4">
      <t>ニホンギンコウ</t>
    </rPh>
    <rPh sb="4" eb="6">
      <t>シュヨウ</t>
    </rPh>
    <rPh sb="6" eb="8">
      <t>カンジョウ</t>
    </rPh>
    <phoneticPr fontId="60"/>
  </si>
  <si>
    <t>全国銀行主要勘定</t>
    <rPh sb="0" eb="2">
      <t>ゼンコク</t>
    </rPh>
    <rPh sb="2" eb="4">
      <t>ギンコウ</t>
    </rPh>
    <rPh sb="4" eb="6">
      <t>シュヨウ</t>
    </rPh>
    <rPh sb="6" eb="8">
      <t>カンジョウ</t>
    </rPh>
    <phoneticPr fontId="60"/>
  </si>
  <si>
    <t>生産指数
季節調整
済 指 数</t>
    <rPh sb="0" eb="2">
      <t>セイサン</t>
    </rPh>
    <rPh sb="2" eb="4">
      <t>シスウ</t>
    </rPh>
    <rPh sb="5" eb="7">
      <t>キセツ</t>
    </rPh>
    <rPh sb="7" eb="9">
      <t>チョウセイ</t>
    </rPh>
    <rPh sb="10" eb="11">
      <t>ズ</t>
    </rPh>
    <rPh sb="12" eb="13">
      <t>ユビ</t>
    </rPh>
    <rPh sb="14" eb="15">
      <t>カズ</t>
    </rPh>
    <phoneticPr fontId="60"/>
  </si>
  <si>
    <t>消費者
物価指数</t>
    <rPh sb="0" eb="3">
      <t>ショウヒシャ</t>
    </rPh>
    <rPh sb="4" eb="6">
      <t>ブッカ</t>
    </rPh>
    <rPh sb="6" eb="8">
      <t>シスウ</t>
    </rPh>
    <phoneticPr fontId="60"/>
  </si>
  <si>
    <t>実質賃金
指　　　数
（製造業）</t>
    <rPh sb="0" eb="2">
      <t>ジッシツ</t>
    </rPh>
    <rPh sb="2" eb="4">
      <t>チンギン</t>
    </rPh>
    <rPh sb="5" eb="6">
      <t>ユビ</t>
    </rPh>
    <rPh sb="9" eb="10">
      <t>カズ</t>
    </rPh>
    <rPh sb="12" eb="15">
      <t>セイゾウギョウ</t>
    </rPh>
    <phoneticPr fontId="60"/>
  </si>
  <si>
    <t>常用雇用
指　　　数
（製造業）</t>
    <rPh sb="0" eb="2">
      <t>ジョウヨウ</t>
    </rPh>
    <rPh sb="2" eb="4">
      <t>コヨウ</t>
    </rPh>
    <rPh sb="5" eb="6">
      <t>ユビ</t>
    </rPh>
    <rPh sb="9" eb="10">
      <t>カズ</t>
    </rPh>
    <rPh sb="12" eb="15">
      <t>セイゾウギョウ</t>
    </rPh>
    <phoneticPr fontId="60"/>
  </si>
  <si>
    <t>貿　　　易</t>
    <rPh sb="0" eb="1">
      <t>ボウ</t>
    </rPh>
    <rPh sb="4" eb="5">
      <t>エキ</t>
    </rPh>
    <phoneticPr fontId="60"/>
  </si>
  <si>
    <t>世帯消費　　　　　　　動向指数</t>
    <rPh sb="0" eb="2">
      <t>セタイ</t>
    </rPh>
    <rPh sb="2" eb="4">
      <t>ショウヒ</t>
    </rPh>
    <rPh sb="11" eb="13">
      <t>ドウコウ</t>
    </rPh>
    <rPh sb="13" eb="15">
      <t>シスウ</t>
    </rPh>
    <phoneticPr fontId="6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</si>
  <si>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60"/>
  </si>
  <si>
    <t>新　設　住　宅
着　工　戸　数</t>
    <rPh sb="0" eb="1">
      <t>シン</t>
    </rPh>
    <rPh sb="2" eb="3">
      <t>セツ</t>
    </rPh>
    <rPh sb="4" eb="5">
      <t>ジュウ</t>
    </rPh>
    <rPh sb="6" eb="7">
      <t>タク</t>
    </rPh>
    <rPh sb="8" eb="9">
      <t>キ</t>
    </rPh>
    <rPh sb="10" eb="11">
      <t>コウ</t>
    </rPh>
    <rPh sb="12" eb="13">
      <t>ト</t>
    </rPh>
    <rPh sb="14" eb="15">
      <t>カズ</t>
    </rPh>
    <phoneticPr fontId="60"/>
  </si>
  <si>
    <t>景　気　動　向
指　　　　　　数</t>
    <rPh sb="0" eb="1">
      <t>カゲル</t>
    </rPh>
    <rPh sb="2" eb="3">
      <t>キ</t>
    </rPh>
    <rPh sb="4" eb="5">
      <t>ドウ</t>
    </rPh>
    <rPh sb="6" eb="7">
      <t>ムカイ</t>
    </rPh>
    <rPh sb="8" eb="9">
      <t>ユビ</t>
    </rPh>
    <rPh sb="15" eb="16">
      <t>カズ</t>
    </rPh>
    <phoneticPr fontId="60"/>
  </si>
  <si>
    <t>銀 行 券
発 行 高</t>
    <rPh sb="0" eb="5">
      <t>ギンコウケン</t>
    </rPh>
    <rPh sb="6" eb="11">
      <t>ハッコウダカ</t>
    </rPh>
    <phoneticPr fontId="60"/>
  </si>
  <si>
    <t>貸 出 金</t>
    <rPh sb="0" eb="5">
      <t>カシダシキン</t>
    </rPh>
    <phoneticPr fontId="60"/>
  </si>
  <si>
    <t>預　　金</t>
    <rPh sb="0" eb="4">
      <t>ヨキン</t>
    </rPh>
    <phoneticPr fontId="60"/>
  </si>
  <si>
    <r>
      <t>鉱工業　　　</t>
    </r>
    <r>
      <rPr>
        <sz val="6"/>
        <rFont val="ＭＳ Ｐ明朝"/>
        <family val="1"/>
        <charset val="128"/>
      </rPr>
      <t>令和2年＝100</t>
    </r>
    <rPh sb="0" eb="3">
      <t>コウコウギョウ</t>
    </rPh>
    <rPh sb="6" eb="8">
      <t>レイワ</t>
    </rPh>
    <rPh sb="9" eb="10">
      <t>ネン</t>
    </rPh>
    <phoneticPr fontId="60"/>
  </si>
  <si>
    <t>輸    出</t>
    <rPh sb="0" eb="1">
      <t>ユ</t>
    </rPh>
    <rPh sb="5" eb="6">
      <t>デ</t>
    </rPh>
    <phoneticPr fontId="60"/>
  </si>
  <si>
    <t>輸    入</t>
    <rPh sb="0" eb="1">
      <t>ユ</t>
    </rPh>
    <rPh sb="5" eb="6">
      <t>イリ</t>
    </rPh>
    <phoneticPr fontId="60"/>
  </si>
  <si>
    <t>二人以上の世帯</t>
    <rPh sb="0" eb="2">
      <t>フタリ</t>
    </rPh>
    <rPh sb="2" eb="4">
      <t>イジョウ</t>
    </rPh>
    <rPh sb="5" eb="7">
      <t>セタイ</t>
    </rPh>
    <phoneticPr fontId="60"/>
  </si>
  <si>
    <t>各年､10月1日
各月､月初</t>
    <phoneticPr fontId="60"/>
  </si>
  <si>
    <t>年月末（億円）</t>
    <rPh sb="0" eb="2">
      <t>ネンゲツ</t>
    </rPh>
    <rPh sb="2" eb="3">
      <t>マツ</t>
    </rPh>
    <rPh sb="3" eb="6">
      <t>（オクエン</t>
    </rPh>
    <phoneticPr fontId="60"/>
  </si>
  <si>
    <t>億        円</t>
    <rPh sb="0" eb="1">
      <t>オク</t>
    </rPh>
    <rPh sb="9" eb="10">
      <t>エン</t>
    </rPh>
    <phoneticPr fontId="60"/>
  </si>
  <si>
    <t>億円</t>
    <rPh sb="0" eb="2">
      <t>オクエン</t>
    </rPh>
    <phoneticPr fontId="60"/>
  </si>
  <si>
    <t>2.28</t>
    <phoneticPr fontId="60"/>
  </si>
  <si>
    <t>総務省統計局</t>
    <rPh sb="0" eb="3">
      <t>ソウムショウ</t>
    </rPh>
    <rPh sb="3" eb="5">
      <t>トウケイ</t>
    </rPh>
    <rPh sb="5" eb="6">
      <t>キョク</t>
    </rPh>
    <phoneticPr fontId="60"/>
  </si>
  <si>
    <t>日　　本　　銀　　行</t>
    <rPh sb="0" eb="10">
      <t>ニホンギンコウ</t>
    </rPh>
    <phoneticPr fontId="60"/>
  </si>
  <si>
    <t>経 　  済
産 業 省</t>
    <rPh sb="0" eb="1">
      <t>キョウ</t>
    </rPh>
    <rPh sb="5" eb="6">
      <t>スミ</t>
    </rPh>
    <rPh sb="7" eb="8">
      <t>サン</t>
    </rPh>
    <rPh sb="9" eb="10">
      <t>ギョウ</t>
    </rPh>
    <rPh sb="11" eb="12">
      <t>ショウ</t>
    </rPh>
    <phoneticPr fontId="60"/>
  </si>
  <si>
    <t>総 務 省
統 計 局</t>
    <rPh sb="0" eb="1">
      <t>フサ</t>
    </rPh>
    <rPh sb="2" eb="3">
      <t>ツトム</t>
    </rPh>
    <rPh sb="4" eb="5">
      <t>ショウ</t>
    </rPh>
    <rPh sb="6" eb="7">
      <t>オサム</t>
    </rPh>
    <rPh sb="8" eb="9">
      <t>ケイ</t>
    </rPh>
    <rPh sb="10" eb="11">
      <t>キョク</t>
    </rPh>
    <phoneticPr fontId="60"/>
  </si>
  <si>
    <t>厚　生　労　働　省</t>
    <rPh sb="0" eb="1">
      <t>アツシ</t>
    </rPh>
    <rPh sb="2" eb="3">
      <t>ショウ</t>
    </rPh>
    <rPh sb="4" eb="5">
      <t>ロウ</t>
    </rPh>
    <rPh sb="6" eb="7">
      <t>ハタラキ</t>
    </rPh>
    <rPh sb="8" eb="9">
      <t>ショウ</t>
    </rPh>
    <phoneticPr fontId="60"/>
  </si>
  <si>
    <t>財　　　務　　　省</t>
    <rPh sb="0" eb="1">
      <t>ザイ</t>
    </rPh>
    <rPh sb="4" eb="5">
      <t>ツトム</t>
    </rPh>
    <rPh sb="8" eb="9">
      <t>ショウ</t>
    </rPh>
    <phoneticPr fontId="60"/>
  </si>
  <si>
    <t>総務省統計局</t>
    <phoneticPr fontId="60"/>
  </si>
  <si>
    <t>経     済
産 業 省</t>
    <rPh sb="0" eb="1">
      <t>キョウ</t>
    </rPh>
    <rPh sb="6" eb="7">
      <t>スミ</t>
    </rPh>
    <rPh sb="8" eb="9">
      <t>サン</t>
    </rPh>
    <rPh sb="10" eb="11">
      <t>ギョウ</t>
    </rPh>
    <rPh sb="12" eb="13">
      <t>ショウ</t>
    </rPh>
    <phoneticPr fontId="60"/>
  </si>
  <si>
    <t>国土交通省</t>
    <rPh sb="0" eb="2">
      <t>コクド</t>
    </rPh>
    <rPh sb="2" eb="5">
      <t>コウツウショウ</t>
    </rPh>
    <phoneticPr fontId="60"/>
  </si>
  <si>
    <t>内閣府</t>
    <rPh sb="0" eb="2">
      <t>ナイカク</t>
    </rPh>
    <rPh sb="2" eb="3">
      <t>フ</t>
    </rPh>
    <phoneticPr fontId="6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</si>
  <si>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6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</si>
  <si>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6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</si>
  <si>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60"/>
  </si>
  <si>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60"/>
  </si>
  <si>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6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</si>
  <si>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60"/>
  </si>
  <si>
    <t>（注4） 実質賃金指数、常用雇用指数については、事業所規模５人以上です。また、基準年が平成27年から令和２(2020)年に改定されました。</t>
    <rPh sb="39" eb="41">
      <t>キジュン</t>
    </rPh>
    <rPh sb="41" eb="42">
      <t>ネン</t>
    </rPh>
    <rPh sb="43" eb="45">
      <t>ヘイセイ</t>
    </rPh>
    <rPh sb="47" eb="48">
      <t>ネン</t>
    </rPh>
    <rPh sb="50" eb="52">
      <t>レイワ</t>
    </rPh>
    <rPh sb="59" eb="60">
      <t>ネン</t>
    </rPh>
    <rPh sb="61" eb="63">
      <t>カイテイ</t>
    </rPh>
    <phoneticPr fontId="60"/>
  </si>
  <si>
    <t>（注8） 世帯消費動向指数については、令和３年７月分から、基準年が平成27年から令和２(2020)年に改定されました。</t>
    <rPh sb="1" eb="2">
      <t>チュウ</t>
    </rPh>
    <rPh sb="5" eb="7">
      <t>セタイ</t>
    </rPh>
    <rPh sb="7" eb="9">
      <t>ショウヒ</t>
    </rPh>
    <rPh sb="9" eb="11">
      <t>ドウコウ</t>
    </rPh>
    <rPh sb="11" eb="13">
      <t>シスウ</t>
    </rPh>
    <rPh sb="19" eb="21">
      <t>レイワ</t>
    </rPh>
    <rPh sb="22" eb="23">
      <t>ネン</t>
    </rPh>
    <rPh sb="24" eb="25">
      <t>ガツ</t>
    </rPh>
    <rPh sb="25" eb="26">
      <t>ブン</t>
    </rPh>
    <rPh sb="29" eb="31">
      <t>キジュン</t>
    </rPh>
    <rPh sb="31" eb="32">
      <t>ネン</t>
    </rPh>
    <rPh sb="33" eb="35">
      <t>ヘイセイ</t>
    </rPh>
    <rPh sb="37" eb="38">
      <t>ネン</t>
    </rPh>
    <rPh sb="40" eb="42">
      <t>レイワ</t>
    </rPh>
    <rPh sb="49" eb="50">
      <t>ネン</t>
    </rPh>
    <rPh sb="51" eb="53">
      <t>カイテイ</t>
    </rPh>
    <phoneticPr fontId="60"/>
  </si>
  <si>
    <t>統計調査課</t>
    <rPh sb="0" eb="2">
      <t>トウケイ</t>
    </rPh>
    <rPh sb="2" eb="4">
      <t>チョウサ</t>
    </rPh>
    <rPh sb="4" eb="5">
      <t>カ</t>
    </rPh>
    <phoneticPr fontId="93"/>
  </si>
  <si>
    <t>社会動態</t>
    <rPh sb="0" eb="2">
      <t>シャカイ</t>
    </rPh>
    <rPh sb="2" eb="4">
      <t>ドウタイ</t>
    </rPh>
    <phoneticPr fontId="93"/>
  </si>
  <si>
    <t>市　区　町　別</t>
    <rPh sb="0" eb="1">
      <t>シ</t>
    </rPh>
    <rPh sb="2" eb="3">
      <t>ク</t>
    </rPh>
    <rPh sb="4" eb="5">
      <t>マチ</t>
    </rPh>
    <rPh sb="6" eb="7">
      <t>ベツ</t>
    </rPh>
    <phoneticPr fontId="60"/>
  </si>
  <si>
    <t>令 和 6 年 2 月 1 日 現 在</t>
    <phoneticPr fontId="60"/>
  </si>
  <si>
    <t>令　和　6　年　1　月　中</t>
    <rPh sb="0" eb="1">
      <t>レイ</t>
    </rPh>
    <rPh sb="2" eb="3">
      <t>カズ</t>
    </rPh>
    <rPh sb="6" eb="7">
      <t>ネン</t>
    </rPh>
    <rPh sb="10" eb="11">
      <t>ガツ</t>
    </rPh>
    <rPh sb="12" eb="13">
      <t>チュウ</t>
    </rPh>
    <phoneticPr fontId="60"/>
  </si>
  <si>
    <t>人</t>
    <rPh sb="0" eb="1">
      <t>ニン</t>
    </rPh>
    <phoneticPr fontId="93"/>
  </si>
  <si>
    <t>総数</t>
    <rPh sb="0" eb="2">
      <t>ソウスウ</t>
    </rPh>
    <phoneticPr fontId="93"/>
  </si>
  <si>
    <t>出生数</t>
    <rPh sb="0" eb="3">
      <t>シュッショウスウ</t>
    </rPh>
    <phoneticPr fontId="93"/>
  </si>
  <si>
    <t>月</t>
    <rPh sb="0" eb="1">
      <t>ツキ</t>
    </rPh>
    <phoneticPr fontId="61"/>
  </si>
  <si>
    <t>月</t>
    <rPh sb="0" eb="1">
      <t>ツキ</t>
    </rPh>
    <phoneticPr fontId="63"/>
  </si>
  <si>
    <t>伊豆半島地域計</t>
    <rPh sb="0" eb="2">
      <t>イズ</t>
    </rPh>
    <rPh sb="2" eb="4">
      <t>ハントウ</t>
    </rPh>
    <rPh sb="4" eb="6">
      <t>チイキ</t>
    </rPh>
    <rPh sb="6" eb="7">
      <t>ケイ</t>
    </rPh>
    <phoneticPr fontId="21"/>
  </si>
  <si>
    <t>沼津市（注３）</t>
    <rPh sb="0" eb="3">
      <t>ヌマヅシ</t>
    </rPh>
    <rPh sb="4" eb="5">
      <t>チュウ</t>
    </rPh>
    <phoneticPr fontId="60"/>
  </si>
  <si>
    <t>熱　海　市</t>
    <phoneticPr fontId="93"/>
  </si>
  <si>
    <t>三島市（注３）</t>
    <rPh sb="0" eb="3">
      <t>ミシマシ</t>
    </rPh>
    <rPh sb="4" eb="5">
      <t>チュウ</t>
    </rPh>
    <phoneticPr fontId="60"/>
  </si>
  <si>
    <t>伊　東　市</t>
    <phoneticPr fontId="93"/>
  </si>
  <si>
    <t>下　田　市</t>
    <phoneticPr fontId="93"/>
  </si>
  <si>
    <t>伊　豆　市</t>
    <phoneticPr fontId="93"/>
  </si>
  <si>
    <t>伊豆の国市</t>
    <rPh sb="0" eb="2">
      <t>イズ</t>
    </rPh>
    <rPh sb="3" eb="4">
      <t>クニ</t>
    </rPh>
    <rPh sb="4" eb="5">
      <t>シ</t>
    </rPh>
    <phoneticPr fontId="94"/>
  </si>
  <si>
    <t>東 伊 豆 町</t>
    <phoneticPr fontId="93"/>
  </si>
  <si>
    <t>河　津　町</t>
    <phoneticPr fontId="93"/>
  </si>
  <si>
    <t>南 伊 豆 町</t>
    <phoneticPr fontId="93"/>
  </si>
  <si>
    <t>松　崎　町</t>
    <phoneticPr fontId="93"/>
  </si>
  <si>
    <t>西 伊 豆 町</t>
    <phoneticPr fontId="93"/>
  </si>
  <si>
    <t>函南町（注３）</t>
    <rPh sb="0" eb="2">
      <t>カンナミ</t>
    </rPh>
    <rPh sb="2" eb="3">
      <t>チョウ</t>
    </rPh>
    <rPh sb="4" eb="5">
      <t>チュウ</t>
    </rPh>
    <phoneticPr fontId="60"/>
  </si>
  <si>
    <t>（注１）　令和５年２月１日以降の人口は、令和２年国勢調査の人口等基本集計（確定値）をもとに住民基本台帳に基づく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61"/>
  </si>
  <si>
    <t>東部地域計</t>
    <rPh sb="0" eb="2">
      <t>トウブ</t>
    </rPh>
    <rPh sb="2" eb="4">
      <t>チイキ</t>
    </rPh>
    <rPh sb="4" eb="5">
      <t>ケイ</t>
    </rPh>
    <phoneticPr fontId="21"/>
  </si>
  <si>
    <t>　　　　  移動数を加減して算出したものです。</t>
    <rPh sb="6" eb="8">
      <t>イドウ</t>
    </rPh>
    <rPh sb="8" eb="9">
      <t>スウ</t>
    </rPh>
    <rPh sb="14" eb="16">
      <t>サンシュツ</t>
    </rPh>
    <phoneticPr fontId="61"/>
  </si>
  <si>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61"/>
  </si>
  <si>
    <t>富 士 宮 市</t>
    <phoneticPr fontId="93"/>
  </si>
  <si>
    <t>富　士　市</t>
    <phoneticPr fontId="93"/>
  </si>
  <si>
    <t>御 殿 場 市</t>
    <phoneticPr fontId="93"/>
  </si>
  <si>
    <t>中部地域計</t>
    <rPh sb="0" eb="2">
      <t>チュウブ</t>
    </rPh>
    <rPh sb="2" eb="4">
      <t>チイキ</t>
    </rPh>
    <rPh sb="4" eb="5">
      <t>ケイ</t>
    </rPh>
    <phoneticPr fontId="60"/>
  </si>
  <si>
    <t>静　岡　市</t>
    <phoneticPr fontId="93"/>
  </si>
  <si>
    <t xml:space="preserve">  葵    　 　区</t>
    <rPh sb="2" eb="3">
      <t>アオイ</t>
    </rPh>
    <rPh sb="10" eb="11">
      <t>ク</t>
    </rPh>
    <phoneticPr fontId="94"/>
  </si>
  <si>
    <t xml:space="preserve">  駿 　河 　区</t>
    <rPh sb="2" eb="3">
      <t>シュン</t>
    </rPh>
    <rPh sb="5" eb="6">
      <t>カワ</t>
    </rPh>
    <rPh sb="8" eb="9">
      <t>ク</t>
    </rPh>
    <phoneticPr fontId="94"/>
  </si>
  <si>
    <t xml:space="preserve">  清 　水　 区</t>
    <rPh sb="2" eb="3">
      <t>キヨシ</t>
    </rPh>
    <rPh sb="5" eb="6">
      <t>ミズ</t>
    </rPh>
    <rPh sb="8" eb="9">
      <t>ク</t>
    </rPh>
    <phoneticPr fontId="94"/>
  </si>
  <si>
    <t>西部地域計</t>
    <rPh sb="0" eb="2">
      <t>セイブ</t>
    </rPh>
    <rPh sb="2" eb="4">
      <t>チイキ</t>
    </rPh>
    <rPh sb="4" eb="5">
      <t>ケイ</t>
    </rPh>
    <phoneticPr fontId="60"/>
  </si>
  <si>
    <t>浜松市</t>
    <rPh sb="0" eb="3">
      <t>ハママツシ</t>
    </rPh>
    <phoneticPr fontId="39"/>
  </si>
  <si>
    <t>　中　央　区</t>
    <rPh sb="1" eb="2">
      <t>ナカ</t>
    </rPh>
    <rPh sb="3" eb="4">
      <t>ナカバ</t>
    </rPh>
    <rPh sb="5" eb="6">
      <t>ク</t>
    </rPh>
    <phoneticPr fontId="39"/>
  </si>
  <si>
    <t>　浜　名　区</t>
    <rPh sb="1" eb="2">
      <t>ハマ</t>
    </rPh>
    <rPh sb="3" eb="4">
      <t>ナ</t>
    </rPh>
    <rPh sb="5" eb="6">
      <t>ク</t>
    </rPh>
    <phoneticPr fontId="39"/>
  </si>
  <si>
    <t>　天　竜　区</t>
    <rPh sb="1" eb="2">
      <t>テン</t>
    </rPh>
    <rPh sb="3" eb="4">
      <t>リュウ</t>
    </rPh>
    <rPh sb="5" eb="6">
      <t>ク</t>
    </rPh>
    <phoneticPr fontId="39"/>
  </si>
  <si>
    <t>磐田市</t>
    <rPh sb="0" eb="3">
      <t>イワタシ</t>
    </rPh>
    <phoneticPr fontId="38"/>
  </si>
  <si>
    <t>掛川市</t>
    <rPh sb="0" eb="3">
      <t>カケガワシ</t>
    </rPh>
    <phoneticPr fontId="38"/>
  </si>
  <si>
    <t>袋井市</t>
    <rPh sb="0" eb="3">
      <t>フクロイシ</t>
    </rPh>
    <phoneticPr fontId="38"/>
  </si>
  <si>
    <t>湖西市</t>
    <rPh sb="0" eb="3">
      <t>コサイシ</t>
    </rPh>
    <phoneticPr fontId="38"/>
  </si>
  <si>
    <t>御前崎市</t>
    <rPh sb="0" eb="3">
      <t>オマエザキ</t>
    </rPh>
    <rPh sb="3" eb="4">
      <t>シ</t>
    </rPh>
    <phoneticPr fontId="38"/>
  </si>
  <si>
    <t>菊川市</t>
    <rPh sb="0" eb="2">
      <t>キクガワ</t>
    </rPh>
    <rPh sb="2" eb="3">
      <t>シ</t>
    </rPh>
    <phoneticPr fontId="38"/>
  </si>
  <si>
    <t>森町</t>
    <rPh sb="0" eb="2">
      <t>モリマチ</t>
    </rPh>
    <phoneticPr fontId="38"/>
  </si>
  <si>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60"/>
  </si>
  <si>
    <t>　　　　移動数を加減して推計したものです。</t>
    <phoneticPr fontId="60"/>
  </si>
  <si>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93"/>
  </si>
  <si>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2"/>
  </si>
  <si>
    <t>令和6年</t>
    <phoneticPr fontId="60"/>
  </si>
  <si>
    <t>６　　企業倒産状況（２月分）、貸出約定平均金利（１月分）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60"/>
  </si>
  <si>
    <t>（令和6年2月分）</t>
    <rPh sb="1" eb="3">
      <t>レイワ</t>
    </rPh>
    <rPh sb="4" eb="5">
      <t>ネン</t>
    </rPh>
    <rPh sb="6" eb="8">
      <t>ガツブン</t>
    </rPh>
    <phoneticPr fontId="60"/>
  </si>
  <si>
    <t>生産は95.3で、前月比1.6％増で、２か月ぶりに上昇した。</t>
    <rPh sb="16" eb="17">
      <t>ゾウ</t>
    </rPh>
    <rPh sb="25" eb="27">
      <t>ジョウショウ</t>
    </rPh>
    <phoneticPr fontId="63"/>
  </si>
  <si>
    <t>出荷は92.8で、前月比1.1％増と、２か月ぶりに上昇した。</t>
    <rPh sb="16" eb="17">
      <t>ゾウ</t>
    </rPh>
    <rPh sb="25" eb="27">
      <t>ジョウショウ</t>
    </rPh>
    <phoneticPr fontId="63"/>
  </si>
  <si>
    <t>在庫は107.8で、前月比2.2％増と、２か月連続して上昇した。</t>
    <rPh sb="17" eb="18">
      <t>ゾウ</t>
    </rPh>
    <rPh sb="23" eb="25">
      <t>レンゾク</t>
    </rPh>
    <rPh sb="27" eb="29">
      <t>ジョウショウ</t>
    </rPh>
    <phoneticPr fontId="63"/>
  </si>
  <si>
    <t>汎用等</t>
    <rPh sb="0" eb="2">
      <t>ハンヨウ</t>
    </rPh>
    <rPh sb="2" eb="3">
      <t>トウ</t>
    </rPh>
    <phoneticPr fontId="60"/>
  </si>
  <si>
    <t>その他の生産用機械、金属工作機械、冷凍機・同応用製品</t>
    <rPh sb="2" eb="3">
      <t>タ</t>
    </rPh>
    <rPh sb="4" eb="9">
      <t>セイサンヨウキカイ</t>
    </rPh>
    <rPh sb="10" eb="16">
      <t>キンゾクコウサクキカイ</t>
    </rPh>
    <rPh sb="17" eb="20">
      <t>レイトウキ</t>
    </rPh>
    <rPh sb="21" eb="26">
      <t>ドウオウヨウセイヒン</t>
    </rPh>
    <phoneticPr fontId="60"/>
  </si>
  <si>
    <t>電気</t>
    <rPh sb="0" eb="2">
      <t>デンキ</t>
    </rPh>
    <phoneticPr fontId="60"/>
  </si>
  <si>
    <t>民生用電気機械、電池、配線・照明用器具</t>
    <rPh sb="0" eb="7">
      <t>ミンセイヨウデンキキカイ</t>
    </rPh>
    <rPh sb="8" eb="10">
      <t>デンチ</t>
    </rPh>
    <rPh sb="11" eb="13">
      <t>ハイセン</t>
    </rPh>
    <rPh sb="14" eb="19">
      <t>ショウメイヨウキグ</t>
    </rPh>
    <phoneticPr fontId="60"/>
  </si>
  <si>
    <t>輸送</t>
    <rPh sb="0" eb="2">
      <t>ユソウ</t>
    </rPh>
    <phoneticPr fontId="60"/>
  </si>
  <si>
    <t>自動車部品、二輪自動車部品、特殊自動車</t>
    <rPh sb="0" eb="5">
      <t>ジドウシャブヒン</t>
    </rPh>
    <rPh sb="6" eb="13">
      <t>ニリンジドウシャブヒン</t>
    </rPh>
    <rPh sb="14" eb="19">
      <t>トクシュジドウシャ</t>
    </rPh>
    <phoneticPr fontId="60"/>
  </si>
  <si>
    <t>家具</t>
    <rPh sb="0" eb="2">
      <t>カグ</t>
    </rPh>
    <phoneticPr fontId="60"/>
  </si>
  <si>
    <t>金属製家具、木製家具</t>
    <rPh sb="0" eb="2">
      <t>キンゾク</t>
    </rPh>
    <rPh sb="2" eb="5">
      <t>セイカグ</t>
    </rPh>
    <rPh sb="6" eb="8">
      <t>モクセイ</t>
    </rPh>
    <rPh sb="8" eb="10">
      <t>カグ</t>
    </rPh>
    <phoneticPr fontId="60"/>
  </si>
  <si>
    <t>電子デバイス</t>
    <rPh sb="0" eb="2">
      <t>デンシ</t>
    </rPh>
    <phoneticPr fontId="60"/>
  </si>
  <si>
    <t>その他の電子部品・デバイス</t>
    <rPh sb="2" eb="3">
      <t>タ</t>
    </rPh>
    <rPh sb="4" eb="6">
      <t>デンシ</t>
    </rPh>
    <rPh sb="6" eb="8">
      <t>ブヒン</t>
    </rPh>
    <phoneticPr fontId="60"/>
  </si>
  <si>
    <t>情報</t>
    <rPh sb="0" eb="2">
      <t>ジョウホウ</t>
    </rPh>
    <phoneticPr fontId="60"/>
  </si>
  <si>
    <t>通信機械、その他の情報通信機械</t>
    <rPh sb="0" eb="2">
      <t>ツウシン</t>
    </rPh>
    <rPh sb="2" eb="4">
      <t>キカイ</t>
    </rPh>
    <rPh sb="7" eb="8">
      <t>タ</t>
    </rPh>
    <rPh sb="9" eb="11">
      <t>ジョウホウ</t>
    </rPh>
    <rPh sb="11" eb="13">
      <t>ツウシン</t>
    </rPh>
    <rPh sb="13" eb="15">
      <t>キカイ</t>
    </rPh>
    <phoneticPr fontId="60"/>
  </si>
  <si>
    <t>その他の生産用機械、冷凍機・同応用製品、汎用機械器具部品</t>
    <rPh sb="2" eb="3">
      <t>タ</t>
    </rPh>
    <rPh sb="4" eb="9">
      <t>セイサンヨウキカイ</t>
    </rPh>
    <rPh sb="10" eb="13">
      <t>レイトウキ</t>
    </rPh>
    <rPh sb="14" eb="19">
      <t>ドウオウヨウセイヒン</t>
    </rPh>
    <rPh sb="20" eb="22">
      <t>ハンヨウ</t>
    </rPh>
    <rPh sb="22" eb="24">
      <t>キカイ</t>
    </rPh>
    <rPh sb="24" eb="26">
      <t>キグ</t>
    </rPh>
    <rPh sb="26" eb="28">
      <t>ブヒン</t>
    </rPh>
    <phoneticPr fontId="60"/>
  </si>
  <si>
    <t>金属製家具、木製家具</t>
    <rPh sb="0" eb="2">
      <t>キンゾク</t>
    </rPh>
    <rPh sb="2" eb="3">
      <t>セイ</t>
    </rPh>
    <rPh sb="3" eb="5">
      <t>カグ</t>
    </rPh>
    <rPh sb="6" eb="8">
      <t>モクセイ</t>
    </rPh>
    <rPh sb="8" eb="10">
      <t>カグ</t>
    </rPh>
    <phoneticPr fontId="60"/>
  </si>
  <si>
    <t>食料品</t>
    <rPh sb="0" eb="3">
      <t>ショクリョウヒン</t>
    </rPh>
    <phoneticPr fontId="60"/>
  </si>
  <si>
    <t>調味料、加工食品、酒類</t>
    <rPh sb="0" eb="3">
      <t>チョウミリョウ</t>
    </rPh>
    <rPh sb="4" eb="6">
      <t>カコウ</t>
    </rPh>
    <rPh sb="6" eb="8">
      <t>ショクヒン</t>
    </rPh>
    <rPh sb="9" eb="11">
      <t>シュルイ</t>
    </rPh>
    <phoneticPr fontId="60"/>
  </si>
  <si>
    <t>化学</t>
    <rPh sb="0" eb="2">
      <t>カガク</t>
    </rPh>
    <phoneticPr fontId="60"/>
  </si>
  <si>
    <t>その他の化学製品、プラスチック</t>
    <rPh sb="2" eb="3">
      <t>タ</t>
    </rPh>
    <rPh sb="4" eb="6">
      <t>カガク</t>
    </rPh>
    <rPh sb="6" eb="8">
      <t>セイヒン</t>
    </rPh>
    <phoneticPr fontId="60"/>
  </si>
  <si>
    <t>電池、民生用電気機械、回転電気機械</t>
    <rPh sb="0" eb="2">
      <t>デンチ</t>
    </rPh>
    <rPh sb="3" eb="10">
      <t>ミンセイヨウデンキキカイ</t>
    </rPh>
    <rPh sb="11" eb="17">
      <t>カイテンデンキキカイ</t>
    </rPh>
    <phoneticPr fontId="60"/>
  </si>
  <si>
    <t>その他製品</t>
    <rPh sb="2" eb="3">
      <t>タ</t>
    </rPh>
    <rPh sb="3" eb="5">
      <t>セイヒン</t>
    </rPh>
    <phoneticPr fontId="60"/>
  </si>
  <si>
    <t>電子楽器、ピアノ</t>
    <rPh sb="0" eb="2">
      <t>デンシ</t>
    </rPh>
    <rPh sb="2" eb="4">
      <t>ガッキ</t>
    </rPh>
    <phoneticPr fontId="60"/>
  </si>
  <si>
    <t>非鉄</t>
    <rPh sb="0" eb="2">
      <t>ヒテツ</t>
    </rPh>
    <phoneticPr fontId="60"/>
  </si>
  <si>
    <t>電線・ケーブル、伸銅・アルミニウム圧延製品</t>
    <rPh sb="0" eb="2">
      <t>デンセン</t>
    </rPh>
    <rPh sb="8" eb="10">
      <t>シンドウ</t>
    </rPh>
    <rPh sb="17" eb="21">
      <t>アツエンセイヒン</t>
    </rPh>
    <phoneticPr fontId="60"/>
  </si>
  <si>
    <t>衛生用紙、紙加工品、板紙</t>
    <rPh sb="0" eb="2">
      <t>エイセイ</t>
    </rPh>
    <rPh sb="2" eb="4">
      <t>ヨウシ</t>
    </rPh>
    <rPh sb="5" eb="6">
      <t>カミ</t>
    </rPh>
    <rPh sb="6" eb="9">
      <t>カコウヒン</t>
    </rPh>
    <rPh sb="10" eb="12">
      <t>イタガミ</t>
    </rPh>
    <phoneticPr fontId="60"/>
  </si>
  <si>
    <t>金属工作機械、その他の生産用機械、冷凍機・同応用製品</t>
    <rPh sb="0" eb="6">
      <t>キンゾクコウサクキカイ</t>
    </rPh>
    <rPh sb="9" eb="10">
      <t>タ</t>
    </rPh>
    <rPh sb="11" eb="16">
      <t>セイサンヨウキカイ</t>
    </rPh>
    <rPh sb="17" eb="20">
      <t>レイトウキ</t>
    </rPh>
    <rPh sb="21" eb="26">
      <t>ドウオウヨウセイヒン</t>
    </rPh>
    <phoneticPr fontId="60"/>
  </si>
  <si>
    <t>（令和５年12月分速報)</t>
    <rPh sb="7" eb="8">
      <t>ツキ</t>
    </rPh>
    <rPh sb="8" eb="9">
      <t>フン</t>
    </rPh>
    <rPh sb="9" eb="11">
      <t>ソクホウ</t>
    </rPh>
    <phoneticPr fontId="60"/>
  </si>
  <si>
    <t>令和５年12月の鉱工業総合  生産、出荷、在庫の動き（静岡県：平成27年＝100、全国：令和２年＝100）</t>
    <rPh sb="0" eb="2">
      <t>レイワ</t>
    </rPh>
    <rPh sb="3" eb="4">
      <t>ネン</t>
    </rPh>
    <rPh sb="6" eb="7">
      <t>ガツ</t>
    </rPh>
    <rPh sb="27" eb="30">
      <t>シズオカケン</t>
    </rPh>
    <rPh sb="41" eb="43">
      <t>ゼンコク</t>
    </rPh>
    <rPh sb="44" eb="46">
      <t>レイワ</t>
    </rPh>
    <rPh sb="47" eb="48">
      <t>ネン</t>
    </rPh>
    <phoneticPr fontId="60"/>
  </si>
  <si>
    <t>（注１）全国の数値は、経済産業省がR６.２.18に公表した確報値です。</t>
    <rPh sb="4" eb="6">
      <t>ゼンコク</t>
    </rPh>
    <rPh sb="7" eb="9">
      <t>スウチ</t>
    </rPh>
    <rPh sb="11" eb="13">
      <t>ケイザイ</t>
    </rPh>
    <rPh sb="13" eb="16">
      <t>サンギョウショウ</t>
    </rPh>
    <rPh sb="25" eb="27">
      <t>コウヒョウ</t>
    </rPh>
    <rPh sb="29" eb="31">
      <t>カクホウ</t>
    </rPh>
    <rPh sb="31" eb="32">
      <t>チ</t>
    </rPh>
    <phoneticPr fontId="60"/>
  </si>
  <si>
    <t>パルプ</t>
    <phoneticPr fontId="60"/>
  </si>
  <si>
    <t>９　　業 種 分 類 別 生 産 ・ 出 荷</t>
    <rPh sb="3" eb="6">
      <t>ギョウシュ</t>
    </rPh>
    <rPh sb="7" eb="10">
      <t>ブンルイ</t>
    </rPh>
    <rPh sb="11" eb="12">
      <t>ベツ</t>
    </rPh>
    <rPh sb="13" eb="16">
      <t>セイサン</t>
    </rPh>
    <rPh sb="19" eb="22">
      <t>シュッカ</t>
    </rPh>
    <phoneticPr fontId="60"/>
  </si>
  <si>
    <t xml:space="preserve"> ・ 在 庫 指 数 （ 季 節 調 整 済 指 数 ）</t>
    <rPh sb="3" eb="6">
      <t>ザイコ</t>
    </rPh>
    <rPh sb="7" eb="10">
      <t>シスウ</t>
    </rPh>
    <rPh sb="11" eb="16">
      <t>（キセツ</t>
    </rPh>
    <rPh sb="17" eb="20">
      <t>チョウセイ</t>
    </rPh>
    <rPh sb="21" eb="22">
      <t>ズミ</t>
    </rPh>
    <rPh sb="23" eb="26">
      <t>シスウ</t>
    </rPh>
    <phoneticPr fontId="60"/>
  </si>
  <si>
    <t>平成27年＝100</t>
    <rPh sb="0" eb="2">
      <t>ヘイセイ</t>
    </rPh>
    <rPh sb="4" eb="5">
      <t>ネン</t>
    </rPh>
    <phoneticPr fontId="60"/>
  </si>
  <si>
    <t>鉱 工 業</t>
    <rPh sb="0" eb="5">
      <t>コウコウギョウ</t>
    </rPh>
    <phoneticPr fontId="60"/>
  </si>
  <si>
    <t>分類</t>
    <rPh sb="0" eb="2">
      <t>ブンルイ</t>
    </rPh>
    <phoneticPr fontId="60"/>
  </si>
  <si>
    <t>鉄 鋼 業</t>
    <rPh sb="0" eb="5">
      <t>テッコウギョウ</t>
    </rPh>
    <phoneticPr fontId="60"/>
  </si>
  <si>
    <t>非　　鉄
金　　属
工　　業</t>
    <rPh sb="0" eb="1">
      <t>ヒ</t>
    </rPh>
    <rPh sb="3" eb="4">
      <t>テツ</t>
    </rPh>
    <rPh sb="5" eb="9">
      <t>キンゾク</t>
    </rPh>
    <rPh sb="10" eb="14">
      <t>コウギョウ</t>
    </rPh>
    <phoneticPr fontId="60"/>
  </si>
  <si>
    <t>金　　属
製　　品
工　　業</t>
    <rPh sb="0" eb="4">
      <t>キンゾク</t>
    </rPh>
    <rPh sb="5" eb="9">
      <t>セイヒン</t>
    </rPh>
    <rPh sb="10" eb="14">
      <t>コウギョウ</t>
    </rPh>
    <phoneticPr fontId="6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</si>
  <si>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6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</si>
  <si>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60"/>
  </si>
  <si>
    <t>電　　気　　
機　　械
工　　業</t>
    <rPh sb="0" eb="1">
      <t>デン</t>
    </rPh>
    <rPh sb="3" eb="4">
      <t>キ</t>
    </rPh>
    <rPh sb="7" eb="11">
      <t>キカイ</t>
    </rPh>
    <rPh sb="12" eb="16">
      <t>コウギョウ</t>
    </rPh>
    <phoneticPr fontId="60"/>
  </si>
  <si>
    <t>情報通信
機　　械
工　　業</t>
    <rPh sb="0" eb="2">
      <t>ジョウホウ</t>
    </rPh>
    <rPh sb="2" eb="4">
      <t>ツウシン</t>
    </rPh>
    <rPh sb="5" eb="9">
      <t>キカイ</t>
    </rPh>
    <rPh sb="10" eb="14">
      <t>コウギョウ</t>
    </rPh>
    <phoneticPr fontId="60"/>
  </si>
  <si>
    <t>輸　　送
機　　械
工　　業</t>
    <rPh sb="0" eb="1">
      <t>ユ</t>
    </rPh>
    <rPh sb="3" eb="4">
      <t>ソウ</t>
    </rPh>
    <rPh sb="5" eb="6">
      <t>キ</t>
    </rPh>
    <rPh sb="8" eb="9">
      <t>カイ</t>
    </rPh>
    <rPh sb="10" eb="11">
      <t>コウ</t>
    </rPh>
    <rPh sb="13" eb="14">
      <t>ギョウ</t>
    </rPh>
    <phoneticPr fontId="60"/>
  </si>
  <si>
    <t>窯 業 ・
土石製品
工　　業</t>
    <rPh sb="0" eb="1">
      <t>カマ</t>
    </rPh>
    <rPh sb="2" eb="3">
      <t>ギョウ</t>
    </rPh>
    <rPh sb="6" eb="8">
      <t>ドセキ</t>
    </rPh>
    <rPh sb="8" eb="10">
      <t>セイヒン</t>
    </rPh>
    <rPh sb="11" eb="12">
      <t>コウ</t>
    </rPh>
    <rPh sb="14" eb="15">
      <t>ギョウ</t>
    </rPh>
    <phoneticPr fontId="60"/>
  </si>
  <si>
    <t>化　　学
工　　業</t>
    <rPh sb="0" eb="1">
      <t>カ</t>
    </rPh>
    <rPh sb="3" eb="4">
      <t>ガク</t>
    </rPh>
    <rPh sb="6" eb="7">
      <t>コウ</t>
    </rPh>
    <rPh sb="9" eb="10">
      <t>ギョウ</t>
    </rPh>
    <phoneticPr fontId="6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</si>
  <si>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6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</si>
  <si>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60"/>
  </si>
  <si>
    <t>繊　　維
工　　業</t>
    <rPh sb="0" eb="1">
      <t>セン</t>
    </rPh>
    <rPh sb="3" eb="4">
      <t>ユイ</t>
    </rPh>
    <rPh sb="6" eb="7">
      <t>コウ</t>
    </rPh>
    <rPh sb="9" eb="10">
      <t>ギョウ</t>
    </rPh>
    <phoneticPr fontId="60"/>
  </si>
  <si>
    <t>食料品・
た ば こ
工　　業</t>
    <rPh sb="0" eb="3">
      <t>ショクリョウヒン</t>
    </rPh>
    <rPh sb="11" eb="12">
      <t>コウ</t>
    </rPh>
    <rPh sb="14" eb="15">
      <t>ギョウ</t>
    </rPh>
    <phoneticPr fontId="60"/>
  </si>
  <si>
    <t>そ の 他
工     業</t>
    <rPh sb="4" eb="5">
      <t>タ</t>
    </rPh>
    <rPh sb="7" eb="14">
      <t>コウギョウ</t>
    </rPh>
    <phoneticPr fontId="60"/>
  </si>
  <si>
    <t>ゴム製品
工　　業</t>
    <rPh sb="2" eb="4">
      <t>セイヒン</t>
    </rPh>
    <rPh sb="6" eb="7">
      <t>コウ</t>
    </rPh>
    <rPh sb="9" eb="10">
      <t>ギョウ</t>
    </rPh>
    <phoneticPr fontId="60"/>
  </si>
  <si>
    <t>家　　具
工　　業</t>
    <rPh sb="0" eb="1">
      <t>イエ</t>
    </rPh>
    <rPh sb="3" eb="4">
      <t>グ</t>
    </rPh>
    <rPh sb="6" eb="7">
      <t>コウ</t>
    </rPh>
    <rPh sb="9" eb="10">
      <t>ギョウ</t>
    </rPh>
    <phoneticPr fontId="60"/>
  </si>
  <si>
    <t>印 刷 業</t>
    <rPh sb="0" eb="1">
      <t>イン</t>
    </rPh>
    <rPh sb="2" eb="3">
      <t>サツ</t>
    </rPh>
    <rPh sb="4" eb="5">
      <t>ギョウ</t>
    </rPh>
    <phoneticPr fontId="60"/>
  </si>
  <si>
    <t>木材・木
製品工業</t>
    <rPh sb="0" eb="2">
      <t>モクザイ</t>
    </rPh>
    <rPh sb="3" eb="4">
      <t>キ</t>
    </rPh>
    <rPh sb="6" eb="8">
      <t>セイヒン</t>
    </rPh>
    <rPh sb="8" eb="10">
      <t>コウギョウ</t>
    </rPh>
    <phoneticPr fontId="60"/>
  </si>
  <si>
    <t>その他
製品工業</t>
    <rPh sb="2" eb="3">
      <t>タ</t>
    </rPh>
    <rPh sb="5" eb="7">
      <t>セイヒン</t>
    </rPh>
    <rPh sb="7" eb="9">
      <t>コウギョウ</t>
    </rPh>
    <phoneticPr fontId="60"/>
  </si>
  <si>
    <t>生　　　　　　　　　産</t>
    <rPh sb="0" eb="1">
      <t>セイ</t>
    </rPh>
    <rPh sb="10" eb="11">
      <t>サン</t>
    </rPh>
    <phoneticPr fontId="60"/>
  </si>
  <si>
    <t>ウェイト</t>
    <phoneticPr fontId="60"/>
  </si>
  <si>
    <t>令和</t>
    <rPh sb="0" eb="2">
      <t>レイワ</t>
    </rPh>
    <phoneticPr fontId="59"/>
  </si>
  <si>
    <t>月</t>
    <rPh sb="0" eb="1">
      <t>ガツ</t>
    </rPh>
    <phoneticPr fontId="60"/>
  </si>
  <si>
    <t>前月比(％)</t>
    <rPh sb="0" eb="3">
      <t>ゼンネンヒ</t>
    </rPh>
    <phoneticPr fontId="60"/>
  </si>
  <si>
    <t>出　　　　　　　　　荷</t>
    <rPh sb="0" eb="1">
      <t>シュッカ</t>
    </rPh>
    <rPh sb="10" eb="11">
      <t>セイサン</t>
    </rPh>
    <phoneticPr fontId="60"/>
  </si>
  <si>
    <t>在　　　　　　　　　庫</t>
    <rPh sb="0" eb="1">
      <t>ザイコ</t>
    </rPh>
    <rPh sb="10" eb="11">
      <t>セイサン</t>
    </rPh>
    <phoneticPr fontId="60"/>
  </si>
  <si>
    <t>(注１) 年平均は原指数</t>
    <rPh sb="1" eb="2">
      <t>チュウ</t>
    </rPh>
    <rPh sb="5" eb="8">
      <t>ネンヘイキン</t>
    </rPh>
    <rPh sb="9" eb="10">
      <t>ハラ</t>
    </rPh>
    <rPh sb="10" eb="12">
      <t>シスウ</t>
    </rPh>
    <phoneticPr fontId="60"/>
  </si>
  <si>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60"/>
  </si>
  <si>
    <t>ウェイト</t>
    <phoneticPr fontId="60"/>
  </si>
  <si>
    <t>令和4年</t>
    <phoneticPr fontId="60"/>
  </si>
  <si>
    <t>ウェイト</t>
    <phoneticPr fontId="60"/>
  </si>
  <si>
    <t xml:space="preserve">                     10　　主　要　業　種　分　類　別　指　数　の　推　移</t>
    <phoneticPr fontId="60"/>
  </si>
  <si>
    <t>（１）輸送機械工業</t>
    <rPh sb="3" eb="5">
      <t>ユソウ</t>
    </rPh>
    <rPh sb="5" eb="7">
      <t>キカイ</t>
    </rPh>
    <rPh sb="7" eb="9">
      <t>コウギョウ</t>
    </rPh>
    <phoneticPr fontId="60"/>
  </si>
  <si>
    <t>（２）食料品・たばこ工業</t>
    <rPh sb="3" eb="6">
      <t>ショクリョウヒン</t>
    </rPh>
    <rPh sb="10" eb="12">
      <t>コウギョウ</t>
    </rPh>
    <phoneticPr fontId="60"/>
  </si>
  <si>
    <t>（３）化学工業</t>
    <rPh sb="3" eb="5">
      <t>カガク</t>
    </rPh>
    <rPh sb="5" eb="7">
      <t>コウギョウ</t>
    </rPh>
    <phoneticPr fontId="60"/>
  </si>
  <si>
    <t>（４）汎用・生産用・業務用機械工業</t>
    <rPh sb="3" eb="4">
      <t>ハン</t>
    </rPh>
    <rPh sb="4" eb="5">
      <t>ヨウ</t>
    </rPh>
    <rPh sb="6" eb="9">
      <t>セイサンヨウ</t>
    </rPh>
    <rPh sb="10" eb="13">
      <t>ギョウムヨウ</t>
    </rPh>
    <rPh sb="13" eb="15">
      <t>キカイ</t>
    </rPh>
    <rPh sb="15" eb="17">
      <t>コウギョウ</t>
    </rPh>
    <phoneticPr fontId="60"/>
  </si>
  <si>
    <t>（５）電気機械工業</t>
    <rPh sb="3" eb="5">
      <t>デンキ</t>
    </rPh>
    <rPh sb="5" eb="7">
      <t>キカイ</t>
    </rPh>
    <rPh sb="7" eb="9">
      <t>コウギョウ</t>
    </rPh>
    <phoneticPr fontId="60"/>
  </si>
  <si>
    <t>（６）パルプ・紙・紙加工品工業</t>
    <rPh sb="7" eb="8">
      <t>カミ</t>
    </rPh>
    <rPh sb="9" eb="10">
      <t>カミ</t>
    </rPh>
    <rPh sb="10" eb="13">
      <t>カコウヒン</t>
    </rPh>
    <rPh sb="13" eb="15">
      <t>コウギョウ</t>
    </rPh>
    <phoneticPr fontId="60"/>
  </si>
  <si>
    <t>　</t>
    <phoneticPr fontId="60"/>
  </si>
  <si>
    <t>11 　　 消費者物価指数</t>
    <rPh sb="6" eb="7">
      <t>ケ</t>
    </rPh>
    <rPh sb="7" eb="8">
      <t>ヒ</t>
    </rPh>
    <rPh sb="8" eb="9">
      <t>シャ</t>
    </rPh>
    <rPh sb="9" eb="10">
      <t>ブツ</t>
    </rPh>
    <rPh sb="10" eb="11">
      <t>アタイ</t>
    </rPh>
    <rPh sb="11" eb="12">
      <t>ユビ</t>
    </rPh>
    <rPh sb="12" eb="13">
      <t>カズ</t>
    </rPh>
    <phoneticPr fontId="60"/>
  </si>
  <si>
    <t>（令和６年１月分）</t>
    <rPh sb="1" eb="3">
      <t>レイワ</t>
    </rPh>
    <rPh sb="4" eb="5">
      <t>ネン</t>
    </rPh>
    <rPh sb="6" eb="8">
      <t>ガツブン</t>
    </rPh>
    <phoneticPr fontId="60"/>
  </si>
  <si>
    <t>（令和2(2020)年＝100）</t>
    <rPh sb="1" eb="3">
      <t>レイワ</t>
    </rPh>
    <rPh sb="10" eb="11">
      <t>ネン</t>
    </rPh>
    <phoneticPr fontId="60"/>
  </si>
  <si>
    <t>（１）静岡市</t>
    <rPh sb="3" eb="6">
      <t>シズオカシ</t>
    </rPh>
    <phoneticPr fontId="60"/>
  </si>
  <si>
    <t>統計調査課</t>
    <rPh sb="0" eb="2">
      <t>トウケイ</t>
    </rPh>
    <rPh sb="2" eb="5">
      <t>チョウサカ</t>
    </rPh>
    <phoneticPr fontId="60"/>
  </si>
  <si>
    <t>（２）浜松市</t>
    <rPh sb="3" eb="6">
      <t>ハママツシ</t>
    </rPh>
    <phoneticPr fontId="60"/>
  </si>
  <si>
    <t>費目</t>
    <rPh sb="0" eb="2">
      <t>ヒモク</t>
    </rPh>
    <phoneticPr fontId="60"/>
  </si>
  <si>
    <t>総合</t>
    <rPh sb="0" eb="1">
      <t>フサ</t>
    </rPh>
    <rPh sb="1" eb="2">
      <t>ゴウ</t>
    </rPh>
    <phoneticPr fontId="60"/>
  </si>
  <si>
    <t>生鮮食品を除く総合</t>
    <rPh sb="0" eb="2">
      <t>セイセン</t>
    </rPh>
    <rPh sb="2" eb="4">
      <t>ショクヒン</t>
    </rPh>
    <rPh sb="5" eb="6">
      <t>ノゾ</t>
    </rPh>
    <rPh sb="7" eb="9">
      <t>ソウゴウ</t>
    </rPh>
    <phoneticPr fontId="60"/>
  </si>
  <si>
    <t>生鮮食品及び
エネルギーを除く総合</t>
    <rPh sb="0" eb="2">
      <t>セイセン</t>
    </rPh>
    <rPh sb="2" eb="4">
      <t>ショクヒン</t>
    </rPh>
    <rPh sb="4" eb="5">
      <t>オヨ</t>
    </rPh>
    <rPh sb="13" eb="14">
      <t>ノゾ</t>
    </rPh>
    <rPh sb="15" eb="17">
      <t>ソウゴウ</t>
    </rPh>
    <phoneticPr fontId="6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</si>
  <si>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60"/>
  </si>
  <si>
    <t>月別</t>
    <rPh sb="0" eb="2">
      <t>ツキベツ</t>
    </rPh>
    <phoneticPr fontId="60"/>
  </si>
  <si>
    <t>指数</t>
    <rPh sb="0" eb="2">
      <t>シスウ</t>
    </rPh>
    <phoneticPr fontId="60"/>
  </si>
  <si>
    <t>前月比</t>
    <rPh sb="0" eb="2">
      <t>ゼンゲツ</t>
    </rPh>
    <rPh sb="2" eb="3">
      <t>ヒ</t>
    </rPh>
    <phoneticPr fontId="60"/>
  </si>
  <si>
    <t>前年同月比</t>
    <rPh sb="0" eb="2">
      <t>ゼンネン</t>
    </rPh>
    <rPh sb="2" eb="4">
      <t>ドウゲツ</t>
    </rPh>
    <rPh sb="4" eb="5">
      <t>ヒ</t>
    </rPh>
    <phoneticPr fontId="60"/>
  </si>
  <si>
    <t>（％）</t>
    <phoneticPr fontId="60"/>
  </si>
  <si>
    <t>令和5年</t>
    <rPh sb="0" eb="2">
      <t>レイワ</t>
    </rPh>
    <rPh sb="3" eb="4">
      <t>ネン</t>
    </rPh>
    <phoneticPr fontId="60"/>
  </si>
  <si>
    <t>令和6年</t>
    <rPh sb="0" eb="2">
      <t>レイワ</t>
    </rPh>
    <rPh sb="3" eb="4">
      <t>ネン</t>
    </rPh>
    <phoneticPr fontId="60"/>
  </si>
  <si>
    <t>食料</t>
    <rPh sb="0" eb="2">
      <t>ショクリョウ</t>
    </rPh>
    <phoneticPr fontId="60"/>
  </si>
  <si>
    <t>住居</t>
    <rPh sb="0" eb="1">
      <t>ジュウ</t>
    </rPh>
    <rPh sb="1" eb="2">
      <t>キョ</t>
    </rPh>
    <phoneticPr fontId="60"/>
  </si>
  <si>
    <t>光熱・水道</t>
    <rPh sb="0" eb="2">
      <t>コウネツ</t>
    </rPh>
    <rPh sb="3" eb="5">
      <t>スイドウ</t>
    </rPh>
    <phoneticPr fontId="60"/>
  </si>
  <si>
    <t>生鮮食品</t>
    <rPh sb="0" eb="1">
      <t>ショウ</t>
    </rPh>
    <rPh sb="1" eb="2">
      <t>アラタ</t>
    </rPh>
    <rPh sb="2" eb="3">
      <t>ショク</t>
    </rPh>
    <rPh sb="3" eb="4">
      <t>シナ</t>
    </rPh>
    <phoneticPr fontId="60"/>
  </si>
  <si>
    <t>（％）</t>
    <phoneticPr fontId="60"/>
  </si>
  <si>
    <t>家具・家事用品</t>
    <rPh sb="0" eb="2">
      <t>カグ</t>
    </rPh>
    <rPh sb="3" eb="5">
      <t>カジ</t>
    </rPh>
    <rPh sb="5" eb="7">
      <t>ヨウヒン</t>
    </rPh>
    <phoneticPr fontId="60"/>
  </si>
  <si>
    <t>被服及び履物</t>
    <rPh sb="0" eb="2">
      <t>ヒフク</t>
    </rPh>
    <rPh sb="2" eb="3">
      <t>オヨ</t>
    </rPh>
    <rPh sb="4" eb="6">
      <t>ハキモノ</t>
    </rPh>
    <phoneticPr fontId="60"/>
  </si>
  <si>
    <t>保健医療</t>
    <rPh sb="0" eb="1">
      <t>タモツ</t>
    </rPh>
    <rPh sb="1" eb="2">
      <t>ケン</t>
    </rPh>
    <rPh sb="2" eb="3">
      <t>イ</t>
    </rPh>
    <rPh sb="3" eb="4">
      <t>リョウ</t>
    </rPh>
    <phoneticPr fontId="60"/>
  </si>
  <si>
    <t>交通・通信</t>
    <rPh sb="0" eb="2">
      <t>コウツウ</t>
    </rPh>
    <rPh sb="3" eb="5">
      <t>ツウシン</t>
    </rPh>
    <phoneticPr fontId="60"/>
  </si>
  <si>
    <t>教育</t>
    <rPh sb="0" eb="1">
      <t>キョウ</t>
    </rPh>
    <rPh sb="1" eb="2">
      <t>イク</t>
    </rPh>
    <phoneticPr fontId="60"/>
  </si>
  <si>
    <t>教養娯楽</t>
    <rPh sb="0" eb="1">
      <t>キョウ</t>
    </rPh>
    <rPh sb="1" eb="2">
      <t>オサム</t>
    </rPh>
    <rPh sb="2" eb="3">
      <t>ゴ</t>
    </rPh>
    <rPh sb="3" eb="4">
      <t>ラク</t>
    </rPh>
    <phoneticPr fontId="60"/>
  </si>
  <si>
    <t>諸雑費</t>
    <rPh sb="0" eb="1">
      <t>ショ</t>
    </rPh>
    <rPh sb="1" eb="2">
      <t>ザツ</t>
    </rPh>
    <rPh sb="2" eb="3">
      <t>ヒ</t>
    </rPh>
    <phoneticPr fontId="60"/>
  </si>
  <si>
    <t>持家の帰属家賃を除く総合</t>
    <rPh sb="0" eb="1">
      <t>モ</t>
    </rPh>
    <rPh sb="1" eb="2">
      <t>イエ</t>
    </rPh>
    <rPh sb="3" eb="5">
      <t>キゾク</t>
    </rPh>
    <rPh sb="5" eb="7">
      <t>ヤチン</t>
    </rPh>
    <rPh sb="8" eb="9">
      <t>ノゾ</t>
    </rPh>
    <rPh sb="10" eb="12">
      <t>ソウゴウ</t>
    </rPh>
    <phoneticPr fontId="60"/>
  </si>
  <si>
    <t>（％）</t>
    <phoneticPr fontId="60"/>
  </si>
  <si>
    <t>　12　　毎月勤労統計調査地方調査結果（12月）</t>
    <rPh sb="22" eb="23">
      <t>ガツ</t>
    </rPh>
    <phoneticPr fontId="60"/>
  </si>
  <si>
    <t>（１）事業所規模５人以上</t>
    <rPh sb="3" eb="5">
      <t>ジギョウ</t>
    </rPh>
    <rPh sb="5" eb="6">
      <t>ショ</t>
    </rPh>
    <rPh sb="6" eb="8">
      <t>キボ</t>
    </rPh>
    <rPh sb="9" eb="10">
      <t>ニン</t>
    </rPh>
    <rPh sb="10" eb="12">
      <t>イジョウ</t>
    </rPh>
    <phoneticPr fontId="60"/>
  </si>
  <si>
    <t>（事業所規模５人以上）</t>
    <phoneticPr fontId="6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</si>
  <si>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60"/>
  </si>
  <si>
    <t>（令和2年平均＝100）</t>
    <rPh sb="1" eb="3">
      <t>レイワ</t>
    </rPh>
    <phoneticPr fontId="60"/>
  </si>
  <si>
    <t>名 目 賃 金 指 数</t>
    <rPh sb="0" eb="1">
      <t>ナ</t>
    </rPh>
    <rPh sb="2" eb="3">
      <t>メ</t>
    </rPh>
    <rPh sb="4" eb="5">
      <t>チン</t>
    </rPh>
    <rPh sb="6" eb="7">
      <t>キン</t>
    </rPh>
    <rPh sb="8" eb="9">
      <t>ユビ</t>
    </rPh>
    <rPh sb="10" eb="11">
      <t>カズ</t>
    </rPh>
    <phoneticPr fontId="60"/>
  </si>
  <si>
    <t>実 質 賃 金 指 数</t>
    <rPh sb="0" eb="1">
      <t>ジツ</t>
    </rPh>
    <rPh sb="2" eb="3">
      <t>シツ</t>
    </rPh>
    <rPh sb="4" eb="5">
      <t>チン</t>
    </rPh>
    <rPh sb="6" eb="7">
      <t>キン</t>
    </rPh>
    <rPh sb="8" eb="9">
      <t>ユビ</t>
    </rPh>
    <rPh sb="10" eb="11">
      <t>カズ</t>
    </rPh>
    <phoneticPr fontId="60"/>
  </si>
  <si>
    <t>所 定 外 労 働 時 間</t>
    <rPh sb="0" eb="1">
      <t>トコロ</t>
    </rPh>
    <rPh sb="2" eb="3">
      <t>サダム</t>
    </rPh>
    <rPh sb="4" eb="5">
      <t>ガイ</t>
    </rPh>
    <rPh sb="6" eb="7">
      <t>ロウ</t>
    </rPh>
    <rPh sb="8" eb="9">
      <t>ハタラキ</t>
    </rPh>
    <rPh sb="10" eb="11">
      <t>トキ</t>
    </rPh>
    <rPh sb="12" eb="13">
      <t>アイダ</t>
    </rPh>
    <phoneticPr fontId="60"/>
  </si>
  <si>
    <t>常 用 雇 用 指 数</t>
    <rPh sb="0" eb="1">
      <t>ツネ</t>
    </rPh>
    <rPh sb="2" eb="3">
      <t>ヨウ</t>
    </rPh>
    <rPh sb="4" eb="5">
      <t>ヤトイ</t>
    </rPh>
    <rPh sb="6" eb="7">
      <t>ヨウ</t>
    </rPh>
    <rPh sb="8" eb="9">
      <t>ユビ</t>
    </rPh>
    <rPh sb="10" eb="11">
      <t>カズ</t>
    </rPh>
    <phoneticPr fontId="60"/>
  </si>
  <si>
    <t>製 造 業</t>
    <rPh sb="0" eb="1">
      <t>セイ</t>
    </rPh>
    <rPh sb="2" eb="3">
      <t>ヅクリ</t>
    </rPh>
    <rPh sb="4" eb="5">
      <t>ギョウ</t>
    </rPh>
    <phoneticPr fontId="60"/>
  </si>
  <si>
    <t>調     査
産 業 計</t>
    <rPh sb="0" eb="1">
      <t>チョウ</t>
    </rPh>
    <rPh sb="6" eb="7">
      <t>サ</t>
    </rPh>
    <rPh sb="8" eb="9">
      <t>サン</t>
    </rPh>
    <rPh sb="10" eb="11">
      <t>ギョウ</t>
    </rPh>
    <rPh sb="12" eb="13">
      <t>ケイ</t>
    </rPh>
    <phoneticPr fontId="60"/>
  </si>
  <si>
    <t>調　　 査
産 業 計</t>
    <rPh sb="0" eb="1">
      <t>チョウ</t>
    </rPh>
    <rPh sb="4" eb="5">
      <t>サ</t>
    </rPh>
    <rPh sb="6" eb="7">
      <t>サン</t>
    </rPh>
    <rPh sb="8" eb="9">
      <t>ギョウ</t>
    </rPh>
    <rPh sb="10" eb="11">
      <t>ケイ</t>
    </rPh>
    <phoneticPr fontId="60"/>
  </si>
  <si>
    <t>月</t>
    <rPh sb="0" eb="1">
      <t>ツキ</t>
    </rPh>
    <phoneticPr fontId="60"/>
  </si>
  <si>
    <t>平成26年</t>
    <rPh sb="0" eb="2">
      <t>ヘイセイ</t>
    </rPh>
    <rPh sb="4" eb="5">
      <t>ネン</t>
    </rPh>
    <phoneticPr fontId="60"/>
  </si>
  <si>
    <t>月</t>
    <rPh sb="0" eb="1">
      <t>ゲツ</t>
    </rPh>
    <phoneticPr fontId="60"/>
  </si>
  <si>
    <t>平成27年</t>
    <rPh sb="0" eb="2">
      <t>ヘイセイ</t>
    </rPh>
    <rPh sb="4" eb="5">
      <t>ネン</t>
    </rPh>
    <phoneticPr fontId="60"/>
  </si>
  <si>
    <t>対前年同月増減率（％）</t>
    <phoneticPr fontId="60"/>
  </si>
  <si>
    <t>対前月増減率（％）</t>
    <phoneticPr fontId="60"/>
  </si>
  <si>
    <t>　　（イ）　平   均   現   金   給   与   額　（12月）</t>
    <rPh sb="6" eb="11">
      <t>ヘイキン</t>
    </rPh>
    <rPh sb="14" eb="19">
      <t>ゲンキン</t>
    </rPh>
    <rPh sb="22" eb="31">
      <t>キュウヨガク</t>
    </rPh>
    <rPh sb="35" eb="36">
      <t>ガツ</t>
    </rPh>
    <phoneticPr fontId="60"/>
  </si>
  <si>
    <t>（事業所規模５人以上）</t>
    <phoneticPr fontId="60"/>
  </si>
  <si>
    <t>月 及 び 産 業 別</t>
    <phoneticPr fontId="60"/>
  </si>
  <si>
    <t>現金給与総額</t>
    <rPh sb="0" eb="2">
      <t>ゲンキン</t>
    </rPh>
    <rPh sb="2" eb="4">
      <t>キュウヨ</t>
    </rPh>
    <rPh sb="4" eb="6">
      <t>ソウガク</t>
    </rPh>
    <phoneticPr fontId="60"/>
  </si>
  <si>
    <t>きまって支給する給与</t>
    <rPh sb="4" eb="6">
      <t>シキュウ</t>
    </rPh>
    <rPh sb="8" eb="10">
      <t>キュウヨ</t>
    </rPh>
    <phoneticPr fontId="60"/>
  </si>
  <si>
    <t>特別に支払われた給与</t>
    <rPh sb="0" eb="2">
      <t>トクベツ</t>
    </rPh>
    <rPh sb="3" eb="5">
      <t>シハラ</t>
    </rPh>
    <rPh sb="8" eb="10">
      <t>キュウヨ</t>
    </rPh>
    <phoneticPr fontId="60"/>
  </si>
  <si>
    <t>平均</t>
    <rPh sb="0" eb="2">
      <t>ヘイキン</t>
    </rPh>
    <phoneticPr fontId="60"/>
  </si>
  <si>
    <t>男</t>
    <rPh sb="0" eb="1">
      <t>オトコ</t>
    </rPh>
    <phoneticPr fontId="60"/>
  </si>
  <si>
    <t>女</t>
    <rPh sb="0" eb="1">
      <t>オンナ</t>
    </rPh>
    <phoneticPr fontId="60"/>
  </si>
  <si>
    <t>平成26年</t>
    <phoneticPr fontId="60"/>
  </si>
  <si>
    <t>平成27年</t>
    <rPh sb="4" eb="5">
      <t>ネン</t>
    </rPh>
    <phoneticPr fontId="60"/>
  </si>
  <si>
    <t>平成28年</t>
    <rPh sb="4" eb="5">
      <t>ネン</t>
    </rPh>
    <phoneticPr fontId="60"/>
  </si>
  <si>
    <t>　　（ウ）　出　勤　日　数　、　労　働　時　間　（12月）</t>
    <rPh sb="27" eb="28">
      <t>ガツ</t>
    </rPh>
    <phoneticPr fontId="60"/>
  </si>
  <si>
    <t>　　（エ）　12月末常用労働者数及び労働異動率</t>
    <rPh sb="8" eb="9">
      <t>ガツ</t>
    </rPh>
    <phoneticPr fontId="60"/>
  </si>
  <si>
    <t>（ア）　賃金・労働時間・雇用（調査産業計・製造業）（12月）</t>
    <rPh sb="28" eb="29">
      <t>ガツ</t>
    </rPh>
    <phoneticPr fontId="60"/>
  </si>
  <si>
    <t>令和4年</t>
    <rPh sb="0" eb="2">
      <t>レイワ</t>
    </rPh>
    <rPh sb="3" eb="4">
      <t>ネン</t>
    </rPh>
    <phoneticPr fontId="60"/>
  </si>
  <si>
    <t>対前年同月増減率（％）</t>
    <phoneticPr fontId="60"/>
  </si>
  <si>
    <t>（イ） 　平   均   現   金   給   与   額　（12月）</t>
    <rPh sb="34" eb="35">
      <t>ガツ</t>
    </rPh>
    <phoneticPr fontId="60"/>
  </si>
  <si>
    <t xml:space="preserve">   （ウ）　 出  勤  日  数  、  労  働  時  間 （12月）</t>
    <rPh sb="37" eb="38">
      <t>ガツ</t>
    </rPh>
    <phoneticPr fontId="60"/>
  </si>
  <si>
    <t>令和4年度</t>
    <rPh sb="0" eb="2">
      <t>レイワ</t>
    </rPh>
    <rPh sb="3" eb="5">
      <t>ネンド</t>
    </rPh>
    <rPh sb="4" eb="5">
      <t>ド</t>
    </rPh>
    <phoneticPr fontId="60"/>
  </si>
  <si>
    <t>令和5年</t>
    <rPh sb="3" eb="4">
      <t>ネン</t>
    </rPh>
    <phoneticPr fontId="70"/>
  </si>
  <si>
    <t>令和6年</t>
    <rPh sb="3" eb="4">
      <t>ネン</t>
    </rPh>
    <phoneticPr fontId="70"/>
  </si>
  <si>
    <t>（令和６年１月分）</t>
    <rPh sb="1" eb="3">
      <t>レイワ</t>
    </rPh>
    <rPh sb="4" eb="5">
      <t>ネン</t>
    </rPh>
    <rPh sb="6" eb="7">
      <t>ガツ</t>
    </rPh>
    <rPh sb="7" eb="8">
      <t>ブン</t>
    </rPh>
    <phoneticPr fontId="60"/>
  </si>
  <si>
    <t>（令和６年１月分）</t>
    <rPh sb="1" eb="2">
      <t>レイ</t>
    </rPh>
    <rPh sb="2" eb="3">
      <t>ワ</t>
    </rPh>
    <phoneticPr fontId="60"/>
  </si>
  <si>
    <t>-</t>
    <phoneticPr fontId="60"/>
  </si>
  <si>
    <t>-</t>
    <phoneticPr fontId="60"/>
  </si>
  <si>
    <t>-</t>
    <phoneticPr fontId="60"/>
  </si>
  <si>
    <t>（令和６年１月分）</t>
    <rPh sb="1" eb="3">
      <t>レイワ</t>
    </rPh>
    <phoneticPr fontId="60"/>
  </si>
  <si>
    <t>清水税関支署管内</t>
    <rPh sb="0" eb="2">
      <t>シミズ</t>
    </rPh>
    <rPh sb="2" eb="4">
      <t>ゼイカン</t>
    </rPh>
    <rPh sb="4" eb="6">
      <t>シショ</t>
    </rPh>
    <rPh sb="6" eb="8">
      <t>カンナイ</t>
    </rPh>
    <phoneticPr fontId="60"/>
  </si>
  <si>
    <t>清水港</t>
    <rPh sb="0" eb="2">
      <t>シミズ</t>
    </rPh>
    <rPh sb="2" eb="3">
      <t>コウ</t>
    </rPh>
    <phoneticPr fontId="60"/>
  </si>
  <si>
    <t>田子の浦港</t>
    <rPh sb="0" eb="2">
      <t>タゴ</t>
    </rPh>
    <rPh sb="3" eb="4">
      <t>ウラ</t>
    </rPh>
    <rPh sb="4" eb="5">
      <t>コウ</t>
    </rPh>
    <phoneticPr fontId="60"/>
  </si>
  <si>
    <t>御前崎港</t>
    <rPh sb="0" eb="3">
      <t>オマエザキ</t>
    </rPh>
    <rPh sb="3" eb="4">
      <t>コウ</t>
    </rPh>
    <phoneticPr fontId="60"/>
  </si>
  <si>
    <t>静岡空港</t>
    <rPh sb="0" eb="2">
      <t>シズオカ</t>
    </rPh>
    <rPh sb="2" eb="4">
      <t>クウコウ</t>
    </rPh>
    <phoneticPr fontId="60"/>
  </si>
  <si>
    <t>-</t>
    <phoneticPr fontId="60"/>
  </si>
  <si>
    <t>-</t>
    <phoneticPr fontId="60"/>
  </si>
  <si>
    <t>清 水 港  輸出品表</t>
    <phoneticPr fontId="60"/>
  </si>
  <si>
    <t>清 水 港  輸入品表</t>
    <rPh sb="8" eb="9">
      <t>ニュウ</t>
    </rPh>
    <phoneticPr fontId="60"/>
  </si>
  <si>
    <t>概況品（概況品コード）</t>
    <phoneticPr fontId="60"/>
  </si>
  <si>
    <t>金  額（千円）</t>
    <rPh sb="0" eb="1">
      <t>キン</t>
    </rPh>
    <phoneticPr fontId="60"/>
  </si>
  <si>
    <t>前    年
同期比(%)</t>
    <rPh sb="0" eb="6">
      <t>ゼンネン</t>
    </rPh>
    <rPh sb="8" eb="9">
      <t>キ</t>
    </rPh>
    <phoneticPr fontId="60"/>
  </si>
  <si>
    <t>概況品（概況品コード）</t>
    <phoneticPr fontId="60"/>
  </si>
  <si>
    <t>（令和６年１月分）</t>
    <rPh sb="1" eb="3">
      <t>レイワ</t>
    </rPh>
    <rPh sb="4" eb="5">
      <t>ネン</t>
    </rPh>
    <rPh sb="6" eb="8">
      <t>ガツブン</t>
    </rPh>
    <phoneticPr fontId="60"/>
  </si>
  <si>
    <t>令和6年</t>
    <phoneticPr fontId="60"/>
  </si>
  <si>
    <t>-</t>
    <phoneticPr fontId="60"/>
  </si>
  <si>
    <t>令和5年</t>
    <rPh sb="0" eb="2">
      <t>レイワ</t>
    </rPh>
    <rPh sb="3" eb="4">
      <t>ネン</t>
    </rPh>
    <phoneticPr fontId="59"/>
  </si>
  <si>
    <t>令和6年</t>
    <rPh sb="0" eb="2">
      <t>レイワ</t>
    </rPh>
    <rPh sb="3" eb="4">
      <t>ネン</t>
    </rPh>
    <phoneticPr fontId="59"/>
  </si>
  <si>
    <t>（令和６年１月分）</t>
    <rPh sb="1" eb="3">
      <t>レイワ</t>
    </rPh>
    <rPh sb="4" eb="5">
      <t>ネン</t>
    </rPh>
    <rPh sb="6" eb="7">
      <t>ガツ</t>
    </rPh>
    <rPh sb="7" eb="8">
      <t>フン</t>
    </rPh>
    <phoneticPr fontId="60"/>
  </si>
  <si>
    <t>年度</t>
    <rPh sb="0" eb="2">
      <t>ネンド</t>
    </rPh>
    <phoneticPr fontId="61"/>
  </si>
  <si>
    <t>年月別</t>
    <rPh sb="0" eb="1">
      <t>ネン</t>
    </rPh>
    <rPh sb="1" eb="2">
      <t>ツキ</t>
    </rPh>
    <rPh sb="2" eb="3">
      <t>ベツ</t>
    </rPh>
    <phoneticPr fontId="60"/>
  </si>
  <si>
    <t>国内線</t>
    <rPh sb="0" eb="3">
      <t>コクナイセン</t>
    </rPh>
    <phoneticPr fontId="60"/>
  </si>
  <si>
    <t>国際線</t>
    <rPh sb="0" eb="3">
      <t>コクサイセン</t>
    </rPh>
    <phoneticPr fontId="60"/>
  </si>
  <si>
    <t>鹿児島線</t>
    <rPh sb="0" eb="3">
      <t>カゴシマ</t>
    </rPh>
    <rPh sb="3" eb="4">
      <t>セン</t>
    </rPh>
    <phoneticPr fontId="60"/>
  </si>
  <si>
    <t>沖縄線</t>
    <rPh sb="0" eb="2">
      <t>オキナワ</t>
    </rPh>
    <rPh sb="2" eb="3">
      <t>セン</t>
    </rPh>
    <phoneticPr fontId="60"/>
  </si>
  <si>
    <t>ソウル線</t>
    <rPh sb="3" eb="4">
      <t>セン</t>
    </rPh>
    <phoneticPr fontId="60"/>
  </si>
  <si>
    <t>上海線</t>
    <rPh sb="0" eb="2">
      <t>シャンハイ</t>
    </rPh>
    <rPh sb="2" eb="3">
      <t>セン</t>
    </rPh>
    <phoneticPr fontId="60"/>
  </si>
  <si>
    <t>寧波線※</t>
    <rPh sb="0" eb="1">
      <t>ネイ</t>
    </rPh>
    <rPh sb="1" eb="2">
      <t>ナミ</t>
    </rPh>
    <rPh sb="2" eb="3">
      <t>セン</t>
    </rPh>
    <phoneticPr fontId="60"/>
  </si>
  <si>
    <t>乗客</t>
    <rPh sb="0" eb="2">
      <t>ジョウキャク</t>
    </rPh>
    <phoneticPr fontId="60"/>
  </si>
  <si>
    <t>降客</t>
    <rPh sb="0" eb="1">
      <t>オ</t>
    </rPh>
    <rPh sb="1" eb="2">
      <t>キャク</t>
    </rPh>
    <phoneticPr fontId="60"/>
  </si>
  <si>
    <t>西安線※</t>
    <rPh sb="0" eb="2">
      <t>シーアン</t>
    </rPh>
    <rPh sb="2" eb="3">
      <t>セン</t>
    </rPh>
    <phoneticPr fontId="60"/>
  </si>
  <si>
    <t>温州線※</t>
    <rPh sb="0" eb="2">
      <t>ウンシュウ</t>
    </rPh>
    <rPh sb="2" eb="3">
      <t>セン</t>
    </rPh>
    <phoneticPr fontId="60"/>
  </si>
  <si>
    <t>杭州線※</t>
    <rPh sb="0" eb="2">
      <t>コウシュウ</t>
    </rPh>
    <rPh sb="2" eb="3">
      <t>セン</t>
    </rPh>
    <phoneticPr fontId="60"/>
  </si>
  <si>
    <t>煙台・北京線※</t>
    <rPh sb="0" eb="1">
      <t>ケムリ</t>
    </rPh>
    <rPh sb="1" eb="2">
      <t>タイ</t>
    </rPh>
    <rPh sb="3" eb="5">
      <t>ペキン</t>
    </rPh>
    <rPh sb="5" eb="6">
      <t>セン</t>
    </rPh>
    <phoneticPr fontId="60"/>
  </si>
  <si>
    <t>南昌線※</t>
    <rPh sb="0" eb="2">
      <t>ナンショウ</t>
    </rPh>
    <rPh sb="2" eb="3">
      <t>セン</t>
    </rPh>
    <phoneticPr fontId="60"/>
  </si>
  <si>
    <t>連雲港線※</t>
    <rPh sb="0" eb="1">
      <t>レン</t>
    </rPh>
    <rPh sb="1" eb="2">
      <t>ウン</t>
    </rPh>
    <rPh sb="2" eb="3">
      <t>コウ</t>
    </rPh>
    <rPh sb="3" eb="4">
      <t>セン</t>
    </rPh>
    <phoneticPr fontId="60"/>
  </si>
  <si>
    <t>台北線※</t>
    <rPh sb="0" eb="2">
      <t>タイペイ</t>
    </rPh>
    <rPh sb="2" eb="3">
      <t>セン</t>
    </rPh>
    <phoneticPr fontId="60"/>
  </si>
  <si>
    <t>・チャーター便の搭乗者数については、含まれておりません。</t>
    <phoneticPr fontId="60"/>
  </si>
  <si>
    <t>・〈国内線〉ＡＮＡ新千歳線及び沖縄線の２路線は、１月１日から４日までの４日間、運航しました。</t>
    <rPh sb="2" eb="5">
      <t>コクナイセン</t>
    </rPh>
    <rPh sb="9" eb="12">
      <t>シンチトセ</t>
    </rPh>
    <rPh sb="12" eb="13">
      <t>セン</t>
    </rPh>
    <rPh sb="13" eb="14">
      <t>オヨ</t>
    </rPh>
    <rPh sb="15" eb="18">
      <t>オキナワセン</t>
    </rPh>
    <rPh sb="20" eb="22">
      <t>ロセン</t>
    </rPh>
    <rPh sb="25" eb="26">
      <t>ガツ</t>
    </rPh>
    <rPh sb="27" eb="28">
      <t>ヒ</t>
    </rPh>
    <rPh sb="31" eb="32">
      <t>ヒ</t>
    </rPh>
    <rPh sb="36" eb="38">
      <t>カカン</t>
    </rPh>
    <rPh sb="39" eb="41">
      <t>ウンコウ</t>
    </rPh>
    <phoneticPr fontId="60"/>
  </si>
  <si>
    <t xml:space="preserve">               FDA丘珠線は、2023年10月29日～2024年３月30日の期間中運休です。</t>
    <phoneticPr fontId="60"/>
  </si>
  <si>
    <t xml:space="preserve">               出雲線、熊本線は１月１日から８日までの８日間のみ運行しました。</t>
    <phoneticPr fontId="60"/>
  </si>
  <si>
    <t>・〈国際線〉※印の路線は現在ダイヤがありません。</t>
    <rPh sb="2" eb="5">
      <t>コクサイセン</t>
    </rPh>
    <rPh sb="7" eb="8">
      <t>シルシ</t>
    </rPh>
    <rPh sb="9" eb="11">
      <t>ロセン</t>
    </rPh>
    <rPh sb="12" eb="14">
      <t>ゲンザイ</t>
    </rPh>
    <phoneticPr fontId="60"/>
  </si>
  <si>
    <t>（令和６年１月分）</t>
    <rPh sb="1" eb="3">
      <t>レイワ</t>
    </rPh>
    <rPh sb="6" eb="7">
      <t>ガツ</t>
    </rPh>
    <rPh sb="7" eb="8">
      <t>ブン</t>
    </rPh>
    <phoneticPr fontId="60"/>
  </si>
  <si>
    <t>町計</t>
    <rPh sb="0" eb="1">
      <t>チョウ</t>
    </rPh>
    <phoneticPr fontId="60"/>
  </si>
  <si>
    <t>伊豆市</t>
    <rPh sb="0" eb="2">
      <t>イズ</t>
    </rPh>
    <rPh sb="2" eb="3">
      <t>シ</t>
    </rPh>
    <phoneticPr fontId="60"/>
  </si>
  <si>
    <t>御前崎市</t>
    <rPh sb="0" eb="2">
      <t>オマエ</t>
    </rPh>
    <rPh sb="2" eb="3">
      <t>サキ</t>
    </rPh>
    <rPh sb="3" eb="4">
      <t>シ</t>
    </rPh>
    <phoneticPr fontId="60"/>
  </si>
  <si>
    <t>菊川市</t>
    <rPh sb="0" eb="2">
      <t>キクガワ</t>
    </rPh>
    <rPh sb="2" eb="3">
      <t>シ</t>
    </rPh>
    <phoneticPr fontId="60"/>
  </si>
  <si>
    <t>伊豆の国市</t>
    <rPh sb="0" eb="2">
      <t>イズ</t>
    </rPh>
    <rPh sb="3" eb="4">
      <t>クニ</t>
    </rPh>
    <rPh sb="4" eb="5">
      <t>シ</t>
    </rPh>
    <phoneticPr fontId="60"/>
  </si>
  <si>
    <t>牧之原市</t>
    <rPh sb="0" eb="1">
      <t>マキ</t>
    </rPh>
    <rPh sb="1" eb="2">
      <t>ノ</t>
    </rPh>
    <rPh sb="2" eb="3">
      <t>ハラ</t>
    </rPh>
    <rPh sb="3" eb="4">
      <t>シ</t>
    </rPh>
    <phoneticPr fontId="60"/>
  </si>
  <si>
    <t>東伊豆町</t>
    <rPh sb="0" eb="1">
      <t>ヒガシ</t>
    </rPh>
    <rPh sb="1" eb="3">
      <t>イズ</t>
    </rPh>
    <rPh sb="3" eb="4">
      <t>チョウ</t>
    </rPh>
    <phoneticPr fontId="60"/>
  </si>
  <si>
    <t>河津町</t>
    <rPh sb="0" eb="2">
      <t>カワヅ</t>
    </rPh>
    <rPh sb="2" eb="3">
      <t>チョウ</t>
    </rPh>
    <phoneticPr fontId="60"/>
  </si>
  <si>
    <t>南伊豆町</t>
    <rPh sb="0" eb="1">
      <t>ミナミ</t>
    </rPh>
    <rPh sb="1" eb="3">
      <t>イズ</t>
    </rPh>
    <rPh sb="3" eb="4">
      <t>チョウ</t>
    </rPh>
    <phoneticPr fontId="60"/>
  </si>
  <si>
    <t>松崎町</t>
    <rPh sb="0" eb="2">
      <t>マツザキ</t>
    </rPh>
    <rPh sb="2" eb="3">
      <t>チョウ</t>
    </rPh>
    <phoneticPr fontId="60"/>
  </si>
  <si>
    <t>西伊豆町</t>
    <rPh sb="0" eb="3">
      <t>ニシイズ</t>
    </rPh>
    <rPh sb="3" eb="4">
      <t>チョウ</t>
    </rPh>
    <phoneticPr fontId="60"/>
  </si>
  <si>
    <t>函南町</t>
    <rPh sb="0" eb="1">
      <t>ハコ</t>
    </rPh>
    <rPh sb="1" eb="2">
      <t>ミナミ</t>
    </rPh>
    <rPh sb="2" eb="3">
      <t>チョウ</t>
    </rPh>
    <phoneticPr fontId="60"/>
  </si>
  <si>
    <t>清水町</t>
    <rPh sb="0" eb="2">
      <t>シミズ</t>
    </rPh>
    <rPh sb="2" eb="3">
      <t>チョウ</t>
    </rPh>
    <phoneticPr fontId="60"/>
  </si>
  <si>
    <t>長泉町</t>
    <rPh sb="0" eb="2">
      <t>ナガイズミ</t>
    </rPh>
    <rPh sb="2" eb="3">
      <t>チョウ</t>
    </rPh>
    <phoneticPr fontId="60"/>
  </si>
  <si>
    <t>小山町</t>
    <rPh sb="0" eb="3">
      <t>オヤマチョウ</t>
    </rPh>
    <phoneticPr fontId="60"/>
  </si>
  <si>
    <t>吉田町</t>
    <rPh sb="0" eb="2">
      <t>ヨシダ</t>
    </rPh>
    <rPh sb="2" eb="3">
      <t>チョウ</t>
    </rPh>
    <phoneticPr fontId="60"/>
  </si>
  <si>
    <t>川根本町</t>
    <rPh sb="0" eb="2">
      <t>カワネ</t>
    </rPh>
    <rPh sb="2" eb="3">
      <t>ホン</t>
    </rPh>
    <rPh sb="3" eb="4">
      <t>チョウ</t>
    </rPh>
    <phoneticPr fontId="60"/>
  </si>
  <si>
    <t>森町</t>
    <rPh sb="0" eb="2">
      <t>モリマチ</t>
    </rPh>
    <phoneticPr fontId="60"/>
  </si>
  <si>
    <t>静岡市</t>
    <phoneticPr fontId="60"/>
  </si>
  <si>
    <t>（令和５年７月～９月分）</t>
    <rPh sb="1" eb="3">
      <t>レイワ</t>
    </rPh>
    <rPh sb="4" eb="5">
      <t>ネン</t>
    </rPh>
    <rPh sb="6" eb="7">
      <t>ガツ</t>
    </rPh>
    <rPh sb="9" eb="11">
      <t>ガツブン</t>
    </rPh>
    <phoneticPr fontId="60"/>
  </si>
  <si>
    <t>908件</t>
    <rPh sb="3" eb="4">
      <t>ケン</t>
    </rPh>
    <phoneticPr fontId="63"/>
  </si>
  <si>
    <r>
      <t>r3,539,916</t>
    </r>
    <r>
      <rPr>
        <sz val="6"/>
        <rFont val="ＭＳ Ｐゴシック"/>
        <family val="3"/>
        <charset val="128"/>
      </rPr>
      <t>千円</t>
    </r>
    <rPh sb="10" eb="12">
      <t>センエン</t>
    </rPh>
    <phoneticPr fontId="60"/>
  </si>
  <si>
    <t>r3,137㎡</t>
    <phoneticPr fontId="60"/>
  </si>
  <si>
    <t>r498世帯</t>
    <rPh sb="4" eb="6">
      <t>セタイ</t>
    </rPh>
    <phoneticPr fontId="63"/>
  </si>
  <si>
    <t>31人</t>
    <rPh sb="2" eb="3">
      <t>ニン</t>
    </rPh>
    <phoneticPr fontId="63"/>
  </si>
  <si>
    <t>125人</t>
    <rPh sb="3" eb="4">
      <t>ニン</t>
    </rPh>
    <phoneticPr fontId="63"/>
  </si>
  <si>
    <t>r23,706㎡</t>
    <phoneticPr fontId="60"/>
  </si>
  <si>
    <t>（令和６年１月分）</t>
    <rPh sb="1" eb="3">
      <t>レイワ</t>
    </rPh>
    <rPh sb="4" eb="5">
      <t>ネン</t>
    </rPh>
    <rPh sb="6" eb="8">
      <t>ガツブン</t>
    </rPh>
    <phoneticPr fontId="60"/>
  </si>
  <si>
    <t>（令和６年１月分）</t>
    <rPh sb="1" eb="3">
      <t>レイワ</t>
    </rPh>
    <rPh sb="4" eb="5">
      <t>ネン</t>
    </rPh>
    <rPh sb="6" eb="7">
      <t>ガツ</t>
    </rPh>
    <rPh sb="7" eb="8">
      <t>ブン</t>
    </rPh>
    <phoneticPr fontId="60"/>
  </si>
  <si>
    <t>令和5年</t>
    <rPh sb="0" eb="2">
      <t>レイワ</t>
    </rPh>
    <rPh sb="3" eb="4">
      <t>ネン</t>
    </rPh>
    <phoneticPr fontId="23"/>
  </si>
  <si>
    <t>月</t>
    <rPh sb="0" eb="1">
      <t>ガツ</t>
    </rPh>
    <phoneticPr fontId="63"/>
  </si>
  <si>
    <t>令和6年</t>
    <rPh sb="0" eb="2">
      <t>レイワ</t>
    </rPh>
    <rPh sb="3" eb="4">
      <t>ネン</t>
    </rPh>
    <phoneticPr fontId="6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</si>
</sst>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5" formatCode="&quot;¥&quot;#,##0;&quot;¥&quot;\-#,##0"/>
    <numFmt numFmtId="6" formatCode="&quot;¥&quot;#,##0;[Red]&quot;¥&quot;\-#,##0"/>
    <numFmt numFmtId="176" formatCode="_(* #,##0_);_(* \(#,##0\);_(* \-_);_(@_)"/>
    <numFmt numFmtId="177" formatCode="#,##0;&quot;△ &quot;#,##0"/>
    <numFmt numFmtId="178" formatCode="0.00_);[Red]\(0.00\)"/>
    <numFmt numFmtId="179" formatCode="#,##0.0;&quot;△ &quot;#,##0.0"/>
    <numFmt numFmtId="180" formatCode="0.0_ "/>
    <numFmt numFmtId="181" formatCode="0.0_);[Red]\(0.0\)"/>
    <numFmt numFmtId="182" formatCode="#,##0.0;[Red]\-#,##0.0"/>
    <numFmt numFmtId="183" formatCode="#,##0.0"/>
    <numFmt numFmtId="184" formatCode="#,##0_ "/>
    <numFmt numFmtId="185" formatCode="0.0"/>
    <numFmt numFmtId="186" formatCode="#,##0_______ "/>
    <numFmt numFmtId="187" formatCode="\p#,##0;[Red]\-#,##0"/>
    <numFmt numFmtId="188" formatCode="&quot;平成&quot;#&quot;年&quot;"/>
    <numFmt numFmtId="189" formatCode="0;&quot;△ &quot;0"/>
    <numFmt numFmtId="190" formatCode="0_ "/>
    <numFmt numFmtId="191" formatCode="###,###&quot; &quot;"/>
    <numFmt numFmtId="192" formatCode="#,##0_ ;[Red]\-#,##0\ "/>
    <numFmt numFmtId="193" formatCode="#,##0_);[Red]\(#,##0\)"/>
    <numFmt numFmtId="194" formatCode="0.000_);@_)"/>
    <numFmt numFmtId="195" formatCode="0.000_);[Red]\(0.000\)"/>
    <numFmt numFmtId="196" formatCode="&quot;（平成29年&quot;@&quot;月分速報）&quot;"/>
    <numFmt numFmtId="197" formatCode="0.0;&quot;△ &quot;0.0;@"/>
    <numFmt numFmtId="198" formatCode="\(0.0\)"/>
    <numFmt numFmtId="199" formatCode="0.0;\(&quot;△ &quot;0.0\)"/>
    <numFmt numFmtId="200" formatCode="0.0%"/>
    <numFmt numFmtId="201" formatCode="#,##0_ ;@_)"/>
    <numFmt numFmtId="202" formatCode="[$-411]ggge&quot;年&quot;"/>
    <numFmt numFmtId="203" formatCode="0.0;&quot;△ &quot;0.0"/>
    <numFmt numFmtId="204" formatCode="#,###.0"/>
    <numFmt numFmtId="205" formatCode="&quot;r&quot;#,###.0"/>
    <numFmt numFmtId="206" formatCode="##.0"/>
    <numFmt numFmtId="207" formatCode="#,##0.0_);&quot;△ &quot;#,##0.0_)"/>
    <numFmt numFmtId="210" formatCode="#,##0__"/>
    <numFmt numFmtId="211" formatCode="#,##0_);;&quot;- &quot;;@_)"/>
    <numFmt numFmtId="212" formatCode="#,###"/>
    <numFmt numFmtId="213" formatCode="\p0"/>
    <numFmt numFmtId="215" formatCode="__\ * #,##0__\ ;__\ * \-#,##0__\ ;__\ * &quot;-&quot;__\ ;__\ @__\ "/>
    <numFmt numFmtId="216" formatCode="#,##0____"/>
    <numFmt numFmtId="218" formatCode="#,##0;;\-"/>
    <numFmt numFmtId="220" formatCode="#,##0\ \ "/>
    <numFmt numFmtId="221" formatCode="\p#,###"/>
    <numFmt numFmtId="222" formatCode="#,##0.0_);[Red]\(#,##0.0\)"/>
    <numFmt numFmtId="223" formatCode="###\ ###\ ##0;\ \-##0;\-"/>
    <numFmt numFmtId="224" formatCode="#,##0;[Red]#,##0"/>
    <numFmt numFmtId="225" formatCode="\p#,###.0"/>
    <numFmt numFmtId="226" formatCode="0_);[Red]\(0\)"/>
    <numFmt numFmtId="227" formatCode="0.00;&quot;△ &quot;0.00"/>
    <numFmt numFmtId="228" formatCode="&quot;r&quot;#,###"/>
    <numFmt numFmtId="229" formatCode="&quot;令和５年&quot;@&quot;月&quot;"/>
    <numFmt numFmtId="230" formatCode="&quot;令和６年&quot;@&quot;月&quot;"/>
    <numFmt numFmtId="231" formatCode="[$-411]ggge&quot;年&quot;m&quot;月&quot;d&quot;日&quot;;@"/>
    <numFmt numFmtId="232" formatCode="&quot;r&quot;#,###.00"/>
  </numFmts>
  <fonts count="109" x14ac:knownFonts="1">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sz val="11"/>
      <color indexed="19"/>
      <name val="ＭＳ Ｐゴシック"/>
      <family val="3"/>
      <charset val="128"/>
    </font>
    <font>
      <sz val="11"/>
      <color indexed="60"/>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62"/>
      <name val="ＭＳ Ｐゴシック"/>
      <family val="3"/>
      <charset val="128"/>
    </font>
    <font>
      <sz val="11"/>
      <color indexed="62"/>
      <name val="游ゴシック"/>
      <family val="3"/>
      <charset val="128"/>
    </font>
    <font>
      <b/>
      <sz val="11"/>
      <color indexed="63"/>
      <name val="ＭＳ Ｐゴシック"/>
      <family val="3"/>
      <charset val="128"/>
    </font>
    <font>
      <b/>
      <sz val="11"/>
      <color indexed="63"/>
      <name val="游ゴシック"/>
      <family val="3"/>
      <charset val="128"/>
    </font>
    <font>
      <sz val="11"/>
      <color indexed="20"/>
      <name val="ＭＳ Ｐゴシック"/>
      <family val="3"/>
      <charset val="128"/>
    </font>
    <font>
      <sz val="11"/>
      <color indexed="20"/>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10"/>
      <name val="ＭＳ Ｐゴシック"/>
      <family val="3"/>
      <charset val="128"/>
    </font>
    <font>
      <b/>
      <sz val="11"/>
      <color indexed="52"/>
      <name val="游ゴシック"/>
      <family val="3"/>
      <charset val="128"/>
    </font>
    <font>
      <i/>
      <sz val="11"/>
      <color indexed="23"/>
      <name val="ＭＳ Ｐゴシック"/>
      <family val="3"/>
      <charset val="128"/>
    </font>
    <font>
      <sz val="11"/>
      <color indexed="55"/>
      <name val="ＭＳ Ｐゴシック"/>
      <family val="3"/>
      <charset val="128"/>
    </font>
    <font>
      <sz val="11"/>
      <color indexed="10"/>
      <name val="游ゴシック"/>
      <family val="3"/>
      <charset val="128"/>
    </font>
    <font>
      <b/>
      <sz val="11"/>
      <color indexed="8"/>
      <name val="ＭＳ Ｐゴシック"/>
      <family val="3"/>
      <charset val="128"/>
    </font>
    <font>
      <b/>
      <sz val="11"/>
      <color indexed="8"/>
      <name val="游ゴシック"/>
      <family val="3"/>
      <charset val="128"/>
    </font>
    <font>
      <sz val="17"/>
      <name val="ＭＳ Ｐゴシック"/>
      <family val="3"/>
      <charset val="128"/>
    </font>
    <font>
      <sz val="10"/>
      <name val="ＭＳ Ｐ明朝"/>
      <family val="1"/>
      <charset val="128"/>
    </font>
    <font>
      <b/>
      <sz val="12"/>
      <name val="ＭＳ ゴシック"/>
      <family val="3"/>
      <charset val="128"/>
    </font>
    <font>
      <sz val="18"/>
      <name val="ＭＳ Ｐ明朝"/>
      <family val="1"/>
      <charset val="128"/>
    </font>
    <font>
      <b/>
      <sz val="14"/>
      <name val="ＭＳ ゴシック"/>
      <family val="3"/>
      <charset val="128"/>
    </font>
    <font>
      <sz val="8"/>
      <name val="ＭＳ Ｐ明朝"/>
      <family val="1"/>
      <charset val="128"/>
    </font>
    <font>
      <sz val="9"/>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9.5"/>
      <name val="ＭＳ Ｐゴシック"/>
      <family val="3"/>
      <charset val="128"/>
    </font>
    <font>
      <sz val="14.5"/>
      <name val="ＭＳ Ｐゴシック"/>
      <family val="3"/>
      <charset val="128"/>
    </font>
    <font>
      <sz val="15"/>
      <name val="ＭＳ Ｐゴシック"/>
      <family val="3"/>
      <charset val="128"/>
    </font>
    <font>
      <b/>
      <sz val="10"/>
      <name val="ＭＳ Ｐゴシック"/>
      <family val="3"/>
      <charset val="128"/>
    </font>
    <font>
      <sz val="8.5"/>
      <name val="ＭＳ Ｐ明朝"/>
      <family val="1"/>
      <charset val="128"/>
    </font>
    <font>
      <b/>
      <sz val="10"/>
      <name val="ＭＳ Ｐ明朝"/>
      <family val="1"/>
      <charset val="128"/>
    </font>
    <font>
      <sz val="6"/>
      <name val="ＭＳ Ｐゴシック"/>
      <family val="3"/>
      <charset val="128"/>
    </font>
    <font>
      <sz val="7"/>
      <name val="ＭＳ Ｐゴシック"/>
      <family val="3"/>
      <charset val="128"/>
    </font>
    <font>
      <sz val="9"/>
      <name val="ＭＳ 明朝"/>
      <family val="1"/>
      <charset val="128"/>
    </font>
    <font>
      <sz val="6"/>
      <name val="ＭＳ 明朝"/>
      <family val="1"/>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sz val="12"/>
      <name val="ＭＳ Ｐ明朝"/>
      <family val="1"/>
      <charset val="128"/>
    </font>
    <font>
      <b/>
      <sz val="22"/>
      <name val="ＭＳ Ｐゴシック"/>
      <family val="3"/>
      <charset val="128"/>
    </font>
    <font>
      <sz val="14"/>
      <name val="ＭＳ Ｐ明朝"/>
      <family val="1"/>
      <charset val="128"/>
    </font>
    <font>
      <sz val="8"/>
      <name val="HG丸ｺﾞｼｯｸM-PRO"/>
      <family val="3"/>
      <charset val="128"/>
    </font>
    <font>
      <sz val="8"/>
      <name val="Century Gothic"/>
      <family val="2"/>
    </font>
    <font>
      <sz val="11"/>
      <name val="Century Gothic"/>
      <family val="2"/>
    </font>
    <font>
      <b/>
      <sz val="14"/>
      <name val="HG丸ｺﾞｼｯｸM-PRO"/>
      <family val="3"/>
      <charset val="128"/>
    </font>
    <font>
      <sz val="10"/>
      <name val="HG丸ｺﾞｼｯｸM-PRO"/>
      <family val="3"/>
      <charset val="128"/>
    </font>
    <font>
      <sz val="9"/>
      <name val="HG丸ｺﾞｼｯｸM-PRO"/>
      <family val="3"/>
      <charset val="128"/>
    </font>
    <font>
      <sz val="14"/>
      <name val="ＭＳ Ｐゴシック"/>
      <family val="3"/>
      <charset val="128"/>
    </font>
    <font>
      <b/>
      <sz val="14.5"/>
      <name val="ＭＳ Ｐゴシック"/>
      <family val="3"/>
      <charset val="128"/>
    </font>
    <font>
      <sz val="6"/>
      <name val="ＭＳ Ｐ明朝"/>
      <family val="1"/>
      <charset val="128"/>
    </font>
    <font>
      <sz val="10"/>
      <name val="ＭＳ ゴシック"/>
      <family val="3"/>
      <charset val="128"/>
    </font>
    <font>
      <sz val="13.5"/>
      <name val="ＭＳ Ｐゴシック"/>
      <family val="3"/>
      <charset val="128"/>
    </font>
    <font>
      <sz val="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8"/>
      <name val="ＭＳ ゴシック"/>
      <family val="3"/>
      <charset val="128"/>
    </font>
    <font>
      <sz val="10"/>
      <color indexed="10"/>
      <name val="ＭＳ Ｐ明朝"/>
      <family val="1"/>
      <charset val="128"/>
    </font>
    <font>
      <sz val="3"/>
      <name val="ＭＳ Ｐ明朝"/>
      <family val="1"/>
      <charset val="128"/>
    </font>
    <font>
      <b/>
      <sz val="14"/>
      <name val="ＭＳ Ｐ明朝"/>
      <family val="1"/>
      <charset val="128"/>
    </font>
    <font>
      <b/>
      <sz val="11.5"/>
      <name val="ＭＳ Ｐゴシック"/>
      <family val="3"/>
      <charset val="128"/>
    </font>
    <font>
      <sz val="11"/>
      <name val="ＭＳ Ｐゴシック"/>
      <family val="3"/>
      <charset val="128"/>
    </font>
    <font>
      <sz val="10"/>
      <name val="ＭＳ 明朝"/>
      <family val="1"/>
      <charset val="128"/>
    </font>
    <font>
      <sz val="8"/>
      <color indexed="8"/>
      <name val="ＭＳ ゴシック"/>
      <family val="3"/>
      <charset val="128"/>
    </font>
    <font>
      <sz val="9"/>
      <color rgb="FFFF0000"/>
      <name val="ＭＳ Ｐ明朝"/>
      <family val="1"/>
      <charset val="128"/>
    </font>
    <font>
      <sz val="10"/>
      <color rgb="FFFF0000"/>
      <name val="ＭＳ Ｐ明朝"/>
      <family val="1"/>
      <charset val="128"/>
    </font>
    <font>
      <b/>
      <sz val="11"/>
      <color rgb="FF0070C0"/>
      <name val="ＭＳ Ｐ明朝"/>
      <family val="1"/>
      <charset val="128"/>
    </font>
    <font>
      <sz val="10"/>
      <color theme="1"/>
      <name val="ＭＳ Ｐゴシック"/>
      <family val="3"/>
      <charset val="128"/>
    </font>
    <font>
      <sz val="10"/>
      <color theme="1"/>
      <name val="ＭＳ Ｐ明朝"/>
      <family val="1"/>
      <charset val="128"/>
    </font>
    <font>
      <b/>
      <sz val="26"/>
      <name val="ＭＳ Ｐゴシック"/>
      <family val="3"/>
      <charset val="128"/>
    </font>
    <font>
      <b/>
      <sz val="24"/>
      <name val="ＭＳ Ｐゴシック"/>
      <family val="3"/>
      <charset val="128"/>
    </font>
    <font>
      <sz val="19"/>
      <name val="ＭＳ Ｐ明朝"/>
      <family val="1"/>
      <charset val="128"/>
    </font>
    <font>
      <sz val="14"/>
      <name val="ＭＳ 明朝"/>
      <family val="1"/>
      <charset val="128"/>
    </font>
    <font>
      <sz val="10.5"/>
      <name val="ＭＳ Ｐ明朝"/>
      <family val="1"/>
      <charset val="128"/>
    </font>
    <font>
      <sz val="48"/>
      <name val="ＭＳ Ｐ明朝"/>
      <family val="1"/>
      <charset val="128"/>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indexed="13"/>
        <bgColor indexed="64"/>
      </patternFill>
    </fill>
  </fills>
  <borders count="6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dotted">
        <color indexed="64"/>
      </bottom>
      <diagonal/>
    </border>
    <border>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tted">
        <color indexed="64"/>
      </left>
      <right/>
      <top style="thin">
        <color indexed="64"/>
      </top>
      <bottom style="thin">
        <color indexed="64"/>
      </bottom>
      <diagonal/>
    </border>
    <border>
      <left/>
      <right style="thin">
        <color indexed="64"/>
      </right>
      <top style="dotted">
        <color indexed="64"/>
      </top>
      <bottom style="thin">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110">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11" fillId="0" borderId="0" applyNumberFormat="0" applyFill="0" applyBorder="0" applyAlignment="0" applyProtection="0">
      <alignment vertical="top"/>
      <protection locked="0"/>
    </xf>
    <xf numFmtId="0" fontId="95" fillId="8" borderId="2" applyNumberFormat="0" applyFont="0" applyAlignment="0" applyProtection="0">
      <alignment vertical="center"/>
    </xf>
    <xf numFmtId="0" fontId="12" fillId="8" borderId="2" applyNumberFormat="0" applyFont="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9" fillId="23" borderId="0" applyNumberFormat="0" applyBorder="0" applyAlignment="0" applyProtection="0">
      <alignment vertical="center"/>
    </xf>
    <xf numFmtId="0" fontId="20" fillId="12" borderId="0" applyNumberFormat="0" applyBorder="0" applyAlignment="0" applyProtection="0">
      <alignment vertical="center"/>
    </xf>
    <xf numFmtId="0" fontId="31" fillId="7" borderId="5" applyNumberFormat="0" applyAlignment="0" applyProtection="0">
      <alignment vertical="center"/>
    </xf>
    <xf numFmtId="0" fontId="32" fillId="11" borderId="5" applyNumberFormat="0" applyAlignment="0" applyProtection="0">
      <alignment vertical="center"/>
    </xf>
    <xf numFmtId="0" fontId="13" fillId="0" borderId="0" applyNumberFormat="0" applyFill="0" applyBorder="0" applyAlignment="0" applyProtection="0">
      <alignment vertical="center"/>
    </xf>
    <xf numFmtId="0" fontId="35" fillId="0" borderId="0" applyNumberFormat="0" applyFill="0" applyBorder="0" applyAlignment="0" applyProtection="0">
      <alignment vertical="center"/>
    </xf>
    <xf numFmtId="38" fontId="95" fillId="0" borderId="0" applyFont="0" applyFill="0" applyBorder="0" applyAlignment="0" applyProtection="0"/>
    <xf numFmtId="38" fontId="95"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17" fillId="7" borderId="14" applyNumberFormat="0" applyAlignment="0" applyProtection="0">
      <alignment vertical="center"/>
    </xf>
    <xf numFmtId="0" fontId="18" fillId="11" borderId="14" applyNumberFormat="0" applyAlignment="0" applyProtection="0">
      <alignment vertical="center"/>
    </xf>
    <xf numFmtId="0" fontId="33" fillId="0" borderId="0" applyNumberFormat="0" applyFill="0" applyBorder="0" applyAlignment="0" applyProtection="0">
      <alignment vertical="center"/>
    </xf>
    <xf numFmtId="176" fontId="34" fillId="0" borderId="0" applyBorder="0" applyProtection="0">
      <alignment vertical="center"/>
    </xf>
    <xf numFmtId="6" fontId="95" fillId="0" borderId="0" applyFont="0" applyFill="0" applyBorder="0" applyAlignment="0" applyProtection="0"/>
    <xf numFmtId="6" fontId="12" fillId="0" borderId="0" applyFont="0" applyFill="0" applyBorder="0" applyAlignment="0" applyProtection="0"/>
    <xf numFmtId="6" fontId="12" fillId="0" borderId="0" applyFont="0" applyFill="0" applyBorder="0" applyAlignment="0" applyProtection="0"/>
    <xf numFmtId="0" fontId="15" fillId="13" borderId="5" applyNumberFormat="0" applyAlignment="0" applyProtection="0">
      <alignment vertical="center"/>
    </xf>
    <xf numFmtId="0" fontId="16" fillId="5" borderId="5" applyNumberFormat="0" applyAlignment="0" applyProtection="0">
      <alignment vertical="center"/>
    </xf>
    <xf numFmtId="0" fontId="95" fillId="0" borderId="0"/>
    <xf numFmtId="0" fontId="1" fillId="0" borderId="0"/>
    <xf numFmtId="0" fontId="1" fillId="0" borderId="0"/>
    <xf numFmtId="0" fontId="12" fillId="0" borderId="0"/>
    <xf numFmtId="0" fontId="12" fillId="0" borderId="0"/>
    <xf numFmtId="0" fontId="95" fillId="0" borderId="0">
      <alignment vertical="center"/>
    </xf>
    <xf numFmtId="0" fontId="95" fillId="0" borderId="0">
      <alignment vertical="center"/>
    </xf>
    <xf numFmtId="0" fontId="95" fillId="0" borderId="0"/>
    <xf numFmtId="0" fontId="21" fillId="0" borderId="0"/>
    <xf numFmtId="0" fontId="95" fillId="0" borderId="0">
      <alignment vertical="center"/>
    </xf>
    <xf numFmtId="0" fontId="95" fillId="0" borderId="0"/>
    <xf numFmtId="0" fontId="95" fillId="0" borderId="0"/>
    <xf numFmtId="0" fontId="95" fillId="0" borderId="0"/>
    <xf numFmtId="0" fontId="95" fillId="0" borderId="0"/>
    <xf numFmtId="0" fontId="21" fillId="0" borderId="0">
      <alignment vertical="center"/>
    </xf>
    <xf numFmtId="0" fontId="21" fillId="0" borderId="0"/>
    <xf numFmtId="0" fontId="22" fillId="0" borderId="0"/>
    <xf numFmtId="0" fontId="21" fillId="0" borderId="0"/>
    <xf numFmtId="0" fontId="23" fillId="3" borderId="0" applyNumberFormat="0" applyBorder="0" applyAlignment="0" applyProtection="0">
      <alignment vertical="center"/>
    </xf>
    <xf numFmtId="0" fontId="24" fillId="6" borderId="0" applyNumberFormat="0" applyBorder="0" applyAlignment="0" applyProtection="0">
      <alignment vertical="center"/>
    </xf>
    <xf numFmtId="0" fontId="95" fillId="0" borderId="0">
      <alignment vertical="center"/>
    </xf>
  </cellStyleXfs>
  <cellXfs count="2015">
    <xf numFmtId="0" fontId="0" fillId="0" borderId="0" xfId="0"/>
    <xf numFmtId="49" fontId="39" fillId="0" borderId="0" xfId="0" applyNumberFormat="1" applyFont="1" applyFill="1" applyBorder="1" applyAlignment="1" applyProtection="1">
      <alignment vertical="center"/>
      <protection locked="0"/>
    </xf>
    <xf numFmtId="49" fontId="21" fillId="0" borderId="0" xfId="0" applyNumberFormat="1" applyFont="1" applyFill="1" applyBorder="1" applyAlignment="1" applyProtection="1">
      <alignment vertical="center"/>
      <protection locked="0"/>
    </xf>
    <xf numFmtId="49" fontId="39" fillId="0" borderId="0" xfId="0" applyNumberFormat="1" applyFont="1" applyFill="1" applyBorder="1" applyAlignment="1" applyProtection="1">
      <protection locked="0"/>
    </xf>
    <xf numFmtId="49" fontId="21" fillId="0" borderId="0" xfId="0" applyNumberFormat="1" applyFont="1" applyFill="1" applyBorder="1" applyAlignment="1" applyProtection="1">
      <alignment vertical="center"/>
    </xf>
    <xf numFmtId="0" fontId="39" fillId="0" borderId="0" xfId="0" applyFont="1" applyFill="1" applyAlignment="1" applyProtection="1">
      <alignment vertical="center"/>
      <protection locked="0"/>
    </xf>
    <xf numFmtId="0" fontId="0" fillId="0" borderId="0" xfId="0" applyAlignment="1">
      <alignment vertical="center"/>
    </xf>
    <xf numFmtId="0" fontId="39" fillId="0" borderId="0" xfId="0" applyFont="1" applyAlignment="1">
      <alignment vertical="center"/>
    </xf>
    <xf numFmtId="0" fontId="21" fillId="0" borderId="0" xfId="0" applyFont="1" applyAlignment="1">
      <alignment vertical="center"/>
    </xf>
    <xf numFmtId="177" fontId="22" fillId="0" borderId="0" xfId="66" applyNumberFormat="1" applyFont="1" applyAlignment="1" applyProtection="1">
      <alignment vertical="center"/>
    </xf>
    <xf numFmtId="0" fontId="46" fillId="0" borderId="0" xfId="0" applyFont="1" applyFill="1" applyAlignment="1">
      <alignment vertical="center"/>
    </xf>
    <xf numFmtId="38" fontId="39" fillId="0" borderId="0" xfId="66" applyFont="1" applyFill="1" applyAlignment="1">
      <alignment vertical="center"/>
    </xf>
    <xf numFmtId="3" fontId="39" fillId="0" borderId="0" xfId="0" applyNumberFormat="1" applyFont="1" applyBorder="1"/>
    <xf numFmtId="0" fontId="44" fillId="0" borderId="0" xfId="0" applyFont="1" applyFill="1" applyAlignment="1">
      <alignment vertical="center"/>
    </xf>
    <xf numFmtId="3" fontId="44" fillId="0" borderId="0" xfId="0" applyNumberFormat="1" applyFont="1" applyFill="1" applyBorder="1" applyAlignment="1">
      <alignment vertical="center"/>
    </xf>
    <xf numFmtId="0" fontId="44" fillId="0" borderId="0" xfId="0" applyFont="1" applyFill="1" applyBorder="1" applyAlignment="1">
      <alignment vertical="center"/>
    </xf>
    <xf numFmtId="0" fontId="47" fillId="0" borderId="0" xfId="0" applyFont="1" applyFill="1" applyAlignment="1">
      <alignment vertical="center"/>
    </xf>
    <xf numFmtId="0" fontId="22" fillId="0" borderId="0" xfId="0" applyFont="1" applyFill="1" applyAlignment="1">
      <alignment horizontal="right" vertical="center"/>
    </xf>
    <xf numFmtId="0" fontId="43" fillId="0" borderId="0" xfId="0" applyFont="1" applyFill="1" applyBorder="1" applyAlignment="1">
      <alignment horizontal="right" vertical="center"/>
    </xf>
    <xf numFmtId="0" fontId="21" fillId="0" borderId="0" xfId="0" applyFont="1" applyFill="1" applyBorder="1" applyAlignment="1">
      <alignment horizontal="center" vertical="center"/>
    </xf>
    <xf numFmtId="49" fontId="39" fillId="0" borderId="0" xfId="0" applyNumberFormat="1" applyFont="1" applyFill="1" applyBorder="1" applyAlignment="1">
      <alignment horizontal="center" vertical="center" wrapText="1"/>
    </xf>
    <xf numFmtId="49" fontId="22" fillId="0" borderId="0" xfId="0" applyNumberFormat="1" applyFont="1" applyFill="1" applyBorder="1" applyAlignment="1">
      <alignment horizontal="center" vertical="center" wrapText="1"/>
    </xf>
    <xf numFmtId="177" fontId="39" fillId="0" borderId="0" xfId="66" applyNumberFormat="1" applyFont="1" applyFill="1" applyBorder="1" applyAlignment="1" applyProtection="1">
      <alignment horizontal="right" vertical="center"/>
    </xf>
    <xf numFmtId="178" fontId="39" fillId="0" borderId="0" xfId="0" applyNumberFormat="1" applyFont="1" applyFill="1" applyBorder="1" applyAlignment="1">
      <alignment horizontal="center" vertical="center"/>
    </xf>
    <xf numFmtId="178" fontId="22" fillId="0" borderId="0" xfId="0" applyNumberFormat="1" applyFont="1" applyFill="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21" fillId="0" borderId="0" xfId="0" applyFont="1" applyFill="1" applyAlignment="1">
      <alignment horizontal="center" vertical="center"/>
    </xf>
    <xf numFmtId="0" fontId="0" fillId="0" borderId="0" xfId="0" applyFont="1" applyFill="1"/>
    <xf numFmtId="0" fontId="51" fillId="0" borderId="0" xfId="98" applyFont="1">
      <alignment vertical="center"/>
    </xf>
    <xf numFmtId="0" fontId="13" fillId="0" borderId="0" xfId="0" applyFont="1" applyFill="1"/>
    <xf numFmtId="0" fontId="52" fillId="0" borderId="0" xfId="0" applyFont="1" applyFill="1" applyAlignment="1">
      <alignment vertical="center"/>
    </xf>
    <xf numFmtId="0" fontId="47" fillId="0" borderId="0" xfId="0" applyFont="1" applyFill="1" applyBorder="1" applyAlignment="1">
      <alignment vertical="center"/>
    </xf>
    <xf numFmtId="0" fontId="21" fillId="0" borderId="0" xfId="0" applyFont="1" applyFill="1" applyBorder="1" applyAlignment="1">
      <alignment vertical="center"/>
    </xf>
    <xf numFmtId="0" fontId="44" fillId="0" borderId="0" xfId="0" applyFont="1" applyFill="1" applyBorder="1" applyAlignment="1">
      <alignment horizontal="right"/>
    </xf>
    <xf numFmtId="49" fontId="53" fillId="0" borderId="0" xfId="0" applyNumberFormat="1" applyFont="1" applyFill="1" applyBorder="1" applyAlignment="1">
      <alignment horizontal="center" vertical="center" wrapText="1"/>
    </xf>
    <xf numFmtId="179" fontId="39" fillId="0" borderId="0" xfId="0" applyNumberFormat="1" applyFont="1" applyFill="1" applyBorder="1" applyAlignment="1">
      <alignment horizontal="center" vertical="center"/>
    </xf>
    <xf numFmtId="0" fontId="53" fillId="0" borderId="0" xfId="0" applyFont="1" applyAlignment="1" applyProtection="1">
      <alignment vertical="center"/>
    </xf>
    <xf numFmtId="0" fontId="54" fillId="0" borderId="0" xfId="0" applyFont="1" applyAlignment="1" applyProtection="1">
      <alignment vertical="center"/>
    </xf>
    <xf numFmtId="0" fontId="53" fillId="0" borderId="0" xfId="0" applyFont="1" applyFill="1" applyAlignment="1" applyProtection="1">
      <alignment vertical="center"/>
    </xf>
    <xf numFmtId="0" fontId="55" fillId="0" borderId="0" xfId="0" applyFont="1" applyFill="1" applyAlignment="1" applyProtection="1">
      <alignment horizontal="right" vertical="center"/>
    </xf>
    <xf numFmtId="0" fontId="55" fillId="0" borderId="0" xfId="0" applyFont="1" applyFill="1" applyAlignment="1" applyProtection="1">
      <alignment vertical="center"/>
    </xf>
    <xf numFmtId="0" fontId="53" fillId="0" borderId="0" xfId="0" applyFont="1" applyFill="1" applyBorder="1" applyAlignment="1" applyProtection="1">
      <alignment vertical="center"/>
    </xf>
    <xf numFmtId="0" fontId="53" fillId="24" borderId="0" xfId="0" applyFont="1" applyFill="1" applyAlignment="1" applyProtection="1">
      <alignment vertical="center"/>
    </xf>
    <xf numFmtId="0" fontId="53" fillId="24" borderId="16" xfId="0" applyFont="1" applyFill="1" applyBorder="1" applyAlignment="1" applyProtection="1">
      <alignment horizontal="center" vertical="center"/>
    </xf>
    <xf numFmtId="0" fontId="54" fillId="0" borderId="18" xfId="0" applyFont="1" applyFill="1" applyBorder="1" applyAlignment="1" applyProtection="1">
      <alignment vertical="center"/>
    </xf>
    <xf numFmtId="38" fontId="22" fillId="0" borderId="0" xfId="66" applyFont="1" applyFill="1" applyAlignment="1" applyProtection="1">
      <alignment horizontal="right" vertical="center"/>
    </xf>
    <xf numFmtId="180" fontId="22" fillId="0" borderId="0" xfId="66" applyNumberFormat="1" applyFont="1" applyFill="1" applyAlignment="1" applyProtection="1">
      <alignment horizontal="right" vertical="justify"/>
    </xf>
    <xf numFmtId="38" fontId="22" fillId="0" borderId="0" xfId="66" applyFont="1" applyFill="1" applyAlignment="1" applyProtection="1">
      <alignment horizontal="right"/>
    </xf>
    <xf numFmtId="182" fontId="22" fillId="0" borderId="0" xfId="66" applyNumberFormat="1" applyFont="1" applyFill="1" applyBorder="1" applyAlignment="1" applyProtection="1">
      <alignment horizontal="right"/>
    </xf>
    <xf numFmtId="183" fontId="22" fillId="0" borderId="0" xfId="66" applyNumberFormat="1" applyFont="1" applyFill="1" applyAlignment="1" applyProtection="1">
      <alignment horizontal="right" vertical="center"/>
    </xf>
    <xf numFmtId="183" fontId="22" fillId="0" borderId="0" xfId="66" applyNumberFormat="1" applyFont="1" applyFill="1" applyAlignment="1" applyProtection="1">
      <alignment horizontal="right"/>
    </xf>
    <xf numFmtId="182" fontId="22" fillId="0" borderId="0" xfId="66" applyNumberFormat="1" applyFont="1" applyFill="1" applyBorder="1" applyAlignment="1" applyProtection="1">
      <alignment horizontal="right" vertical="center"/>
    </xf>
    <xf numFmtId="0" fontId="54" fillId="0" borderId="0" xfId="0" applyFont="1" applyFill="1" applyBorder="1" applyAlignment="1" applyProtection="1">
      <alignment vertical="center"/>
    </xf>
    <xf numFmtId="0" fontId="54" fillId="0" borderId="0" xfId="0" applyFont="1" applyFill="1" applyBorder="1" applyAlignment="1" applyProtection="1">
      <alignment horizontal="center" vertical="center"/>
    </xf>
    <xf numFmtId="177" fontId="22" fillId="0" borderId="0" xfId="66" applyNumberFormat="1" applyFont="1" applyFill="1" applyAlignment="1" applyProtection="1">
      <alignment horizontal="right" vertical="center"/>
    </xf>
    <xf numFmtId="182" fontId="22" fillId="0" borderId="0" xfId="66" applyNumberFormat="1" applyFont="1" applyFill="1" applyAlignment="1" applyProtection="1">
      <alignment horizontal="right" vertical="center"/>
    </xf>
    <xf numFmtId="40" fontId="22" fillId="0" borderId="0" xfId="66" applyNumberFormat="1" applyFont="1" applyFill="1" applyAlignment="1" applyProtection="1">
      <alignment horizontal="right" vertical="center"/>
    </xf>
    <xf numFmtId="38" fontId="22" fillId="0" borderId="0" xfId="66" applyFont="1" applyFill="1" applyBorder="1" applyAlignment="1" applyProtection="1">
      <alignment horizontal="right" vertical="center"/>
    </xf>
    <xf numFmtId="0" fontId="53" fillId="0" borderId="0" xfId="0" applyFont="1" applyFill="1" applyBorder="1" applyAlignment="1" applyProtection="1">
      <alignment horizontal="center" vertical="center"/>
    </xf>
    <xf numFmtId="0" fontId="53" fillId="0" borderId="18" xfId="0" applyFont="1" applyFill="1" applyBorder="1" applyAlignment="1" applyProtection="1">
      <alignment vertical="center"/>
    </xf>
    <xf numFmtId="184" fontId="22" fillId="0" borderId="0" xfId="66" applyNumberFormat="1" applyFont="1" applyFill="1" applyBorder="1" applyAlignment="1" applyProtection="1">
      <alignment vertical="center"/>
    </xf>
    <xf numFmtId="183" fontId="39" fillId="0" borderId="0" xfId="66" applyNumberFormat="1" applyFont="1" applyFill="1" applyAlignment="1" applyProtection="1">
      <alignment horizontal="right" vertical="center"/>
    </xf>
    <xf numFmtId="38" fontId="22" fillId="0" borderId="0" xfId="66" applyFont="1" applyFill="1" applyBorder="1" applyAlignment="1" applyProtection="1">
      <alignment vertical="center"/>
    </xf>
    <xf numFmtId="38" fontId="39" fillId="0" borderId="0" xfId="66" applyFont="1" applyFill="1" applyBorder="1" applyAlignment="1" applyProtection="1">
      <alignment horizontal="right" vertical="center"/>
    </xf>
    <xf numFmtId="0" fontId="53" fillId="0" borderId="0" xfId="0" applyFont="1" applyFill="1" applyBorder="1" applyAlignment="1" applyProtection="1">
      <alignment horizontal="distributed" vertical="center"/>
    </xf>
    <xf numFmtId="3" fontId="39" fillId="0" borderId="0" xfId="0" applyNumberFormat="1" applyFont="1" applyFill="1" applyBorder="1" applyAlignment="1" applyProtection="1">
      <alignment horizontal="right" vertical="center"/>
    </xf>
    <xf numFmtId="38" fontId="39" fillId="0" borderId="0" xfId="66" applyFont="1" applyFill="1" applyAlignment="1" applyProtection="1">
      <alignment horizontal="right" vertical="center"/>
    </xf>
    <xf numFmtId="0" fontId="39" fillId="0" borderId="0" xfId="0" applyFont="1" applyFill="1" applyBorder="1" applyAlignment="1" applyProtection="1">
      <alignment horizontal="right" vertical="center"/>
    </xf>
    <xf numFmtId="183" fontId="39" fillId="0" borderId="0" xfId="0" applyNumberFormat="1" applyFont="1" applyFill="1" applyAlignment="1" applyProtection="1">
      <alignment horizontal="right" vertical="center"/>
    </xf>
    <xf numFmtId="0" fontId="39" fillId="0" borderId="0" xfId="0" applyNumberFormat="1" applyFont="1" applyFill="1" applyBorder="1" applyAlignment="1" applyProtection="1">
      <alignment horizontal="right" vertical="center" shrinkToFit="1"/>
    </xf>
    <xf numFmtId="3" fontId="39" fillId="0" borderId="0" xfId="66" applyNumberFormat="1" applyFont="1" applyFill="1" applyBorder="1" applyAlignment="1" applyProtection="1">
      <alignment horizontal="right" vertical="center"/>
    </xf>
    <xf numFmtId="3" fontId="39" fillId="0" borderId="0" xfId="66" applyNumberFormat="1" applyFont="1" applyFill="1" applyAlignment="1" applyProtection="1">
      <alignment horizontal="right" vertical="center"/>
    </xf>
    <xf numFmtId="0" fontId="39" fillId="0" borderId="0" xfId="0" applyFont="1" applyFill="1" applyAlignment="1" applyProtection="1">
      <alignment vertical="center"/>
    </xf>
    <xf numFmtId="182" fontId="39" fillId="0" borderId="0" xfId="66" applyNumberFormat="1" applyFont="1" applyFill="1" applyAlignment="1" applyProtection="1">
      <alignment horizontal="right" vertical="center"/>
    </xf>
    <xf numFmtId="3" fontId="39" fillId="0" borderId="0" xfId="0" applyNumberFormat="1" applyFont="1" applyFill="1" applyAlignment="1" applyProtection="1">
      <alignment horizontal="right" vertical="center"/>
    </xf>
    <xf numFmtId="40" fontId="39" fillId="0" borderId="0" xfId="66" applyNumberFormat="1" applyFont="1" applyFill="1" applyAlignment="1" applyProtection="1">
      <alignment horizontal="right" vertical="center"/>
    </xf>
    <xf numFmtId="182" fontId="39" fillId="0" borderId="0" xfId="66" applyNumberFormat="1" applyFont="1" applyFill="1" applyAlignment="1" applyProtection="1">
      <alignment horizontal="right"/>
    </xf>
    <xf numFmtId="183" fontId="39" fillId="0" borderId="0" xfId="66" applyNumberFormat="1" applyFont="1" applyFill="1" applyAlignment="1" applyProtection="1">
      <alignment horizontal="right"/>
    </xf>
    <xf numFmtId="183" fontId="39" fillId="0" borderId="0" xfId="0" applyNumberFormat="1" applyFont="1" applyFill="1" applyBorder="1" applyAlignment="1" applyProtection="1">
      <alignment horizontal="right" vertical="center" shrinkToFit="1"/>
    </xf>
    <xf numFmtId="0" fontId="54" fillId="0" borderId="0" xfId="0" applyFont="1" applyFill="1" applyBorder="1" applyAlignment="1" applyProtection="1">
      <alignment horizontal="distributed" vertical="center"/>
    </xf>
    <xf numFmtId="0" fontId="44" fillId="0" borderId="16" xfId="0" applyFont="1" applyFill="1" applyBorder="1" applyAlignment="1" applyProtection="1">
      <alignment horizontal="center" vertical="center" wrapText="1"/>
    </xf>
    <xf numFmtId="0" fontId="53" fillId="0" borderId="0" xfId="104" applyFont="1" applyFill="1" applyAlignment="1" applyProtection="1">
      <alignment horizontal="left" vertical="center"/>
    </xf>
    <xf numFmtId="0" fontId="53" fillId="0" borderId="20" xfId="0" applyFont="1" applyFill="1" applyBorder="1" applyAlignment="1" applyProtection="1">
      <alignment horizontal="left" vertical="center" wrapText="1"/>
    </xf>
    <xf numFmtId="0" fontId="53" fillId="0" borderId="20" xfId="0" applyFont="1" applyFill="1" applyBorder="1" applyAlignment="1" applyProtection="1">
      <alignment vertical="center"/>
    </xf>
    <xf numFmtId="184" fontId="22" fillId="0" borderId="0" xfId="0" applyNumberFormat="1" applyFont="1" applyFill="1" applyBorder="1" applyAlignment="1" applyProtection="1">
      <alignment vertical="center"/>
    </xf>
    <xf numFmtId="0" fontId="22" fillId="0" borderId="0" xfId="0" applyFont="1" applyFill="1" applyBorder="1" applyAlignment="1" applyProtection="1">
      <alignment vertical="center"/>
    </xf>
    <xf numFmtId="0" fontId="22" fillId="0" borderId="0" xfId="106" applyFont="1" applyFill="1" applyAlignment="1" applyProtection="1">
      <alignment vertical="center"/>
    </xf>
    <xf numFmtId="185" fontId="39" fillId="0" borderId="0" xfId="97" applyNumberFormat="1" applyFont="1" applyFill="1" applyBorder="1" applyAlignment="1" applyProtection="1">
      <alignment horizontal="right" vertical="center"/>
    </xf>
    <xf numFmtId="0" fontId="39" fillId="0" borderId="0" xfId="0" applyFont="1" applyFill="1" applyBorder="1" applyAlignment="1" applyProtection="1">
      <alignment vertical="center" wrapText="1"/>
    </xf>
    <xf numFmtId="184" fontId="53" fillId="0" borderId="0" xfId="0" applyNumberFormat="1" applyFont="1" applyFill="1" applyBorder="1" applyAlignment="1" applyProtection="1">
      <alignment vertical="center"/>
    </xf>
    <xf numFmtId="184" fontId="39" fillId="0" borderId="0" xfId="0" applyNumberFormat="1" applyFont="1" applyFill="1" applyBorder="1" applyAlignment="1" applyProtection="1">
      <alignment vertical="center"/>
    </xf>
    <xf numFmtId="0" fontId="39" fillId="0" borderId="0" xfId="106" applyFont="1" applyFill="1" applyAlignment="1" applyProtection="1">
      <alignment vertical="center"/>
    </xf>
    <xf numFmtId="0" fontId="53" fillId="24" borderId="16" xfId="0" applyFont="1" applyFill="1" applyBorder="1" applyAlignment="1" applyProtection="1">
      <alignment horizontal="center" vertical="center" wrapText="1" shrinkToFit="1"/>
    </xf>
    <xf numFmtId="0" fontId="53" fillId="24" borderId="17" xfId="0" applyFont="1" applyFill="1" applyBorder="1" applyAlignment="1" applyProtection="1">
      <alignment horizontal="center" vertical="center" wrapText="1" shrinkToFit="1"/>
    </xf>
    <xf numFmtId="0" fontId="0" fillId="0" borderId="0" xfId="0" applyFont="1" applyFill="1" applyBorder="1" applyAlignment="1"/>
    <xf numFmtId="0" fontId="53" fillId="24" borderId="17" xfId="0" applyFont="1" applyFill="1" applyBorder="1" applyAlignment="1">
      <alignment horizontal="center"/>
    </xf>
    <xf numFmtId="185" fontId="22" fillId="0" borderId="0" xfId="66" applyNumberFormat="1" applyFont="1" applyFill="1" applyAlignment="1" applyProtection="1">
      <alignment horizontal="right"/>
    </xf>
    <xf numFmtId="38" fontId="39" fillId="0" borderId="0" xfId="66" applyFont="1" applyFill="1" applyAlignment="1" applyProtection="1">
      <alignment horizontal="right"/>
    </xf>
    <xf numFmtId="40" fontId="39" fillId="0" borderId="0" xfId="66" applyNumberFormat="1" applyFont="1" applyFill="1" applyBorder="1" applyAlignment="1" applyProtection="1">
      <alignment horizontal="right" vertical="center"/>
    </xf>
    <xf numFmtId="40" fontId="39" fillId="0" borderId="0" xfId="66" applyNumberFormat="1" applyFont="1" applyFill="1" applyAlignment="1" applyProtection="1">
      <alignment horizontal="right"/>
    </xf>
    <xf numFmtId="3" fontId="39" fillId="0" borderId="0" xfId="66" applyNumberFormat="1" applyFont="1" applyFill="1" applyAlignment="1" applyProtection="1">
      <alignment horizontal="right"/>
    </xf>
    <xf numFmtId="38" fontId="39" fillId="0" borderId="0" xfId="66" applyNumberFormat="1" applyFont="1" applyFill="1" applyAlignment="1" applyProtection="1">
      <alignment horizontal="right" vertical="center"/>
    </xf>
    <xf numFmtId="38" fontId="39" fillId="0" borderId="0" xfId="66" applyFont="1" applyFill="1" applyBorder="1" applyAlignment="1" applyProtection="1">
      <alignment horizontal="right"/>
    </xf>
    <xf numFmtId="0" fontId="53" fillId="0" borderId="16" xfId="0" applyFont="1" applyFill="1" applyBorder="1" applyAlignment="1" applyProtection="1">
      <alignment horizontal="center" vertical="center" wrapText="1"/>
    </xf>
    <xf numFmtId="0" fontId="53" fillId="0" borderId="16" xfId="0" applyFont="1" applyFill="1" applyBorder="1" applyAlignment="1" applyProtection="1">
      <alignment horizontal="center" vertical="center"/>
    </xf>
    <xf numFmtId="0" fontId="53" fillId="0" borderId="17" xfId="0" applyFont="1" applyFill="1" applyBorder="1" applyAlignment="1" applyProtection="1">
      <alignment horizontal="center" vertical="center" wrapText="1"/>
    </xf>
    <xf numFmtId="0" fontId="53" fillId="0" borderId="0" xfId="0" applyFont="1" applyFill="1" applyBorder="1" applyAlignment="1" applyProtection="1"/>
    <xf numFmtId="0" fontId="44" fillId="0" borderId="0" xfId="0" applyFont="1" applyFill="1" applyBorder="1" applyAlignment="1" applyProtection="1">
      <alignment horizontal="center" wrapText="1"/>
    </xf>
    <xf numFmtId="0" fontId="53" fillId="0" borderId="0" xfId="0" applyFont="1" applyFill="1" applyBorder="1" applyAlignment="1" applyProtection="1">
      <alignment horizontal="center"/>
    </xf>
    <xf numFmtId="0" fontId="39" fillId="0" borderId="0" xfId="0" applyFont="1" applyFill="1" applyBorder="1" applyAlignment="1">
      <alignment horizontal="right"/>
    </xf>
    <xf numFmtId="0" fontId="0" fillId="0" borderId="0" xfId="0" applyFont="1" applyFill="1" applyAlignment="1">
      <alignment vertical="center"/>
    </xf>
    <xf numFmtId="0" fontId="39" fillId="0" borderId="0" xfId="0" applyFont="1" applyFill="1" applyBorder="1" applyAlignment="1" applyProtection="1">
      <alignment vertical="center"/>
    </xf>
    <xf numFmtId="177" fontId="39" fillId="0" borderId="0" xfId="104" applyNumberFormat="1" applyFont="1" applyAlignment="1" applyProtection="1">
      <alignment vertical="center"/>
    </xf>
    <xf numFmtId="177" fontId="22" fillId="0" borderId="0" xfId="104" applyNumberFormat="1" applyFont="1" applyAlignment="1" applyProtection="1">
      <alignment vertical="center"/>
    </xf>
    <xf numFmtId="177" fontId="39" fillId="0" borderId="0" xfId="104" applyNumberFormat="1" applyFont="1" applyBorder="1" applyAlignment="1" applyProtection="1">
      <alignment vertical="center"/>
    </xf>
    <xf numFmtId="177" fontId="56" fillId="0" borderId="0" xfId="104" applyNumberFormat="1" applyFont="1" applyAlignment="1" applyProtection="1">
      <alignment vertical="center"/>
    </xf>
    <xf numFmtId="177" fontId="39" fillId="0" borderId="0" xfId="104" applyNumberFormat="1" applyFont="1" applyBorder="1" applyAlignment="1" applyProtection="1">
      <alignment horizontal="right" vertical="center"/>
    </xf>
    <xf numFmtId="177" fontId="39" fillId="0" borderId="22" xfId="104" applyNumberFormat="1" applyFont="1" applyBorder="1" applyAlignment="1" applyProtection="1">
      <alignment vertical="center"/>
    </xf>
    <xf numFmtId="177" fontId="39" fillId="0" borderId="0" xfId="104" applyNumberFormat="1" applyFont="1" applyAlignment="1" applyProtection="1">
      <alignment horizontal="right" vertical="center"/>
    </xf>
    <xf numFmtId="177" fontId="39" fillId="25" borderId="16" xfId="104" applyNumberFormat="1" applyFont="1" applyFill="1" applyBorder="1" applyAlignment="1" applyProtection="1">
      <alignment horizontal="center" vertical="center"/>
    </xf>
    <xf numFmtId="0" fontId="39" fillId="0" borderId="20" xfId="104" applyNumberFormat="1" applyFont="1" applyBorder="1" applyAlignment="1" applyProtection="1">
      <alignment vertical="center"/>
    </xf>
    <xf numFmtId="0" fontId="39" fillId="0" borderId="23" xfId="104" applyNumberFormat="1" applyFont="1" applyBorder="1" applyAlignment="1" applyProtection="1">
      <alignment horizontal="left" vertical="center"/>
    </xf>
    <xf numFmtId="177" fontId="43" fillId="0" borderId="20" xfId="104" applyNumberFormat="1" applyFont="1" applyBorder="1" applyAlignment="1" applyProtection="1">
      <alignment horizontal="right" vertical="center"/>
    </xf>
    <xf numFmtId="177" fontId="39" fillId="24" borderId="16" xfId="104" applyNumberFormat="1" applyFont="1" applyFill="1" applyBorder="1" applyAlignment="1" applyProtection="1">
      <alignment horizontal="center" vertical="center"/>
    </xf>
    <xf numFmtId="0" fontId="22" fillId="0" borderId="0" xfId="104" applyNumberFormat="1" applyFont="1" applyBorder="1" applyAlignment="1" applyProtection="1">
      <alignment horizontal="distributed" vertical="center"/>
    </xf>
    <xf numFmtId="0" fontId="22" fillId="0" borderId="18" xfId="104" applyNumberFormat="1" applyFont="1" applyBorder="1" applyAlignment="1" applyProtection="1">
      <alignment horizontal="left" vertical="center"/>
    </xf>
    <xf numFmtId="177" fontId="22" fillId="0" borderId="0" xfId="66" applyNumberFormat="1" applyFont="1" applyAlignment="1" applyProtection="1">
      <alignment horizontal="right" vertical="center"/>
    </xf>
    <xf numFmtId="177" fontId="57" fillId="0" borderId="0" xfId="66" applyNumberFormat="1" applyFont="1" applyBorder="1" applyAlignment="1" applyProtection="1">
      <alignment vertical="center"/>
    </xf>
    <xf numFmtId="177" fontId="43" fillId="0" borderId="18" xfId="104" applyNumberFormat="1" applyFont="1" applyBorder="1" applyAlignment="1" applyProtection="1">
      <alignment vertical="center"/>
    </xf>
    <xf numFmtId="177" fontId="43" fillId="0" borderId="24" xfId="104" applyNumberFormat="1" applyFont="1" applyFill="1" applyBorder="1" applyAlignment="1" applyProtection="1">
      <alignment horizontal="right" vertical="center"/>
    </xf>
    <xf numFmtId="177" fontId="43" fillId="0" borderId="20" xfId="104" applyNumberFormat="1" applyFont="1" applyFill="1" applyBorder="1" applyAlignment="1" applyProtection="1">
      <alignment horizontal="right" vertical="center"/>
    </xf>
    <xf numFmtId="177" fontId="43" fillId="0" borderId="0" xfId="104" applyNumberFormat="1" applyFont="1" applyFill="1" applyBorder="1" applyAlignment="1" applyProtection="1">
      <alignment horizontal="right" vertical="center"/>
    </xf>
    <xf numFmtId="38" fontId="22" fillId="0" borderId="0" xfId="66" applyFont="1" applyFill="1" applyBorder="1"/>
    <xf numFmtId="177" fontId="22" fillId="0" borderId="0" xfId="104" applyNumberFormat="1" applyFont="1" applyFill="1" applyBorder="1" applyAlignment="1" applyProtection="1">
      <alignment vertical="center" wrapText="1" shrinkToFit="1"/>
    </xf>
    <xf numFmtId="177" fontId="22" fillId="0" borderId="0" xfId="104" applyNumberFormat="1" applyFont="1" applyFill="1" applyBorder="1" applyAlignment="1" applyProtection="1">
      <alignment vertical="center" shrinkToFit="1"/>
    </xf>
    <xf numFmtId="3" fontId="22" fillId="0" borderId="0" xfId="66" applyNumberFormat="1" applyFont="1" applyFill="1" applyBorder="1"/>
    <xf numFmtId="177" fontId="57" fillId="0" borderId="0" xfId="66" applyNumberFormat="1" applyFont="1" applyFill="1" applyBorder="1" applyAlignment="1" applyProtection="1">
      <alignment horizontal="right" vertical="center"/>
    </xf>
    <xf numFmtId="177" fontId="58" fillId="0" borderId="18" xfId="104" applyNumberFormat="1" applyFont="1" applyBorder="1" applyAlignment="1" applyProtection="1">
      <alignment vertical="center"/>
    </xf>
    <xf numFmtId="38" fontId="39" fillId="0" borderId="0" xfId="66" applyFont="1" applyFill="1" applyBorder="1"/>
    <xf numFmtId="177" fontId="39" fillId="0" borderId="0" xfId="104" applyNumberFormat="1" applyFont="1" applyFill="1" applyBorder="1" applyAlignment="1" applyProtection="1">
      <alignment vertical="center" shrinkToFit="1"/>
    </xf>
    <xf numFmtId="177" fontId="39" fillId="0" borderId="0" xfId="66" applyNumberFormat="1" applyFont="1" applyFill="1" applyBorder="1"/>
    <xf numFmtId="177" fontId="59" fillId="0" borderId="0" xfId="66" applyNumberFormat="1" applyFont="1" applyAlignment="1" applyProtection="1">
      <alignment horizontal="right" vertical="center"/>
    </xf>
    <xf numFmtId="177" fontId="59" fillId="0" borderId="0" xfId="66" applyNumberFormat="1" applyFont="1" applyAlignment="1" applyProtection="1">
      <alignment vertical="center"/>
    </xf>
    <xf numFmtId="177" fontId="59" fillId="0" borderId="0" xfId="66" applyNumberFormat="1" applyFont="1" applyBorder="1" applyAlignment="1" applyProtection="1">
      <alignment vertical="center"/>
    </xf>
    <xf numFmtId="37" fontId="22" fillId="0" borderId="25" xfId="0" applyNumberFormat="1" applyFont="1" applyFill="1" applyBorder="1"/>
    <xf numFmtId="37" fontId="22" fillId="0" borderId="0" xfId="0" applyNumberFormat="1" applyFont="1" applyFill="1" applyBorder="1"/>
    <xf numFmtId="0" fontId="39" fillId="0" borderId="18" xfId="104" applyNumberFormat="1" applyFont="1" applyBorder="1" applyAlignment="1" applyProtection="1">
      <alignment horizontal="left" vertical="center"/>
    </xf>
    <xf numFmtId="177" fontId="39" fillId="0" borderId="0" xfId="104" applyNumberFormat="1" applyFont="1" applyFill="1" applyBorder="1" applyAlignment="1" applyProtection="1">
      <alignment horizontal="right" vertical="center"/>
    </xf>
    <xf numFmtId="177" fontId="39" fillId="0" borderId="0" xfId="104" applyNumberFormat="1" applyFont="1" applyFill="1" applyAlignment="1" applyProtection="1">
      <alignment horizontal="right" vertical="center"/>
    </xf>
    <xf numFmtId="177" fontId="44" fillId="0" borderId="0" xfId="104" applyNumberFormat="1" applyFont="1" applyFill="1" applyBorder="1" applyAlignment="1" applyProtection="1">
      <alignment horizontal="distributed" vertical="center"/>
    </xf>
    <xf numFmtId="37" fontId="39" fillId="0" borderId="25" xfId="0" applyNumberFormat="1" applyFont="1" applyFill="1" applyBorder="1"/>
    <xf numFmtId="37" fontId="39" fillId="0" borderId="0" xfId="0" applyNumberFormat="1" applyFont="1" applyFill="1" applyBorder="1"/>
    <xf numFmtId="3" fontId="44" fillId="0" borderId="0" xfId="0" applyNumberFormat="1" applyFont="1" applyFill="1" applyBorder="1" applyProtection="1">
      <protection locked="0"/>
    </xf>
    <xf numFmtId="177" fontId="39" fillId="0" borderId="0" xfId="104" applyNumberFormat="1" applyFont="1" applyBorder="1" applyAlignment="1" applyProtection="1">
      <alignment horizontal="distributed" vertical="center"/>
    </xf>
    <xf numFmtId="177" fontId="44" fillId="0" borderId="0" xfId="104" applyNumberFormat="1" applyFont="1" applyBorder="1" applyAlignment="1" applyProtection="1">
      <alignment horizontal="distributed" vertical="center"/>
    </xf>
    <xf numFmtId="177" fontId="39" fillId="0" borderId="0" xfId="104" applyNumberFormat="1" applyFont="1" applyFill="1" applyBorder="1" applyAlignment="1" applyProtection="1">
      <alignment horizontal="center" vertical="center"/>
    </xf>
    <xf numFmtId="177" fontId="22" fillId="0" borderId="0" xfId="104" applyNumberFormat="1" applyFont="1" applyFill="1" applyBorder="1" applyAlignment="1" applyProtection="1">
      <alignment horizontal="right" vertical="center"/>
    </xf>
    <xf numFmtId="38" fontId="22" fillId="0" borderId="22" xfId="66" applyFont="1" applyFill="1" applyBorder="1"/>
    <xf numFmtId="177" fontId="39" fillId="0" borderId="18" xfId="104" applyNumberFormat="1" applyFont="1" applyFill="1" applyBorder="1" applyAlignment="1" applyProtection="1">
      <alignment horizontal="center" vertical="center"/>
    </xf>
    <xf numFmtId="38" fontId="39" fillId="0" borderId="25" xfId="66" applyFont="1" applyFill="1" applyBorder="1"/>
    <xf numFmtId="189" fontId="39" fillId="0" borderId="0" xfId="66" applyNumberFormat="1" applyFont="1" applyFill="1" applyBorder="1" applyAlignment="1">
      <alignment horizontal="right"/>
    </xf>
    <xf numFmtId="177" fontId="39" fillId="0" borderId="0" xfId="104" applyNumberFormat="1" applyFont="1" applyFill="1" applyAlignment="1" applyProtection="1">
      <alignment horizontal="left" vertical="center"/>
    </xf>
    <xf numFmtId="177" fontId="39" fillId="0" borderId="0" xfId="104" applyNumberFormat="1" applyFont="1" applyFill="1" applyAlignment="1" applyProtection="1">
      <alignment vertical="center"/>
    </xf>
    <xf numFmtId="177" fontId="39" fillId="0" borderId="0" xfId="104" applyNumberFormat="1" applyFont="1" applyAlignment="1" applyProtection="1">
      <alignment horizontal="left" vertical="center"/>
    </xf>
    <xf numFmtId="177" fontId="58" fillId="0" borderId="0" xfId="104" applyNumberFormat="1" applyFont="1" applyBorder="1" applyAlignment="1" applyProtection="1">
      <alignment vertical="center"/>
    </xf>
    <xf numFmtId="177" fontId="39" fillId="0" borderId="0" xfId="104" applyNumberFormat="1" applyFont="1" applyBorder="1" applyAlignment="1" applyProtection="1">
      <alignment vertical="center" wrapText="1"/>
    </xf>
    <xf numFmtId="177" fontId="22" fillId="0" borderId="0" xfId="104" applyNumberFormat="1" applyFont="1" applyFill="1" applyBorder="1" applyAlignment="1" applyProtection="1">
      <alignment vertical="center"/>
    </xf>
    <xf numFmtId="0" fontId="22" fillId="0" borderId="0" xfId="104" applyFont="1" applyFill="1" applyBorder="1" applyAlignment="1" applyProtection="1">
      <alignment horizontal="distributed" vertical="center"/>
    </xf>
    <xf numFmtId="0" fontId="22" fillId="0" borderId="0" xfId="104" applyFont="1" applyFill="1" applyBorder="1" applyAlignment="1" applyProtection="1">
      <alignment vertical="center"/>
    </xf>
    <xf numFmtId="0" fontId="39" fillId="0" borderId="0" xfId="104" applyFont="1" applyBorder="1" applyAlignment="1" applyProtection="1">
      <alignment horizontal="distributed" vertical="center"/>
    </xf>
    <xf numFmtId="3" fontId="39" fillId="0" borderId="25" xfId="0" applyNumberFormat="1" applyFont="1" applyFill="1" applyBorder="1"/>
    <xf numFmtId="3" fontId="39" fillId="0" borderId="0" xfId="0" applyNumberFormat="1" applyFont="1" applyFill="1" applyBorder="1"/>
    <xf numFmtId="3" fontId="22" fillId="0" borderId="25" xfId="0" applyNumberFormat="1" applyFont="1" applyFill="1" applyBorder="1"/>
    <xf numFmtId="3" fontId="22" fillId="0" borderId="0" xfId="0" applyNumberFormat="1" applyFont="1" applyFill="1" applyBorder="1"/>
    <xf numFmtId="3" fontId="39" fillId="0" borderId="22" xfId="0" applyNumberFormat="1" applyFont="1" applyFill="1" applyBorder="1"/>
    <xf numFmtId="177" fontId="44" fillId="0" borderId="0" xfId="104" applyNumberFormat="1" applyFont="1" applyAlignment="1" applyProtection="1">
      <alignment vertical="center"/>
    </xf>
    <xf numFmtId="3" fontId="44" fillId="0" borderId="0" xfId="0" applyNumberFormat="1" applyFont="1" applyFill="1" applyBorder="1"/>
    <xf numFmtId="3" fontId="44" fillId="0" borderId="0" xfId="0" applyNumberFormat="1" applyFont="1" applyFill="1" applyBorder="1" applyAlignment="1" applyProtection="1">
      <alignment horizontal="right"/>
      <protection locked="0"/>
    </xf>
    <xf numFmtId="177" fontId="39" fillId="0" borderId="0" xfId="104" applyNumberFormat="1" applyFont="1" applyAlignment="1" applyProtection="1">
      <alignment vertical="center" shrinkToFit="1"/>
    </xf>
    <xf numFmtId="0" fontId="55" fillId="0" borderId="0" xfId="0" applyFont="1" applyAlignment="1" applyProtection="1">
      <alignment vertical="center"/>
    </xf>
    <xf numFmtId="0" fontId="53" fillId="0" borderId="0" xfId="0" applyFont="1" applyAlignment="1" applyProtection="1">
      <alignment horizontal="right" vertical="center"/>
    </xf>
    <xf numFmtId="38" fontId="39" fillId="0" borderId="0" xfId="66" applyFont="1" applyBorder="1" applyAlignment="1" applyProtection="1">
      <alignment vertical="center"/>
    </xf>
    <xf numFmtId="0" fontId="58" fillId="0" borderId="0" xfId="0" applyFont="1" applyFill="1" applyAlignment="1" applyProtection="1">
      <alignment vertical="center"/>
    </xf>
    <xf numFmtId="0" fontId="58" fillId="0" borderId="0" xfId="0" applyFont="1" applyAlignment="1" applyProtection="1">
      <alignment vertical="center"/>
    </xf>
    <xf numFmtId="194" fontId="22" fillId="26" borderId="25" xfId="0" applyNumberFormat="1" applyFont="1" applyFill="1" applyBorder="1" applyAlignment="1" applyProtection="1">
      <alignment vertical="center"/>
    </xf>
    <xf numFmtId="194" fontId="22" fillId="26" borderId="0" xfId="0" applyNumberFormat="1" applyFont="1" applyFill="1" applyBorder="1" applyAlignment="1" applyProtection="1">
      <alignment vertical="center"/>
    </xf>
    <xf numFmtId="0" fontId="22" fillId="0" borderId="0" xfId="0" applyFont="1" applyBorder="1" applyAlignment="1" applyProtection="1">
      <alignment vertical="center"/>
    </xf>
    <xf numFmtId="192" fontId="22" fillId="0" borderId="0" xfId="66" applyNumberFormat="1" applyFont="1" applyFill="1" applyBorder="1" applyAlignment="1" applyProtection="1">
      <alignment vertical="center"/>
    </xf>
    <xf numFmtId="0" fontId="39" fillId="0" borderId="0" xfId="0" applyFont="1" applyBorder="1" applyAlignment="1" applyProtection="1">
      <alignment vertical="center"/>
    </xf>
    <xf numFmtId="0" fontId="22" fillId="0" borderId="22" xfId="0" applyFont="1" applyFill="1" applyBorder="1" applyAlignment="1" applyProtection="1">
      <alignment vertical="center"/>
    </xf>
    <xf numFmtId="0" fontId="39" fillId="0" borderId="0" xfId="0" applyFont="1" applyAlignment="1" applyProtection="1">
      <alignment vertical="center"/>
    </xf>
    <xf numFmtId="0" fontId="21" fillId="0" borderId="0" xfId="0" applyFont="1" applyFill="1" applyAlignment="1" applyProtection="1">
      <alignment vertical="center"/>
    </xf>
    <xf numFmtId="196" fontId="21" fillId="0" borderId="0" xfId="0" applyNumberFormat="1" applyFont="1" applyFill="1" applyAlignment="1" applyProtection="1">
      <alignment vertical="center"/>
    </xf>
    <xf numFmtId="0" fontId="39" fillId="0" borderId="0" xfId="0" applyFont="1" applyFill="1" applyAlignment="1" applyProtection="1">
      <alignment horizontal="right" vertical="center"/>
    </xf>
    <xf numFmtId="180" fontId="22" fillId="0" borderId="0" xfId="0" applyNumberFormat="1" applyFont="1" applyFill="1" applyAlignment="1" applyProtection="1">
      <alignment vertical="center"/>
    </xf>
    <xf numFmtId="0" fontId="39" fillId="24" borderId="17" xfId="0" applyFont="1" applyFill="1" applyBorder="1" applyAlignment="1" applyProtection="1">
      <alignment horizontal="center" vertical="center"/>
    </xf>
    <xf numFmtId="197" fontId="44" fillId="0" borderId="27" xfId="0" applyNumberFormat="1" applyFont="1" applyFill="1" applyBorder="1" applyAlignment="1" applyProtection="1">
      <alignment horizontal="right" vertical="top"/>
    </xf>
    <xf numFmtId="197" fontId="44" fillId="0" borderId="28" xfId="0" applyNumberFormat="1" applyFont="1" applyFill="1" applyBorder="1" applyAlignment="1" applyProtection="1">
      <alignment horizontal="right" vertical="top"/>
    </xf>
    <xf numFmtId="197" fontId="44" fillId="0" borderId="28" xfId="0" applyNumberFormat="1" applyFont="1" applyFill="1" applyBorder="1" applyAlignment="1" applyProtection="1">
      <alignment vertical="top"/>
    </xf>
    <xf numFmtId="197" fontId="39" fillId="0" borderId="29" xfId="0" applyNumberFormat="1" applyFont="1" applyFill="1" applyBorder="1" applyAlignment="1" applyProtection="1">
      <alignment horizontal="right" vertical="center"/>
    </xf>
    <xf numFmtId="197" fontId="39" fillId="0" borderId="30" xfId="0" applyNumberFormat="1" applyFont="1" applyFill="1" applyBorder="1" applyAlignment="1" applyProtection="1">
      <alignment horizontal="right" vertical="center"/>
    </xf>
    <xf numFmtId="197" fontId="39" fillId="0" borderId="22" xfId="0" quotePrefix="1" applyNumberFormat="1" applyFont="1" applyFill="1" applyBorder="1" applyAlignment="1" applyProtection="1">
      <alignment horizontal="right" vertical="center"/>
    </xf>
    <xf numFmtId="197" fontId="39" fillId="0" borderId="27" xfId="0" applyNumberFormat="1" applyFont="1" applyFill="1" applyBorder="1" applyAlignment="1" applyProtection="1">
      <alignment horizontal="right" vertical="center"/>
    </xf>
    <xf numFmtId="197" fontId="39" fillId="0" borderId="28" xfId="0" applyNumberFormat="1" applyFont="1" applyFill="1" applyBorder="1" applyAlignment="1" applyProtection="1">
      <alignment horizontal="right" vertical="center"/>
    </xf>
    <xf numFmtId="0" fontId="39" fillId="0" borderId="0" xfId="0" applyFont="1" applyAlignment="1" applyProtection="1">
      <alignment horizontal="distributed" vertical="center"/>
    </xf>
    <xf numFmtId="180" fontId="0" fillId="0" borderId="0" xfId="0" applyNumberFormat="1" applyFont="1" applyBorder="1" applyAlignment="1">
      <alignment vertical="center"/>
    </xf>
    <xf numFmtId="0" fontId="22" fillId="0" borderId="0" xfId="0" applyFont="1" applyAlignment="1" applyProtection="1">
      <alignment vertical="center"/>
    </xf>
    <xf numFmtId="0" fontId="39" fillId="0" borderId="20" xfId="0" applyFont="1" applyBorder="1" applyAlignment="1" applyProtection="1">
      <alignment horizontal="left" vertical="center"/>
    </xf>
    <xf numFmtId="0" fontId="39" fillId="0" borderId="0"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0" borderId="20" xfId="0" applyFont="1" applyBorder="1" applyAlignment="1" applyProtection="1">
      <alignment vertical="center"/>
    </xf>
    <xf numFmtId="0" fontId="39" fillId="0" borderId="20" xfId="0" applyFont="1" applyBorder="1" applyAlignment="1" applyProtection="1">
      <alignment vertical="center"/>
    </xf>
    <xf numFmtId="0" fontId="62" fillId="0" borderId="0" xfId="0" applyNumberFormat="1" applyFont="1" applyFill="1" applyBorder="1" applyAlignment="1">
      <alignment vertical="center"/>
    </xf>
    <xf numFmtId="0" fontId="63" fillId="0" borderId="0" xfId="0" applyNumberFormat="1" applyFont="1" applyFill="1" applyBorder="1" applyAlignment="1">
      <alignment vertical="center"/>
    </xf>
    <xf numFmtId="0" fontId="64" fillId="0" borderId="0" xfId="0" applyFont="1" applyFill="1" applyAlignment="1" applyProtection="1">
      <alignment horizontal="right" vertical="center"/>
    </xf>
    <xf numFmtId="0" fontId="64" fillId="0" borderId="0" xfId="0" applyFont="1" applyFill="1" applyAlignment="1" applyProtection="1">
      <alignment vertical="center"/>
    </xf>
    <xf numFmtId="0" fontId="39" fillId="0" borderId="0" xfId="0" applyFont="1" applyBorder="1" applyAlignment="1" applyProtection="1">
      <alignment horizontal="right"/>
    </xf>
    <xf numFmtId="0" fontId="39" fillId="24" borderId="20" xfId="0" applyFont="1" applyFill="1" applyBorder="1" applyAlignment="1" applyProtection="1">
      <alignment vertical="center"/>
    </xf>
    <xf numFmtId="0" fontId="39" fillId="24" borderId="23" xfId="0" applyFont="1" applyFill="1" applyBorder="1" applyAlignment="1" applyProtection="1">
      <alignment vertical="center"/>
    </xf>
    <xf numFmtId="0" fontId="39" fillId="24" borderId="19" xfId="0" applyFont="1" applyFill="1" applyBorder="1" applyAlignment="1" applyProtection="1">
      <alignment vertical="center"/>
    </xf>
    <xf numFmtId="0" fontId="39" fillId="24" borderId="0" xfId="0" applyFont="1" applyFill="1" applyBorder="1" applyAlignment="1" applyProtection="1">
      <alignment vertical="center"/>
    </xf>
    <xf numFmtId="0" fontId="0" fillId="24" borderId="0" xfId="0" applyFont="1" applyFill="1" applyBorder="1" applyAlignment="1">
      <alignment horizontal="center"/>
    </xf>
    <xf numFmtId="0" fontId="39" fillId="24" borderId="0" xfId="0" applyFont="1" applyFill="1" applyBorder="1" applyAlignment="1" applyProtection="1">
      <alignment horizontal="center" vertical="center" wrapText="1"/>
    </xf>
    <xf numFmtId="0" fontId="0" fillId="24" borderId="0" xfId="0" applyFont="1" applyFill="1" applyBorder="1" applyAlignment="1">
      <alignment vertical="center"/>
    </xf>
    <xf numFmtId="0" fontId="22" fillId="0" borderId="25" xfId="0" applyFont="1" applyFill="1" applyBorder="1" applyAlignment="1" applyProtection="1">
      <alignment horizontal="distributed" vertical="center"/>
    </xf>
    <xf numFmtId="0" fontId="22" fillId="0" borderId="0" xfId="0" applyFont="1" applyFill="1" applyBorder="1" applyAlignment="1" applyProtection="1">
      <alignment horizontal="center" vertical="center"/>
    </xf>
    <xf numFmtId="0" fontId="22" fillId="0" borderId="18" xfId="0" applyFont="1" applyFill="1" applyBorder="1" applyAlignment="1" applyProtection="1">
      <alignment vertical="center"/>
    </xf>
    <xf numFmtId="197" fontId="39" fillId="0" borderId="25" xfId="0" applyNumberFormat="1" applyFont="1" applyBorder="1" applyAlignment="1" applyProtection="1">
      <alignment horizontal="right" vertical="center"/>
    </xf>
    <xf numFmtId="197" fontId="22" fillId="0" borderId="0" xfId="101" applyNumberFormat="1" applyFont="1" applyBorder="1" applyAlignment="1">
      <alignment horizontal="right" vertical="center"/>
    </xf>
    <xf numFmtId="197" fontId="39" fillId="0" borderId="0" xfId="101" applyNumberFormat="1" applyFont="1" applyBorder="1" applyAlignment="1">
      <alignment horizontal="right" vertical="center"/>
    </xf>
    <xf numFmtId="0" fontId="48" fillId="0" borderId="25" xfId="0" applyFont="1" applyBorder="1" applyAlignment="1" applyProtection="1">
      <alignment horizontal="left" vertical="center" shrinkToFit="1"/>
    </xf>
    <xf numFmtId="0" fontId="48" fillId="0" borderId="0" xfId="0" applyFont="1" applyBorder="1" applyAlignment="1" applyProtection="1">
      <alignment horizontal="left" vertical="center" shrinkToFit="1"/>
    </xf>
    <xf numFmtId="0" fontId="39" fillId="0" borderId="18" xfId="0" applyFont="1" applyFill="1" applyBorder="1" applyAlignment="1" applyProtection="1">
      <alignment horizontal="center" vertical="center"/>
    </xf>
    <xf numFmtId="197" fontId="39" fillId="0" borderId="0" xfId="0" applyNumberFormat="1" applyFont="1" applyAlignment="1" applyProtection="1">
      <alignment horizontal="right" vertical="center"/>
    </xf>
    <xf numFmtId="197" fontId="39" fillId="0" borderId="0" xfId="0" applyNumberFormat="1" applyFont="1" applyBorder="1" applyAlignment="1" applyProtection="1">
      <alignment horizontal="right" vertical="center"/>
    </xf>
    <xf numFmtId="197" fontId="39" fillId="0" borderId="0" xfId="0" applyNumberFormat="1" applyFont="1" applyFill="1" applyBorder="1" applyAlignment="1" applyProtection="1">
      <alignment horizontal="right" vertical="center"/>
    </xf>
    <xf numFmtId="197" fontId="39" fillId="0" borderId="0" xfId="101" applyNumberFormat="1" applyFont="1" applyFill="1" applyBorder="1" applyAlignment="1">
      <alignment horizontal="right" vertical="center"/>
    </xf>
    <xf numFmtId="197" fontId="39" fillId="0" borderId="25" xfId="0" applyNumberFormat="1" applyFont="1" applyFill="1" applyBorder="1" applyAlignment="1" applyProtection="1">
      <alignment horizontal="right" vertical="center"/>
    </xf>
    <xf numFmtId="197" fontId="39" fillId="0" borderId="0" xfId="99" applyNumberFormat="1" applyFont="1" applyFill="1" applyBorder="1" applyAlignment="1">
      <alignment horizontal="right" vertical="center"/>
    </xf>
    <xf numFmtId="197" fontId="39" fillId="0" borderId="25" xfId="101" applyNumberFormat="1" applyFont="1" applyFill="1" applyBorder="1" applyAlignment="1">
      <alignment horizontal="right" vertical="center"/>
    </xf>
    <xf numFmtId="197" fontId="22" fillId="0" borderId="21" xfId="0" applyNumberFormat="1" applyFont="1" applyFill="1" applyBorder="1" applyAlignment="1" applyProtection="1">
      <alignment horizontal="right" vertical="center" shrinkToFit="1"/>
    </xf>
    <xf numFmtId="197" fontId="22" fillId="0" borderId="22" xfId="99" applyNumberFormat="1" applyFont="1" applyFill="1" applyBorder="1" applyAlignment="1">
      <alignment horizontal="right" vertical="center"/>
    </xf>
    <xf numFmtId="197" fontId="22" fillId="0" borderId="22" xfId="99" applyNumberFormat="1" applyFont="1" applyFill="1" applyBorder="1" applyAlignment="1">
      <alignment horizontal="right" vertical="center" shrinkToFit="1"/>
    </xf>
    <xf numFmtId="0" fontId="64"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39" fillId="0" borderId="0" xfId="0" applyFont="1" applyBorder="1" applyAlignment="1" applyProtection="1">
      <alignment horizontal="right" vertical="center"/>
    </xf>
    <xf numFmtId="0" fontId="64" fillId="0" borderId="0" xfId="0" applyFont="1" applyFill="1" applyBorder="1" applyAlignment="1" applyProtection="1">
      <alignment horizontal="left" vertical="center"/>
    </xf>
    <xf numFmtId="0" fontId="39" fillId="0" borderId="0" xfId="0" applyFont="1" applyFill="1" applyBorder="1" applyAlignment="1" applyProtection="1">
      <alignment horizontal="center" vertical="center" textRotation="255"/>
    </xf>
    <xf numFmtId="0" fontId="39" fillId="0" borderId="0"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xf>
    <xf numFmtId="37" fontId="64" fillId="0" borderId="0" xfId="0" applyNumberFormat="1" applyFont="1" applyBorder="1" applyAlignment="1" applyProtection="1"/>
    <xf numFmtId="37" fontId="39" fillId="0" borderId="0" xfId="0" applyNumberFormat="1" applyFont="1" applyBorder="1" applyAlignment="1" applyProtection="1"/>
    <xf numFmtId="37" fontId="39" fillId="0" borderId="0" xfId="0" applyNumberFormat="1" applyFont="1" applyBorder="1" applyAlignment="1" applyProtection="1">
      <alignment horizontal="center"/>
    </xf>
    <xf numFmtId="38" fontId="39" fillId="0" borderId="0" xfId="66" applyFont="1" applyBorder="1" applyAlignment="1" applyProtection="1"/>
    <xf numFmtId="38" fontId="39" fillId="0" borderId="0" xfId="66" applyFont="1" applyBorder="1" applyAlignment="1" applyProtection="1">
      <alignment horizontal="right"/>
    </xf>
    <xf numFmtId="37" fontId="39" fillId="0" borderId="0" xfId="0" quotePrefix="1" applyNumberFormat="1" applyFont="1" applyBorder="1" applyAlignment="1" applyProtection="1"/>
    <xf numFmtId="37" fontId="59" fillId="0" borderId="0" xfId="0" quotePrefix="1" applyNumberFormat="1" applyFont="1" applyBorder="1" applyAlignment="1" applyProtection="1"/>
    <xf numFmtId="38" fontId="39" fillId="0" borderId="0" xfId="66" quotePrefix="1" applyFont="1" applyBorder="1" applyAlignment="1" applyProtection="1"/>
    <xf numFmtId="38" fontId="64" fillId="0" borderId="0" xfId="66" applyFont="1" applyBorder="1" applyAlignment="1" applyProtection="1"/>
    <xf numFmtId="37" fontId="22" fillId="0" borderId="0" xfId="0" applyNumberFormat="1" applyFont="1" applyBorder="1" applyAlignment="1" applyProtection="1"/>
    <xf numFmtId="193" fontId="39" fillId="0" borderId="0" xfId="0" applyNumberFormat="1" applyFont="1" applyFill="1" applyBorder="1" applyAlignment="1" applyProtection="1">
      <alignment horizontal="center" vertical="justify"/>
    </xf>
    <xf numFmtId="37" fontId="39" fillId="0" borderId="0" xfId="0" applyNumberFormat="1" applyFont="1" applyBorder="1" applyAlignment="1" applyProtection="1">
      <alignment horizontal="center" shrinkToFit="1"/>
    </xf>
    <xf numFmtId="0" fontId="67" fillId="0" borderId="0" xfId="0" applyFont="1" applyFill="1" applyAlignment="1" applyProtection="1">
      <alignment vertical="center"/>
    </xf>
    <xf numFmtId="200" fontId="39" fillId="0" borderId="0" xfId="0" applyNumberFormat="1" applyFont="1" applyAlignment="1" applyProtection="1">
      <alignment vertical="center"/>
    </xf>
    <xf numFmtId="49" fontId="22" fillId="0" borderId="0" xfId="0" applyNumberFormat="1" applyFont="1" applyFill="1" applyBorder="1" applyAlignment="1" applyProtection="1">
      <alignment vertical="center"/>
    </xf>
    <xf numFmtId="0" fontId="22" fillId="0" borderId="0" xfId="0" applyFont="1" applyFill="1" applyBorder="1" applyAlignment="1">
      <alignment vertical="center"/>
    </xf>
    <xf numFmtId="201" fontId="22" fillId="0" borderId="0" xfId="66" applyNumberFormat="1" applyFont="1" applyFill="1" applyBorder="1" applyAlignment="1" applyProtection="1">
      <alignment vertical="center"/>
    </xf>
    <xf numFmtId="192" fontId="39" fillId="0" borderId="0" xfId="66" applyNumberFormat="1" applyFont="1" applyFill="1" applyBorder="1" applyAlignment="1" applyProtection="1">
      <alignment vertical="center"/>
    </xf>
    <xf numFmtId="201" fontId="39" fillId="0" borderId="0" xfId="66" applyNumberFormat="1" applyFont="1" applyFill="1" applyBorder="1" applyAlignment="1" applyProtection="1">
      <alignment vertical="center"/>
    </xf>
    <xf numFmtId="184" fontId="39" fillId="0" borderId="0" xfId="66" applyNumberFormat="1" applyFont="1" applyFill="1" applyBorder="1" applyAlignment="1" applyProtection="1">
      <alignment vertical="center"/>
    </xf>
    <xf numFmtId="0" fontId="22" fillId="0" borderId="0" xfId="0" applyFont="1" applyFill="1" applyBorder="1" applyAlignment="1">
      <alignment horizontal="center" vertical="center"/>
    </xf>
    <xf numFmtId="0" fontId="55" fillId="0" borderId="0" xfId="0" applyFont="1" applyFill="1" applyBorder="1" applyAlignment="1" applyProtection="1">
      <alignment vertical="center"/>
    </xf>
    <xf numFmtId="0" fontId="68" fillId="0" borderId="0" xfId="0" applyFont="1" applyFill="1" applyAlignment="1" applyProtection="1">
      <alignment vertical="center"/>
    </xf>
    <xf numFmtId="0" fontId="69" fillId="0" borderId="0" xfId="0" applyFont="1" applyBorder="1" applyAlignment="1" applyProtection="1">
      <alignment vertical="center" wrapText="1"/>
    </xf>
    <xf numFmtId="0" fontId="71" fillId="0" borderId="0" xfId="0" applyFont="1" applyFill="1" applyBorder="1" applyAlignment="1" applyProtection="1">
      <alignment vertical="center" wrapText="1"/>
    </xf>
    <xf numFmtId="0" fontId="71" fillId="0" borderId="0" xfId="0" applyFont="1" applyBorder="1" applyAlignment="1" applyProtection="1">
      <alignment horizontal="center" wrapText="1"/>
    </xf>
    <xf numFmtId="9" fontId="22" fillId="0" borderId="0" xfId="0" applyNumberFormat="1" applyFont="1" applyBorder="1" applyAlignment="1" applyProtection="1">
      <alignment horizontal="center" vertical="center"/>
    </xf>
    <xf numFmtId="0" fontId="70" fillId="0" borderId="0" xfId="0" applyFont="1" applyBorder="1" applyAlignment="1" applyProtection="1">
      <alignment vertical="center" wrapText="1"/>
    </xf>
    <xf numFmtId="0" fontId="22" fillId="0" borderId="0" xfId="0" applyFont="1" applyFill="1" applyBorder="1" applyAlignment="1" applyProtection="1">
      <alignment vertical="center" wrapText="1"/>
    </xf>
    <xf numFmtId="0" fontId="22" fillId="0" borderId="0" xfId="0" applyFont="1" applyBorder="1" applyAlignment="1" applyProtection="1">
      <alignment vertical="center" wrapText="1"/>
    </xf>
    <xf numFmtId="0" fontId="74" fillId="0" borderId="0" xfId="0" applyFont="1" applyBorder="1" applyAlignment="1" applyProtection="1">
      <alignment horizontal="left" vertical="center" wrapText="1"/>
    </xf>
    <xf numFmtId="0" fontId="22" fillId="0" borderId="0" xfId="0" applyFont="1" applyFill="1" applyAlignment="1" applyProtection="1">
      <alignment vertical="center" wrapText="1"/>
    </xf>
    <xf numFmtId="0" fontId="22" fillId="0" borderId="0" xfId="0" applyFont="1" applyAlignment="1" applyProtection="1">
      <alignment vertical="center" wrapText="1"/>
    </xf>
    <xf numFmtId="0" fontId="74" fillId="0" borderId="0" xfId="0" applyFont="1" applyAlignment="1" applyProtection="1">
      <alignment horizontal="left" vertical="center" wrapText="1"/>
    </xf>
    <xf numFmtId="0" fontId="0" fillId="0" borderId="0" xfId="0" applyBorder="1" applyAlignment="1"/>
    <xf numFmtId="0" fontId="75" fillId="0" borderId="0" xfId="0" applyFont="1" applyFill="1" applyAlignment="1">
      <alignment vertical="center"/>
    </xf>
    <xf numFmtId="0" fontId="76" fillId="0" borderId="0" xfId="0" applyFont="1" applyFill="1" applyAlignment="1">
      <alignment vertical="center"/>
    </xf>
    <xf numFmtId="0" fontId="77" fillId="0" borderId="0" xfId="0" applyFont="1" applyFill="1" applyAlignment="1">
      <alignment vertical="center"/>
    </xf>
    <xf numFmtId="0" fontId="78" fillId="0" borderId="0" xfId="0" applyFont="1" applyFill="1" applyAlignment="1">
      <alignment vertical="center"/>
    </xf>
    <xf numFmtId="0" fontId="79" fillId="0" borderId="0" xfId="0" applyFont="1" applyFill="1" applyAlignment="1">
      <alignment vertical="center"/>
    </xf>
    <xf numFmtId="0" fontId="80" fillId="0" borderId="0" xfId="0" applyFont="1" applyFill="1" applyAlignment="1">
      <alignment vertical="center"/>
    </xf>
    <xf numFmtId="0" fontId="22" fillId="0" borderId="0" xfId="0" applyFont="1" applyFill="1" applyAlignment="1">
      <alignment vertical="center"/>
    </xf>
    <xf numFmtId="0" fontId="57" fillId="0" borderId="0" xfId="0" applyFont="1" applyFill="1" applyAlignment="1">
      <alignment horizontal="right" vertical="center"/>
    </xf>
    <xf numFmtId="0" fontId="48" fillId="0" borderId="0" xfId="0" applyFont="1" applyFill="1" applyAlignment="1">
      <alignment horizontal="right" vertical="center"/>
    </xf>
    <xf numFmtId="185" fontId="55" fillId="0" borderId="0" xfId="0" applyNumberFormat="1" applyFont="1" applyFill="1" applyAlignment="1">
      <alignment vertical="center"/>
    </xf>
    <xf numFmtId="185" fontId="81" fillId="0" borderId="0" xfId="0" applyNumberFormat="1" applyFont="1" applyFill="1" applyAlignment="1">
      <alignment horizontal="center" vertical="center"/>
    </xf>
    <xf numFmtId="185" fontId="79" fillId="0" borderId="0" xfId="0" applyNumberFormat="1" applyFont="1" applyFill="1" applyAlignment="1">
      <alignment vertical="center"/>
    </xf>
    <xf numFmtId="185" fontId="79" fillId="0" borderId="0" xfId="0" applyNumberFormat="1" applyFont="1" applyFill="1" applyBorder="1" applyAlignment="1">
      <alignment vertical="center"/>
    </xf>
    <xf numFmtId="185" fontId="82" fillId="0" borderId="0" xfId="0" applyNumberFormat="1" applyFont="1" applyFill="1" applyBorder="1" applyAlignment="1">
      <alignment horizontal="center" vertical="center"/>
    </xf>
    <xf numFmtId="185" fontId="82" fillId="0" borderId="22" xfId="0" applyNumberFormat="1" applyFont="1" applyFill="1" applyBorder="1" applyAlignment="1">
      <alignment horizontal="center" vertical="center"/>
    </xf>
    <xf numFmtId="185" fontId="39" fillId="24" borderId="20" xfId="0" applyNumberFormat="1" applyFont="1" applyFill="1" applyBorder="1" applyAlignment="1">
      <alignment vertical="center"/>
    </xf>
    <xf numFmtId="0" fontId="80" fillId="0" borderId="0" xfId="0" applyFont="1" applyFill="1" applyBorder="1" applyAlignment="1">
      <alignment vertical="center"/>
    </xf>
    <xf numFmtId="185" fontId="44" fillId="24" borderId="31" xfId="0" applyNumberFormat="1" applyFont="1" applyFill="1" applyBorder="1" applyAlignment="1">
      <alignment horizontal="center" vertical="center"/>
    </xf>
    <xf numFmtId="185" fontId="44" fillId="24" borderId="24" xfId="0" applyNumberFormat="1" applyFont="1" applyFill="1" applyBorder="1" applyAlignment="1">
      <alignment horizontal="center" vertical="center" shrinkToFit="1"/>
    </xf>
    <xf numFmtId="185" fontId="44" fillId="24" borderId="31" xfId="0" applyNumberFormat="1" applyFont="1" applyFill="1" applyBorder="1" applyAlignment="1">
      <alignment horizontal="center" vertical="center" shrinkToFit="1"/>
    </xf>
    <xf numFmtId="0" fontId="43" fillId="24" borderId="15" xfId="0" applyFont="1" applyFill="1" applyBorder="1" applyAlignment="1">
      <alignment horizontal="center" vertical="center"/>
    </xf>
    <xf numFmtId="0" fontId="43" fillId="24" borderId="21" xfId="0" applyFont="1" applyFill="1" applyBorder="1" applyAlignment="1">
      <alignment horizontal="center" vertical="center"/>
    </xf>
    <xf numFmtId="202" fontId="39" fillId="0" borderId="25" xfId="0" applyNumberFormat="1" applyFont="1" applyFill="1" applyBorder="1" applyAlignment="1">
      <alignment vertical="center" shrinkToFit="1"/>
    </xf>
    <xf numFmtId="49" fontId="39" fillId="0" borderId="0" xfId="0" applyNumberFormat="1" applyFont="1" applyFill="1" applyBorder="1" applyAlignment="1">
      <alignment vertical="center"/>
    </xf>
    <xf numFmtId="203" fontId="44" fillId="0" borderId="25" xfId="0" applyNumberFormat="1" applyFont="1" applyFill="1" applyBorder="1" applyAlignment="1">
      <alignment horizontal="right" vertical="center"/>
    </xf>
    <xf numFmtId="203" fontId="44" fillId="0" borderId="0" xfId="0" applyNumberFormat="1" applyFont="1" applyFill="1" applyBorder="1" applyAlignment="1">
      <alignment horizontal="right" vertical="center"/>
    </xf>
    <xf numFmtId="203" fontId="44" fillId="0" borderId="18"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48" fillId="0" borderId="0" xfId="0" applyFont="1" applyFill="1" applyBorder="1" applyAlignment="1">
      <alignment horizontal="right" vertical="center"/>
    </xf>
    <xf numFmtId="0" fontId="22" fillId="0" borderId="0" xfId="0" applyFont="1" applyFill="1" applyBorder="1" applyAlignment="1">
      <alignment horizontal="right" vertical="center"/>
    </xf>
    <xf numFmtId="202" fontId="22" fillId="0" borderId="21" xfId="0" applyNumberFormat="1" applyFont="1" applyFill="1" applyBorder="1" applyAlignment="1">
      <alignment vertical="center" shrinkToFit="1"/>
    </xf>
    <xf numFmtId="49" fontId="22" fillId="0" borderId="30" xfId="0" applyNumberFormat="1" applyFont="1" applyFill="1" applyBorder="1" applyAlignment="1">
      <alignment vertical="center"/>
    </xf>
    <xf numFmtId="203" fontId="48" fillId="0" borderId="21" xfId="0" applyNumberFormat="1" applyFont="1" applyFill="1" applyBorder="1" applyAlignment="1">
      <alignment horizontal="right" vertical="center"/>
    </xf>
    <xf numFmtId="203" fontId="48" fillId="0" borderId="0" xfId="0" applyNumberFormat="1" applyFont="1" applyFill="1" applyBorder="1" applyAlignment="1">
      <alignment horizontal="right" vertical="center"/>
    </xf>
    <xf numFmtId="203" fontId="48" fillId="0" borderId="25" xfId="0" applyNumberFormat="1" applyFont="1" applyFill="1" applyBorder="1" applyAlignment="1">
      <alignment horizontal="right" vertical="center"/>
    </xf>
    <xf numFmtId="203" fontId="48" fillId="0" borderId="18" xfId="0" applyNumberFormat="1" applyFont="1" applyFill="1" applyBorder="1" applyAlignment="1">
      <alignment horizontal="right" vertical="center"/>
    </xf>
    <xf numFmtId="0" fontId="39" fillId="24" borderId="16" xfId="0" applyFont="1" applyFill="1" applyBorder="1" applyAlignment="1">
      <alignment horizontal="center" vertical="center"/>
    </xf>
    <xf numFmtId="0" fontId="75" fillId="0" borderId="0" xfId="0" applyFont="1" applyFill="1" applyBorder="1" applyAlignment="1">
      <alignment vertical="center"/>
    </xf>
    <xf numFmtId="203" fontId="48" fillId="0" borderId="22" xfId="0" applyNumberFormat="1" applyFont="1" applyFill="1" applyBorder="1" applyAlignment="1">
      <alignment horizontal="right" vertical="center"/>
    </xf>
    <xf numFmtId="203" fontId="48" fillId="0" borderId="30" xfId="0" applyNumberFormat="1" applyFont="1" applyFill="1" applyBorder="1" applyAlignment="1">
      <alignment horizontal="right" vertical="center"/>
    </xf>
    <xf numFmtId="0" fontId="43" fillId="0" borderId="0" xfId="0" applyFont="1" applyFill="1" applyAlignment="1">
      <alignment vertical="center"/>
    </xf>
    <xf numFmtId="0" fontId="77" fillId="0" borderId="20" xfId="0" applyFont="1" applyFill="1" applyBorder="1" applyAlignment="1">
      <alignment vertical="center"/>
    </xf>
    <xf numFmtId="0" fontId="56"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83" fillId="0" borderId="0" xfId="0" applyFont="1" applyFill="1" applyAlignment="1" applyProtection="1">
      <alignment vertical="center"/>
    </xf>
    <xf numFmtId="0" fontId="39" fillId="24" borderId="16" xfId="0" applyFont="1" applyFill="1" applyBorder="1" applyAlignment="1" applyProtection="1">
      <alignment horizontal="center" vertical="center" wrapText="1"/>
    </xf>
    <xf numFmtId="0" fontId="39" fillId="24" borderId="32" xfId="0" applyFont="1" applyFill="1" applyBorder="1" applyAlignment="1" applyProtection="1">
      <alignment horizontal="center" vertical="center" wrapText="1"/>
    </xf>
    <xf numFmtId="0" fontId="39" fillId="24" borderId="17" xfId="0" applyFont="1" applyFill="1" applyBorder="1" applyAlignment="1" applyProtection="1">
      <alignment horizontal="center" vertical="center" wrapText="1"/>
    </xf>
    <xf numFmtId="0" fontId="22" fillId="0" borderId="20" xfId="0" applyFont="1" applyFill="1" applyBorder="1" applyAlignment="1" applyProtection="1">
      <alignment horizontal="distributed" vertical="distributed"/>
    </xf>
    <xf numFmtId="49" fontId="22" fillId="0" borderId="0" xfId="0" applyNumberFormat="1" applyFont="1" applyFill="1" applyBorder="1" applyAlignment="1" applyProtection="1">
      <alignment horizontal="center" vertical="center"/>
    </xf>
    <xf numFmtId="49" fontId="22" fillId="0" borderId="18" xfId="0" applyNumberFormat="1" applyFont="1" applyFill="1" applyBorder="1" applyAlignment="1" applyProtection="1">
      <alignment horizontal="center" vertical="center"/>
    </xf>
    <xf numFmtId="0" fontId="22" fillId="0" borderId="0" xfId="0" applyFont="1" applyAlignment="1" applyProtection="1">
      <alignment horizontal="distributed" vertical="center"/>
    </xf>
    <xf numFmtId="0" fontId="22" fillId="0" borderId="0" xfId="0" applyFont="1" applyFill="1" applyAlignment="1" applyProtection="1">
      <alignment horizontal="center" vertical="center"/>
    </xf>
    <xf numFmtId="185" fontId="22" fillId="0" borderId="0" xfId="0" applyNumberFormat="1" applyFont="1" applyAlignment="1" applyProtection="1">
      <alignment vertical="center"/>
    </xf>
    <xf numFmtId="205" fontId="39" fillId="0" borderId="25" xfId="0" applyNumberFormat="1" applyFont="1" applyFill="1" applyBorder="1" applyAlignment="1" applyProtection="1">
      <alignment vertical="center"/>
    </xf>
    <xf numFmtId="205" fontId="39" fillId="0" borderId="0" xfId="0" applyNumberFormat="1" applyFont="1" applyFill="1" applyBorder="1" applyAlignment="1" applyProtection="1">
      <alignment vertical="center"/>
    </xf>
    <xf numFmtId="205" fontId="39" fillId="0" borderId="0" xfId="66" applyNumberFormat="1" applyFont="1" applyFill="1" applyBorder="1" applyAlignment="1">
      <alignment vertical="center"/>
    </xf>
    <xf numFmtId="204" fontId="39" fillId="0" borderId="0" xfId="66" applyNumberFormat="1" applyFont="1" applyFill="1" applyBorder="1" applyAlignment="1">
      <alignment vertical="center"/>
    </xf>
    <xf numFmtId="0" fontId="39" fillId="0" borderId="0" xfId="0" applyFont="1" applyFill="1" applyBorder="1" applyAlignment="1" applyProtection="1">
      <alignment horizontal="distributed" vertical="center"/>
    </xf>
    <xf numFmtId="204" fontId="39" fillId="0" borderId="25" xfId="66" applyNumberFormat="1" applyFont="1" applyFill="1" applyBorder="1" applyAlignment="1">
      <alignment vertical="center"/>
    </xf>
    <xf numFmtId="0" fontId="22" fillId="0" borderId="0" xfId="0" applyFont="1" applyFill="1" applyBorder="1" applyAlignment="1" applyProtection="1">
      <alignment horizontal="distributed" vertical="center"/>
    </xf>
    <xf numFmtId="206" fontId="39" fillId="0" borderId="0" xfId="66" applyNumberFormat="1" applyFont="1" applyFill="1" applyBorder="1" applyAlignment="1">
      <alignment horizontal="right" vertical="center"/>
    </xf>
    <xf numFmtId="0" fontId="39" fillId="0" borderId="18" xfId="0" applyFont="1" applyBorder="1" applyAlignment="1" applyProtection="1">
      <alignment horizontal="center" vertical="center"/>
    </xf>
    <xf numFmtId="0" fontId="22" fillId="0" borderId="22" xfId="0" applyFont="1" applyFill="1" applyBorder="1" applyAlignment="1" applyProtection="1">
      <alignment horizontal="distributed" vertical="center"/>
    </xf>
    <xf numFmtId="0" fontId="22" fillId="0" borderId="30" xfId="0" applyFont="1" applyBorder="1" applyAlignment="1" applyProtection="1">
      <alignment horizontal="center" vertical="center"/>
    </xf>
    <xf numFmtId="206" fontId="22" fillId="0" borderId="21" xfId="66" applyNumberFormat="1" applyFont="1" applyFill="1" applyBorder="1" applyAlignment="1">
      <alignment horizontal="right" vertical="center"/>
    </xf>
    <xf numFmtId="206" fontId="22" fillId="0" borderId="22" xfId="66" applyNumberFormat="1" applyFont="1" applyFill="1" applyBorder="1" applyAlignment="1">
      <alignment horizontal="right" vertical="center"/>
    </xf>
    <xf numFmtId="207" fontId="22" fillId="0" borderId="0" xfId="0" applyNumberFormat="1" applyFont="1" applyFill="1" applyBorder="1" applyAlignment="1" applyProtection="1">
      <alignment horizontal="right" vertical="center" shrinkToFit="1"/>
    </xf>
    <xf numFmtId="203" fontId="22" fillId="0" borderId="24" xfId="66" applyNumberFormat="1" applyFont="1" applyFill="1" applyBorder="1" applyAlignment="1">
      <alignment horizontal="right" vertical="center"/>
    </xf>
    <xf numFmtId="203" fontId="22" fillId="0" borderId="20" xfId="66" applyNumberFormat="1" applyFont="1" applyFill="1" applyBorder="1" applyAlignment="1">
      <alignment horizontal="right" vertical="center"/>
    </xf>
    <xf numFmtId="203" fontId="22" fillId="0" borderId="21" xfId="66" applyNumberFormat="1" applyFont="1" applyFill="1" applyBorder="1" applyAlignment="1">
      <alignment horizontal="right" vertical="center"/>
    </xf>
    <xf numFmtId="203" fontId="22" fillId="0" borderId="22" xfId="66" applyNumberFormat="1" applyFont="1" applyFill="1" applyBorder="1" applyAlignment="1">
      <alignment horizontal="right" vertical="center"/>
    </xf>
    <xf numFmtId="203" fontId="22" fillId="0" borderId="0" xfId="66" applyNumberFormat="1" applyFont="1" applyFill="1" applyBorder="1" applyAlignment="1">
      <alignment horizontal="right" vertical="center"/>
    </xf>
    <xf numFmtId="0" fontId="44" fillId="0" borderId="0" xfId="0" applyFont="1" applyFill="1" applyAlignment="1" applyProtection="1">
      <alignment horizontal="left" vertical="center"/>
    </xf>
    <xf numFmtId="0" fontId="22" fillId="0" borderId="0" xfId="0" applyFont="1" applyFill="1" applyAlignment="1" applyProtection="1"/>
    <xf numFmtId="0" fontId="22" fillId="0" borderId="20" xfId="0" applyFont="1" applyFill="1" applyBorder="1" applyAlignment="1" applyProtection="1">
      <alignment horizontal="center" vertical="center"/>
    </xf>
    <xf numFmtId="3" fontId="48" fillId="0" borderId="0" xfId="102" applyNumberFormat="1" applyFont="1" applyFill="1" applyBorder="1"/>
    <xf numFmtId="38" fontId="44" fillId="0" borderId="0" xfId="66" applyFont="1" applyFill="1" applyBorder="1" applyAlignment="1" applyProtection="1">
      <alignment vertical="center" shrinkToFit="1"/>
    </xf>
    <xf numFmtId="3" fontId="44" fillId="0" borderId="0" xfId="102" applyNumberFormat="1" applyFont="1" applyFill="1" applyBorder="1"/>
    <xf numFmtId="5" fontId="39" fillId="0" borderId="0" xfId="0" applyNumberFormat="1" applyFont="1" applyAlignment="1" applyProtection="1">
      <alignment horizontal="distributed" vertical="center"/>
    </xf>
    <xf numFmtId="5" fontId="22" fillId="0" borderId="0" xfId="0" applyNumberFormat="1" applyFont="1" applyAlignment="1" applyProtection="1">
      <alignment horizontal="distributed" vertical="center"/>
    </xf>
    <xf numFmtId="0" fontId="22" fillId="26" borderId="0" xfId="0" applyFont="1" applyFill="1" applyAlignment="1" applyProtection="1">
      <alignment horizontal="center" vertical="center"/>
    </xf>
    <xf numFmtId="0" fontId="39" fillId="26" borderId="0" xfId="0" applyFont="1" applyFill="1" applyAlignment="1" applyProtection="1">
      <alignment horizontal="center" vertical="center"/>
    </xf>
    <xf numFmtId="0" fontId="0" fillId="0" borderId="0" xfId="0" applyFont="1" applyAlignment="1" applyProtection="1">
      <alignment vertical="center"/>
    </xf>
    <xf numFmtId="183" fontId="22" fillId="0" borderId="0" xfId="0" applyNumberFormat="1" applyFont="1" applyBorder="1" applyAlignment="1" applyProtection="1">
      <alignment horizontal="right" vertical="center"/>
    </xf>
    <xf numFmtId="183" fontId="22" fillId="0" borderId="0" xfId="0" applyNumberFormat="1" applyFont="1" applyBorder="1" applyAlignment="1" applyProtection="1">
      <alignment vertical="center"/>
    </xf>
    <xf numFmtId="183" fontId="22" fillId="0" borderId="0" xfId="0" applyNumberFormat="1" applyFont="1" applyFill="1" applyBorder="1" applyAlignment="1" applyProtection="1">
      <alignment horizontal="right" vertical="center"/>
    </xf>
    <xf numFmtId="183" fontId="22" fillId="0" borderId="22" xfId="0" applyNumberFormat="1" applyFont="1" applyBorder="1" applyAlignment="1" applyProtection="1">
      <alignment vertical="center"/>
    </xf>
    <xf numFmtId="183" fontId="39" fillId="0" borderId="0" xfId="0" applyNumberFormat="1" applyFont="1" applyBorder="1" applyAlignment="1" applyProtection="1">
      <alignment vertical="center"/>
    </xf>
    <xf numFmtId="180" fontId="39" fillId="0" borderId="0" xfId="0" applyNumberFormat="1" applyFont="1" applyAlignment="1" applyProtection="1">
      <alignment vertical="center"/>
    </xf>
    <xf numFmtId="180" fontId="22" fillId="0" borderId="0" xfId="0" applyNumberFormat="1" applyFont="1" applyBorder="1" applyAlignment="1" applyProtection="1">
      <alignment horizontal="right" vertical="center"/>
    </xf>
    <xf numFmtId="183" fontId="39" fillId="0" borderId="0" xfId="0" applyNumberFormat="1" applyFont="1" applyFill="1" applyBorder="1" applyAlignment="1" applyProtection="1">
      <alignment horizontal="right" vertical="center"/>
    </xf>
    <xf numFmtId="180" fontId="39" fillId="0" borderId="0" xfId="102" applyNumberFormat="1" applyFont="1" applyFill="1" applyBorder="1"/>
    <xf numFmtId="183" fontId="39" fillId="0" borderId="0" xfId="0" applyNumberFormat="1" applyFont="1" applyBorder="1" applyAlignment="1" applyProtection="1">
      <alignment horizontal="center" vertical="center"/>
    </xf>
    <xf numFmtId="180" fontId="39" fillId="0" borderId="0" xfId="102" applyNumberFormat="1" applyFont="1" applyFill="1" applyBorder="1" applyAlignment="1">
      <alignment vertical="center"/>
    </xf>
    <xf numFmtId="180" fontId="22" fillId="0" borderId="0" xfId="0" applyNumberFormat="1" applyFont="1" applyAlignment="1" applyProtection="1">
      <alignment vertical="center"/>
    </xf>
    <xf numFmtId="183" fontId="39" fillId="0" borderId="0" xfId="0" applyNumberFormat="1" applyFont="1" applyFill="1" applyBorder="1" applyAlignment="1" applyProtection="1">
      <alignment vertical="center"/>
    </xf>
    <xf numFmtId="183" fontId="39" fillId="0" borderId="0" xfId="0" applyNumberFormat="1" applyFont="1" applyBorder="1" applyAlignment="1" applyProtection="1">
      <alignment horizontal="right" vertical="center"/>
    </xf>
    <xf numFmtId="0" fontId="0" fillId="0" borderId="0" xfId="0" applyFont="1" applyFill="1" applyAlignment="1" applyProtection="1">
      <alignment vertical="center"/>
    </xf>
    <xf numFmtId="0" fontId="0" fillId="24" borderId="23" xfId="0" applyFont="1" applyFill="1" applyBorder="1" applyAlignment="1" applyProtection="1">
      <alignment vertical="center"/>
    </xf>
    <xf numFmtId="0" fontId="39" fillId="0" borderId="0" xfId="0" applyFont="1" applyFill="1" applyBorder="1" applyAlignment="1" applyProtection="1">
      <alignment vertical="center" shrinkToFit="1"/>
    </xf>
    <xf numFmtId="0" fontId="39" fillId="24" borderId="22" xfId="0" applyFont="1" applyFill="1" applyBorder="1" applyAlignment="1" applyProtection="1">
      <alignment horizontal="center" vertical="center" shrinkToFit="1"/>
    </xf>
    <xf numFmtId="0" fontId="39" fillId="24" borderId="30" xfId="0" applyFont="1" applyFill="1" applyBorder="1" applyAlignment="1" applyProtection="1">
      <alignment horizontal="center" vertical="center" wrapText="1"/>
    </xf>
    <xf numFmtId="0" fontId="39" fillId="24" borderId="18" xfId="0" applyFont="1" applyFill="1" applyBorder="1" applyAlignment="1" applyProtection="1">
      <alignment vertical="center"/>
    </xf>
    <xf numFmtId="0" fontId="39" fillId="26" borderId="0" xfId="0" applyFont="1" applyFill="1" applyBorder="1" applyAlignment="1" applyProtection="1">
      <alignment horizontal="center" vertical="center"/>
    </xf>
    <xf numFmtId="0" fontId="21" fillId="0" borderId="0" xfId="0" applyFont="1" applyFill="1" applyBorder="1" applyAlignment="1"/>
    <xf numFmtId="0" fontId="39" fillId="0" borderId="0" xfId="0" applyFont="1" applyAlignment="1" applyProtection="1">
      <alignment vertical="center"/>
      <protection locked="0"/>
    </xf>
    <xf numFmtId="0" fontId="22" fillId="0" borderId="0" xfId="0" applyFont="1" applyAlignment="1" applyProtection="1">
      <alignment vertical="center"/>
      <protection locked="0"/>
    </xf>
    <xf numFmtId="0" fontId="21" fillId="0" borderId="0" xfId="0" applyFont="1" applyAlignment="1" applyProtection="1">
      <alignment vertical="center"/>
    </xf>
    <xf numFmtId="0" fontId="0" fillId="0" borderId="22" xfId="0" applyFont="1" applyFill="1" applyBorder="1" applyAlignment="1" applyProtection="1">
      <alignment vertical="center"/>
    </xf>
    <xf numFmtId="0" fontId="39" fillId="0" borderId="0" xfId="0" applyFont="1" applyBorder="1" applyAlignment="1" applyProtection="1">
      <alignment vertical="center"/>
      <protection locked="0"/>
    </xf>
    <xf numFmtId="0" fontId="22" fillId="0" borderId="0" xfId="0" applyFont="1" applyAlignment="1" applyProtection="1">
      <alignment horizontal="center" vertical="center"/>
      <protection locked="0"/>
    </xf>
    <xf numFmtId="205" fontId="39" fillId="0" borderId="0" xfId="0" applyNumberFormat="1" applyFont="1" applyFill="1" applyBorder="1" applyAlignment="1" applyProtection="1">
      <alignment vertical="center"/>
      <protection locked="0"/>
    </xf>
    <xf numFmtId="0" fontId="22" fillId="0" borderId="0" xfId="0" applyFont="1" applyFill="1" applyAlignment="1" applyProtection="1">
      <alignment vertical="center"/>
      <protection locked="0"/>
    </xf>
    <xf numFmtId="0" fontId="22" fillId="0" borderId="0" xfId="0" applyFont="1" applyBorder="1" applyAlignment="1" applyProtection="1">
      <alignment vertical="center"/>
      <protection locked="0"/>
    </xf>
    <xf numFmtId="0" fontId="43" fillId="0" borderId="0" xfId="0" applyFont="1" applyBorder="1" applyAlignment="1" applyProtection="1">
      <alignment horizontal="left" vertical="center"/>
    </xf>
    <xf numFmtId="0" fontId="46" fillId="0" borderId="0" xfId="0" applyFont="1" applyFill="1" applyAlignment="1" applyProtection="1">
      <alignment vertical="center"/>
    </xf>
    <xf numFmtId="184" fontId="39" fillId="0" borderId="25" xfId="66" applyNumberFormat="1" applyFont="1" applyFill="1" applyBorder="1" applyAlignment="1" applyProtection="1">
      <alignment horizontal="right" vertical="center" shrinkToFit="1"/>
    </xf>
    <xf numFmtId="184" fontId="39" fillId="0" borderId="0" xfId="66" applyNumberFormat="1" applyFont="1" applyFill="1" applyBorder="1" applyAlignment="1" applyProtection="1">
      <alignment horizontal="right" vertical="center" shrinkToFit="1"/>
    </xf>
    <xf numFmtId="0" fontId="39" fillId="0" borderId="0" xfId="0" applyFont="1" applyAlignment="1" applyProtection="1">
      <alignment horizontal="center" vertical="center"/>
      <protection locked="0"/>
    </xf>
    <xf numFmtId="0" fontId="39" fillId="0" borderId="0" xfId="0" applyNumberFormat="1" applyFont="1" applyBorder="1" applyAlignment="1" applyProtection="1">
      <alignment horizontal="center" vertical="center"/>
    </xf>
    <xf numFmtId="38" fontId="39" fillId="0" borderId="25" xfId="66" applyFont="1" applyFill="1" applyBorder="1" applyAlignment="1" applyProtection="1">
      <alignment vertical="center" shrinkToFit="1"/>
    </xf>
    <xf numFmtId="38" fontId="39" fillId="0" borderId="0" xfId="66" applyFont="1" applyFill="1" applyBorder="1" applyAlignment="1" applyProtection="1">
      <alignment vertical="center" shrinkToFit="1"/>
    </xf>
    <xf numFmtId="38" fontId="39" fillId="0" borderId="0" xfId="66" applyFont="1" applyFill="1" applyBorder="1" applyAlignment="1" applyProtection="1">
      <alignment vertical="center"/>
    </xf>
    <xf numFmtId="0" fontId="39" fillId="0" borderId="0" xfId="103" applyFont="1" applyFill="1" applyAlignment="1" applyProtection="1">
      <alignment horizontal="right" vertical="center"/>
    </xf>
    <xf numFmtId="0" fontId="39" fillId="0" borderId="0" xfId="0" applyFont="1" applyBorder="1" applyAlignment="1" applyProtection="1">
      <alignment horizontal="distributed" vertical="center"/>
    </xf>
    <xf numFmtId="207" fontId="39" fillId="0" borderId="0" xfId="0" applyNumberFormat="1" applyFont="1" applyFill="1" applyBorder="1" applyAlignment="1" applyProtection="1">
      <alignment horizontal="right" vertical="center" shrinkToFit="1"/>
    </xf>
    <xf numFmtId="0" fontId="46" fillId="0" borderId="0" xfId="0" applyFont="1" applyAlignment="1" applyProtection="1">
      <alignment vertical="center"/>
    </xf>
    <xf numFmtId="0" fontId="39" fillId="0" borderId="0" xfId="0" applyFont="1" applyBorder="1" applyAlignment="1" applyProtection="1">
      <alignment horizontal="center" vertical="center"/>
    </xf>
    <xf numFmtId="0" fontId="39" fillId="24" borderId="17" xfId="0" applyFont="1" applyFill="1" applyBorder="1" applyAlignment="1">
      <alignment horizontal="center" vertical="center"/>
    </xf>
    <xf numFmtId="0" fontId="22" fillId="0" borderId="0" xfId="0" applyFont="1" applyBorder="1" applyAlignment="1">
      <alignment vertical="center"/>
    </xf>
    <xf numFmtId="180" fontId="39" fillId="26" borderId="24" xfId="0" applyNumberFormat="1" applyFont="1" applyFill="1" applyBorder="1" applyAlignment="1">
      <alignment vertical="center"/>
    </xf>
    <xf numFmtId="180" fontId="39" fillId="26" borderId="0" xfId="0" applyNumberFormat="1" applyFont="1" applyFill="1" applyBorder="1" applyAlignment="1">
      <alignment vertical="center"/>
    </xf>
    <xf numFmtId="0" fontId="39" fillId="26" borderId="0" xfId="0" applyFont="1" applyFill="1" applyAlignment="1" applyProtection="1">
      <alignment horizontal="distributed" vertical="center"/>
    </xf>
    <xf numFmtId="0" fontId="22" fillId="26" borderId="0" xfId="0" applyFont="1" applyFill="1" applyBorder="1" applyAlignment="1">
      <alignment horizontal="distributed" vertical="center"/>
    </xf>
    <xf numFmtId="180" fontId="22" fillId="26" borderId="25" xfId="0" applyNumberFormat="1" applyFont="1" applyFill="1" applyBorder="1" applyAlignment="1">
      <alignment horizontal="right" vertical="center"/>
    </xf>
    <xf numFmtId="180" fontId="22" fillId="26" borderId="0" xfId="0" applyNumberFormat="1" applyFont="1" applyFill="1" applyBorder="1" applyAlignment="1">
      <alignment horizontal="right" vertical="center"/>
    </xf>
    <xf numFmtId="180" fontId="22" fillId="26" borderId="25" xfId="0" applyNumberFormat="1" applyFont="1" applyFill="1" applyBorder="1" applyAlignment="1">
      <alignment vertical="center"/>
    </xf>
    <xf numFmtId="180" fontId="22" fillId="26" borderId="0" xfId="0" applyNumberFormat="1" applyFont="1" applyFill="1" applyBorder="1" applyAlignment="1">
      <alignment vertical="center"/>
    </xf>
    <xf numFmtId="0" fontId="0" fillId="0" borderId="0" xfId="0" applyFont="1"/>
    <xf numFmtId="38" fontId="48" fillId="0" borderId="0" xfId="66" applyFont="1" applyFill="1" applyBorder="1" applyAlignment="1" applyProtection="1">
      <alignment vertical="center" shrinkToFit="1"/>
    </xf>
    <xf numFmtId="210" fontId="48" fillId="0" borderId="0" xfId="66" applyNumberFormat="1" applyFont="1" applyFill="1" applyBorder="1" applyAlignment="1" applyProtection="1">
      <alignment vertical="center" shrinkToFit="1"/>
    </xf>
    <xf numFmtId="0" fontId="44" fillId="24" borderId="25" xfId="0" applyFont="1" applyFill="1" applyBorder="1" applyAlignment="1" applyProtection="1">
      <alignment vertical="center" wrapText="1"/>
    </xf>
    <xf numFmtId="0" fontId="44" fillId="24" borderId="21" xfId="0" applyFont="1" applyFill="1" applyBorder="1" applyAlignment="1" applyProtection="1">
      <alignment vertical="center" wrapText="1"/>
    </xf>
    <xf numFmtId="0" fontId="39" fillId="0" borderId="0" xfId="106" applyFont="1" applyAlignment="1" applyProtection="1">
      <alignment vertical="center"/>
      <protection locked="0"/>
    </xf>
    <xf numFmtId="0" fontId="22" fillId="0" borderId="0" xfId="106" applyFont="1" applyAlignment="1" applyProtection="1">
      <alignment vertical="center"/>
      <protection locked="0"/>
    </xf>
    <xf numFmtId="0" fontId="39" fillId="0" borderId="0" xfId="106" applyFont="1" applyAlignment="1" applyProtection="1">
      <alignment vertical="center"/>
    </xf>
    <xf numFmtId="0" fontId="55" fillId="0" borderId="0" xfId="106" applyFont="1" applyFill="1" applyBorder="1" applyAlignment="1" applyProtection="1">
      <alignment vertical="center"/>
    </xf>
    <xf numFmtId="0" fontId="39" fillId="0" borderId="0" xfId="106" applyFont="1" applyBorder="1" applyAlignment="1" applyProtection="1">
      <alignment horizontal="right" vertical="center"/>
    </xf>
    <xf numFmtId="0" fontId="39" fillId="0" borderId="0" xfId="106" applyFont="1" applyBorder="1" applyAlignment="1" applyProtection="1">
      <alignment vertical="center"/>
      <protection locked="0"/>
    </xf>
    <xf numFmtId="49" fontId="39" fillId="0" borderId="0" xfId="106" applyNumberFormat="1" applyFont="1" applyBorder="1" applyAlignment="1" applyProtection="1">
      <alignment horizontal="distributed" vertical="center"/>
    </xf>
    <xf numFmtId="0" fontId="39" fillId="0" borderId="0" xfId="94" applyFont="1">
      <alignment vertical="center"/>
    </xf>
    <xf numFmtId="0" fontId="55" fillId="0" borderId="0" xfId="106" applyFont="1" applyFill="1" applyAlignment="1" applyProtection="1">
      <alignment vertical="center"/>
    </xf>
    <xf numFmtId="0" fontId="0" fillId="0" borderId="0" xfId="106" applyFont="1" applyAlignment="1" applyProtection="1">
      <alignment vertical="center"/>
    </xf>
    <xf numFmtId="0" fontId="39" fillId="0" borderId="0" xfId="106" applyFont="1" applyAlignment="1" applyProtection="1">
      <alignment horizontal="right" vertical="center"/>
      <protection locked="0"/>
    </xf>
    <xf numFmtId="49" fontId="44" fillId="0" borderId="0" xfId="106" applyNumberFormat="1" applyFont="1" applyFill="1" applyBorder="1" applyAlignment="1" applyProtection="1">
      <alignment vertical="center" shrinkToFit="1"/>
    </xf>
    <xf numFmtId="193" fontId="39" fillId="0" borderId="0" xfId="106" applyNumberFormat="1" applyFont="1" applyFill="1" applyBorder="1" applyAlignment="1" applyProtection="1">
      <alignment vertical="center"/>
    </xf>
    <xf numFmtId="0" fontId="39" fillId="0" borderId="0" xfId="106" applyFont="1" applyAlignment="1" applyProtection="1">
      <alignment horizontal="center" vertical="center"/>
      <protection locked="0"/>
    </xf>
    <xf numFmtId="211" fontId="39" fillId="0" borderId="20" xfId="106" applyNumberFormat="1" applyFont="1" applyFill="1" applyBorder="1" applyAlignment="1" applyProtection="1">
      <alignment horizontal="center" vertical="center"/>
    </xf>
    <xf numFmtId="211" fontId="39" fillId="0" borderId="0" xfId="106" applyNumberFormat="1" applyFont="1" applyFill="1" applyBorder="1" applyAlignment="1" applyProtection="1">
      <alignment horizontal="center" vertical="center"/>
    </xf>
    <xf numFmtId="0" fontId="39" fillId="0" borderId="0" xfId="106" applyFont="1" applyAlignment="1" applyProtection="1">
      <alignment horizontal="left" vertical="top"/>
    </xf>
    <xf numFmtId="0" fontId="39" fillId="0" borderId="0" xfId="106" applyFont="1" applyAlignment="1" applyProtection="1">
      <protection locked="0"/>
    </xf>
    <xf numFmtId="0" fontId="0" fillId="0" borderId="0" xfId="106" applyFont="1" applyFill="1" applyAlignment="1" applyProtection="1"/>
    <xf numFmtId="0" fontId="39" fillId="0" borderId="0" xfId="106" applyFont="1" applyAlignment="1" applyProtection="1">
      <alignment horizontal="right"/>
    </xf>
    <xf numFmtId="0" fontId="39" fillId="0" borderId="0" xfId="106" applyFont="1" applyFill="1" applyBorder="1" applyAlignment="1" applyProtection="1">
      <alignment vertical="center"/>
      <protection locked="0"/>
    </xf>
    <xf numFmtId="177" fontId="39" fillId="0" borderId="0" xfId="106" applyNumberFormat="1" applyFont="1" applyFill="1" applyBorder="1" applyAlignment="1" applyProtection="1">
      <alignment horizontal="right" vertical="center"/>
      <protection locked="0"/>
    </xf>
    <xf numFmtId="0" fontId="22" fillId="0" borderId="0" xfId="106" applyFont="1" applyBorder="1" applyAlignment="1" applyProtection="1">
      <alignment vertical="center"/>
    </xf>
    <xf numFmtId="49" fontId="39" fillId="0" borderId="0" xfId="106" applyNumberFormat="1" applyFont="1" applyAlignment="1" applyProtection="1">
      <alignment vertical="center"/>
    </xf>
    <xf numFmtId="0" fontId="44" fillId="0" borderId="0" xfId="106" applyFont="1" applyFill="1" applyAlignment="1" applyProtection="1">
      <alignment vertical="center"/>
    </xf>
    <xf numFmtId="0" fontId="39" fillId="0" borderId="0" xfId="106" applyFont="1" applyFill="1" applyAlignment="1" applyProtection="1">
      <alignment horizontal="distributed" vertical="center"/>
    </xf>
    <xf numFmtId="0" fontId="44" fillId="0" borderId="0" xfId="106" applyNumberFormat="1" applyFont="1" applyFill="1" applyAlignment="1" applyProtection="1">
      <alignment vertical="center"/>
    </xf>
    <xf numFmtId="0" fontId="39" fillId="0" borderId="0" xfId="106" applyNumberFormat="1" applyFont="1" applyFill="1" applyAlignment="1" applyProtection="1">
      <alignment vertical="center"/>
    </xf>
    <xf numFmtId="0" fontId="22" fillId="0" borderId="0" xfId="106" applyFont="1" applyAlignment="1" applyProtection="1">
      <alignment vertical="center"/>
    </xf>
    <xf numFmtId="0" fontId="0" fillId="0" borderId="0" xfId="0" applyFont="1" applyProtection="1"/>
    <xf numFmtId="0" fontId="58" fillId="24" borderId="31" xfId="106" applyFont="1" applyFill="1" applyBorder="1" applyAlignment="1" applyProtection="1">
      <alignment horizontal="center" vertical="center"/>
    </xf>
    <xf numFmtId="0" fontId="58" fillId="24" borderId="17" xfId="106" applyFont="1" applyFill="1" applyBorder="1" applyAlignment="1" applyProtection="1">
      <alignment horizontal="center" vertical="center" wrapText="1"/>
    </xf>
    <xf numFmtId="0" fontId="58" fillId="24" borderId="24" xfId="106" applyFont="1" applyFill="1" applyBorder="1" applyAlignment="1" applyProtection="1">
      <alignment horizontal="center" vertical="center" wrapText="1"/>
    </xf>
    <xf numFmtId="212" fontId="87" fillId="0" borderId="16" xfId="90" applyNumberFormat="1" applyFont="1" applyFill="1" applyBorder="1" applyAlignment="1">
      <alignment horizontal="right" vertical="center" shrinkToFit="1"/>
    </xf>
    <xf numFmtId="203" fontId="87" fillId="0" borderId="16" xfId="90" applyNumberFormat="1" applyFont="1" applyFill="1" applyBorder="1" applyAlignment="1">
      <alignment horizontal="right" vertical="center" shrinkToFit="1"/>
    </xf>
    <xf numFmtId="203" fontId="87" fillId="0" borderId="17" xfId="90" applyNumberFormat="1" applyFont="1" applyFill="1" applyBorder="1" applyAlignment="1">
      <alignment horizontal="right" vertical="center" shrinkToFit="1"/>
    </xf>
    <xf numFmtId="212" fontId="87" fillId="0" borderId="31" xfId="90" applyNumberFormat="1" applyFont="1" applyFill="1" applyBorder="1" applyAlignment="1">
      <alignment horizontal="right" vertical="center" shrinkToFit="1"/>
    </xf>
    <xf numFmtId="203" fontId="87" fillId="0" borderId="31" xfId="90" applyNumberFormat="1" applyFont="1" applyFill="1" applyBorder="1" applyAlignment="1">
      <alignment horizontal="right" vertical="center" shrinkToFit="1"/>
    </xf>
    <xf numFmtId="212" fontId="87" fillId="0" borderId="33" xfId="90" applyNumberFormat="1" applyFont="1" applyFill="1" applyBorder="1" applyAlignment="1">
      <alignment horizontal="right" vertical="center" shrinkToFit="1"/>
    </xf>
    <xf numFmtId="185" fontId="87" fillId="0" borderId="25" xfId="90" applyNumberFormat="1" applyFont="1" applyFill="1" applyBorder="1" applyAlignment="1">
      <alignment horizontal="right" vertical="center" shrinkToFit="1"/>
    </xf>
    <xf numFmtId="212" fontId="88" fillId="0" borderId="33" xfId="90" applyNumberFormat="1" applyFont="1" applyFill="1" applyBorder="1" applyAlignment="1">
      <alignment horizontal="right" vertical="center" shrinkToFit="1"/>
    </xf>
    <xf numFmtId="203" fontId="88" fillId="0" borderId="33" xfId="90" applyNumberFormat="1" applyFont="1" applyFill="1" applyBorder="1" applyAlignment="1">
      <alignment horizontal="right" vertical="center" shrinkToFit="1"/>
    </xf>
    <xf numFmtId="185" fontId="88" fillId="0" borderId="25" xfId="90" applyNumberFormat="1" applyFont="1" applyFill="1" applyBorder="1" applyAlignment="1">
      <alignment horizontal="right" vertical="center" shrinkToFit="1"/>
    </xf>
    <xf numFmtId="203" fontId="87" fillId="0" borderId="33" xfId="90" applyNumberFormat="1" applyFont="1" applyFill="1" applyBorder="1" applyAlignment="1">
      <alignment horizontal="right" vertical="center" shrinkToFit="1"/>
    </xf>
    <xf numFmtId="212" fontId="88" fillId="0" borderId="15" xfId="90" applyNumberFormat="1" applyFont="1" applyFill="1" applyBorder="1" applyAlignment="1">
      <alignment horizontal="right" vertical="center" shrinkToFit="1"/>
    </xf>
    <xf numFmtId="203" fontId="88" fillId="0" borderId="15" xfId="90" applyNumberFormat="1" applyFont="1" applyFill="1" applyBorder="1" applyAlignment="1">
      <alignment horizontal="right" vertical="center" shrinkToFit="1"/>
    </xf>
    <xf numFmtId="185" fontId="88" fillId="0" borderId="21" xfId="90" applyNumberFormat="1" applyFont="1" applyFill="1" applyBorder="1" applyAlignment="1">
      <alignment horizontal="right" vertical="center" shrinkToFit="1"/>
    </xf>
    <xf numFmtId="185" fontId="87" fillId="0" borderId="17" xfId="90" applyNumberFormat="1" applyFont="1" applyFill="1" applyBorder="1" applyAlignment="1">
      <alignment horizontal="right" vertical="center" shrinkToFit="1"/>
    </xf>
    <xf numFmtId="185" fontId="88" fillId="0" borderId="0" xfId="90" applyNumberFormat="1" applyFont="1" applyFill="1" applyBorder="1" applyAlignment="1">
      <alignment horizontal="right" vertical="center" shrinkToFit="1"/>
    </xf>
    <xf numFmtId="185" fontId="88" fillId="0" borderId="25" xfId="90" applyNumberFormat="1" applyFont="1" applyFill="1" applyBorder="1" applyAlignment="1">
      <alignment vertical="center"/>
    </xf>
    <xf numFmtId="185" fontId="88" fillId="0" borderId="25" xfId="90" applyNumberFormat="1" applyFont="1" applyFill="1" applyBorder="1" applyAlignment="1">
      <alignment horizontal="right" vertical="center"/>
    </xf>
    <xf numFmtId="185" fontId="88" fillId="0" borderId="0" xfId="90" applyNumberFormat="1" applyFont="1" applyFill="1" applyBorder="1" applyAlignment="1">
      <alignment vertical="center"/>
    </xf>
    <xf numFmtId="0" fontId="39" fillId="0" borderId="0" xfId="97" applyFont="1" applyAlignment="1" applyProtection="1">
      <alignment vertical="center"/>
      <protection locked="0"/>
    </xf>
    <xf numFmtId="0" fontId="39" fillId="0" borderId="0" xfId="97" applyFont="1" applyFill="1" applyAlignment="1" applyProtection="1">
      <alignment vertical="center"/>
      <protection locked="0"/>
    </xf>
    <xf numFmtId="0" fontId="39" fillId="0" borderId="0" xfId="97" applyFont="1" applyAlignment="1" applyProtection="1">
      <alignment vertical="center"/>
    </xf>
    <xf numFmtId="0" fontId="39" fillId="0" borderId="0" xfId="97" applyFont="1" applyFill="1" applyAlignment="1" applyProtection="1">
      <alignment vertical="center"/>
    </xf>
    <xf numFmtId="0" fontId="39" fillId="0" borderId="0" xfId="97" applyFont="1" applyAlignment="1" applyProtection="1">
      <alignment horizontal="right" vertical="center"/>
    </xf>
    <xf numFmtId="0" fontId="39" fillId="0" borderId="0" xfId="97" applyFont="1" applyAlignment="1" applyProtection="1">
      <alignment horizontal="right" vertical="center"/>
      <protection locked="0"/>
    </xf>
    <xf numFmtId="0" fontId="39" fillId="0" borderId="0" xfId="97" applyFont="1" applyBorder="1" applyAlignment="1" applyProtection="1">
      <alignment horizontal="right" vertical="center"/>
      <protection locked="0"/>
    </xf>
    <xf numFmtId="187" fontId="39" fillId="0" borderId="0" xfId="97" applyNumberFormat="1" applyFont="1" applyFill="1" applyBorder="1" applyAlignment="1" applyProtection="1">
      <alignment vertical="center"/>
    </xf>
    <xf numFmtId="213" fontId="39" fillId="0" borderId="0" xfId="66" applyNumberFormat="1" applyFont="1" applyFill="1" applyBorder="1" applyAlignment="1" applyProtection="1">
      <alignment vertical="center"/>
    </xf>
    <xf numFmtId="187" fontId="22" fillId="0" borderId="0" xfId="66" applyNumberFormat="1" applyFont="1" applyFill="1" applyBorder="1" applyAlignment="1" applyProtection="1">
      <alignment vertical="center"/>
    </xf>
    <xf numFmtId="187" fontId="22" fillId="0" borderId="0" xfId="97" applyNumberFormat="1" applyFont="1" applyFill="1" applyBorder="1" applyAlignment="1" applyProtection="1">
      <alignment vertical="center"/>
    </xf>
    <xf numFmtId="0" fontId="55" fillId="0" borderId="0" xfId="97" applyFont="1" applyAlignment="1" applyProtection="1">
      <alignment vertical="center"/>
    </xf>
    <xf numFmtId="0" fontId="22" fillId="0" borderId="0" xfId="97" applyFont="1" applyFill="1" applyAlignment="1" applyProtection="1">
      <alignment vertical="center"/>
      <protection locked="0"/>
    </xf>
    <xf numFmtId="0" fontId="39" fillId="0" borderId="0" xfId="97" applyFont="1" applyFill="1" applyBorder="1" applyAlignment="1" applyProtection="1">
      <alignment vertical="center"/>
    </xf>
    <xf numFmtId="0" fontId="22" fillId="0" borderId="0" xfId="97" applyFont="1" applyFill="1" applyBorder="1" applyAlignment="1" applyProtection="1">
      <alignment vertical="center"/>
    </xf>
    <xf numFmtId="0" fontId="22" fillId="0" borderId="0" xfId="97" applyFont="1" applyBorder="1" applyAlignment="1" applyProtection="1">
      <alignment vertical="center"/>
    </xf>
    <xf numFmtId="187" fontId="39" fillId="0" borderId="0" xfId="0" applyNumberFormat="1" applyFont="1" applyFill="1" applyBorder="1" applyAlignment="1" applyProtection="1">
      <alignment vertical="center"/>
    </xf>
    <xf numFmtId="0" fontId="39" fillId="0" borderId="0" xfId="0" applyFont="1" applyAlignment="1" applyProtection="1">
      <alignment horizontal="right" vertical="center"/>
      <protection locked="0"/>
    </xf>
    <xf numFmtId="0" fontId="39" fillId="0" borderId="0" xfId="97" applyFont="1" applyFill="1" applyBorder="1" applyAlignment="1" applyProtection="1">
      <alignment vertical="center"/>
      <protection locked="0"/>
    </xf>
    <xf numFmtId="0" fontId="39" fillId="0" borderId="22" xfId="97" applyFont="1" applyFill="1" applyBorder="1" applyAlignment="1" applyProtection="1">
      <alignment vertical="center"/>
      <protection locked="0"/>
    </xf>
    <xf numFmtId="0" fontId="39" fillId="0" borderId="22" xfId="0" applyFont="1" applyFill="1" applyBorder="1" applyAlignment="1" applyProtection="1">
      <alignment vertical="center"/>
      <protection locked="0"/>
    </xf>
    <xf numFmtId="0" fontId="22" fillId="0" borderId="0" xfId="96" applyFont="1" applyFill="1" applyBorder="1" applyAlignment="1" applyProtection="1">
      <alignment horizontal="right" vertical="center" indent="1"/>
      <protection locked="0"/>
    </xf>
    <xf numFmtId="0" fontId="22" fillId="0" borderId="0" xfId="96" applyFont="1" applyFill="1" applyBorder="1" applyAlignment="1" applyProtection="1">
      <alignment horizontal="center" vertical="center"/>
      <protection locked="0"/>
    </xf>
    <xf numFmtId="38" fontId="22" fillId="0" borderId="0" xfId="66" applyFont="1" applyFill="1" applyBorder="1" applyAlignment="1" applyProtection="1">
      <alignment vertical="center"/>
      <protection locked="0"/>
    </xf>
    <xf numFmtId="0" fontId="55" fillId="0" borderId="0" xfId="97" applyFont="1" applyAlignment="1" applyProtection="1">
      <alignment horizontal="left" vertical="center"/>
    </xf>
    <xf numFmtId="0" fontId="55" fillId="0" borderId="0" xfId="97" applyFont="1" applyFill="1" applyAlignment="1" applyProtection="1">
      <alignment vertical="center"/>
    </xf>
    <xf numFmtId="0" fontId="39" fillId="0" borderId="0" xfId="0" applyFont="1" applyBorder="1" applyAlignment="1" applyProtection="1">
      <alignment horizontal="right" vertical="center"/>
      <protection locked="0"/>
    </xf>
    <xf numFmtId="215" fontId="22" fillId="0" borderId="0" xfId="66" applyNumberFormat="1" applyFont="1" applyFill="1" applyBorder="1" applyAlignment="1" applyProtection="1">
      <alignment vertical="center" shrinkToFit="1"/>
    </xf>
    <xf numFmtId="215" fontId="39" fillId="0" borderId="0" xfId="0" applyNumberFormat="1" applyFont="1" applyFill="1" applyBorder="1" applyAlignment="1" applyProtection="1">
      <alignment vertical="center" shrinkToFit="1"/>
    </xf>
    <xf numFmtId="215" fontId="39" fillId="0" borderId="0" xfId="66" applyNumberFormat="1" applyFont="1" applyFill="1" applyBorder="1" applyAlignment="1" applyProtection="1">
      <alignment vertical="center" shrinkToFit="1"/>
    </xf>
    <xf numFmtId="215" fontId="22" fillId="0" borderId="0" xfId="0" applyNumberFormat="1" applyFont="1" applyFill="1" applyBorder="1" applyAlignment="1" applyProtection="1">
      <alignment vertical="center" shrinkToFit="1"/>
    </xf>
    <xf numFmtId="184" fontId="39" fillId="0" borderId="0" xfId="0" applyNumberFormat="1" applyFont="1" applyFill="1" applyBorder="1" applyAlignment="1">
      <alignment vertical="center"/>
    </xf>
    <xf numFmtId="215" fontId="22" fillId="0" borderId="0" xfId="0" applyNumberFormat="1" applyFont="1" applyFill="1" applyBorder="1" applyAlignment="1" applyProtection="1">
      <alignment vertical="center"/>
    </xf>
    <xf numFmtId="184" fontId="39" fillId="0" borderId="0" xfId="0" applyNumberFormat="1" applyFont="1" applyFill="1" applyBorder="1" applyAlignment="1" applyProtection="1">
      <alignment vertical="center"/>
      <protection locked="0"/>
    </xf>
    <xf numFmtId="0" fontId="39" fillId="0" borderId="0" xfId="103" applyFont="1" applyAlignment="1" applyProtection="1">
      <alignment vertical="center"/>
      <protection locked="0"/>
    </xf>
    <xf numFmtId="0" fontId="22" fillId="0" borderId="0" xfId="103" applyFont="1" applyAlignment="1" applyProtection="1">
      <alignment vertical="center"/>
      <protection locked="0"/>
    </xf>
    <xf numFmtId="0" fontId="39" fillId="0" borderId="0" xfId="103" applyFont="1" applyAlignment="1" applyProtection="1">
      <alignment vertical="center"/>
    </xf>
    <xf numFmtId="0" fontId="39" fillId="0" borderId="0" xfId="103" applyFont="1" applyFill="1" applyAlignment="1" applyProtection="1">
      <alignment vertical="center"/>
    </xf>
    <xf numFmtId="0" fontId="56" fillId="0" borderId="0" xfId="103" applyFont="1" applyFill="1" applyAlignment="1" applyProtection="1">
      <alignment vertical="center"/>
    </xf>
    <xf numFmtId="0" fontId="39" fillId="0" borderId="0" xfId="103" applyFont="1" applyAlignment="1" applyProtection="1"/>
    <xf numFmtId="0" fontId="39" fillId="0" borderId="0" xfId="103" applyFont="1" applyAlignment="1" applyProtection="1">
      <alignment horizontal="right" vertical="center"/>
    </xf>
    <xf numFmtId="0" fontId="39" fillId="0" borderId="0" xfId="103" applyFont="1" applyFill="1" applyAlignment="1" applyProtection="1">
      <alignment vertical="center"/>
      <protection locked="0"/>
    </xf>
    <xf numFmtId="0" fontId="39" fillId="0" borderId="0" xfId="103" applyFont="1" applyFill="1" applyBorder="1" applyAlignment="1" applyProtection="1">
      <alignment vertical="center"/>
    </xf>
    <xf numFmtId="0" fontId="39" fillId="0" borderId="0" xfId="103" applyFont="1" applyBorder="1" applyAlignment="1" applyProtection="1">
      <alignment vertical="center"/>
      <protection locked="0"/>
    </xf>
    <xf numFmtId="0" fontId="39" fillId="26" borderId="0" xfId="95" applyFont="1" applyFill="1" applyBorder="1" applyAlignment="1">
      <alignment horizontal="center" vertical="center"/>
    </xf>
    <xf numFmtId="3" fontId="39" fillId="26" borderId="24" xfId="95" applyNumberFormat="1" applyFont="1" applyFill="1" applyBorder="1">
      <alignment vertical="center"/>
    </xf>
    <xf numFmtId="0" fontId="39" fillId="0" borderId="0" xfId="103" applyFont="1" applyFill="1" applyBorder="1" applyAlignment="1" applyProtection="1">
      <alignment vertical="center"/>
      <protection locked="0"/>
    </xf>
    <xf numFmtId="3" fontId="22" fillId="26" borderId="25" xfId="95" applyNumberFormat="1" applyFont="1" applyFill="1" applyBorder="1">
      <alignment vertical="center"/>
    </xf>
    <xf numFmtId="203" fontId="22" fillId="26" borderId="31" xfId="95" applyNumberFormat="1" applyFont="1" applyFill="1" applyBorder="1" applyAlignment="1">
      <alignment horizontal="right" vertical="center"/>
    </xf>
    <xf numFmtId="3" fontId="39" fillId="26" borderId="25" xfId="95" applyNumberFormat="1" applyFont="1" applyFill="1" applyBorder="1">
      <alignment vertical="center"/>
    </xf>
    <xf numFmtId="3" fontId="39" fillId="26" borderId="33" xfId="95" applyNumberFormat="1" applyFont="1" applyFill="1" applyBorder="1">
      <alignment vertical="center"/>
    </xf>
    <xf numFmtId="203" fontId="39" fillId="26" borderId="33" xfId="95" applyNumberFormat="1" applyFont="1" applyFill="1" applyBorder="1" applyAlignment="1">
      <alignment horizontal="right" vertical="center"/>
    </xf>
    <xf numFmtId="0" fontId="39" fillId="26" borderId="0" xfId="103" applyFont="1" applyFill="1" applyAlignment="1" applyProtection="1">
      <alignment horizontal="center" vertical="center"/>
      <protection locked="0"/>
    </xf>
    <xf numFmtId="0" fontId="39" fillId="26" borderId="0" xfId="103" applyFont="1" applyFill="1" applyAlignment="1" applyProtection="1">
      <alignment vertical="center"/>
      <protection locked="0"/>
    </xf>
    <xf numFmtId="0" fontId="39" fillId="0" borderId="0" xfId="103" applyFont="1" applyFill="1" applyBorder="1" applyAlignment="1" applyProtection="1">
      <alignment horizontal="right" vertical="center"/>
    </xf>
    <xf numFmtId="0" fontId="39" fillId="26" borderId="15" xfId="103" applyFont="1" applyFill="1" applyBorder="1" applyAlignment="1" applyProtection="1">
      <alignment horizontal="distributed" vertical="center"/>
      <protection locked="0"/>
    </xf>
    <xf numFmtId="0" fontId="39" fillId="26" borderId="16" xfId="95" applyFont="1" applyFill="1" applyBorder="1" applyAlignment="1">
      <alignment horizontal="distributed" vertical="center"/>
    </xf>
    <xf numFmtId="3" fontId="39" fillId="26" borderId="18" xfId="95" applyNumberFormat="1" applyFont="1" applyFill="1" applyBorder="1">
      <alignment vertical="center"/>
    </xf>
    <xf numFmtId="3" fontId="22" fillId="26" borderId="15" xfId="95" applyNumberFormat="1" applyFont="1" applyFill="1" applyBorder="1">
      <alignment vertical="center"/>
    </xf>
    <xf numFmtId="0" fontId="22" fillId="26" borderId="22" xfId="95" applyFont="1" applyFill="1" applyBorder="1" applyAlignment="1">
      <alignment horizontal="center" vertical="center"/>
    </xf>
    <xf numFmtId="3" fontId="22" fillId="26" borderId="21" xfId="95" applyNumberFormat="1" applyFont="1" applyFill="1" applyBorder="1">
      <alignment vertical="center"/>
    </xf>
    <xf numFmtId="0" fontId="22" fillId="0" borderId="0" xfId="103" applyFont="1" applyAlignment="1" applyProtection="1">
      <alignment vertical="center"/>
    </xf>
    <xf numFmtId="0" fontId="39" fillId="24" borderId="31" xfId="103" applyFont="1" applyFill="1" applyBorder="1" applyAlignment="1" applyProtection="1">
      <alignment vertical="center"/>
    </xf>
    <xf numFmtId="0" fontId="39" fillId="24" borderId="15" xfId="103" applyFont="1" applyFill="1" applyBorder="1" applyAlignment="1" applyProtection="1">
      <alignment vertical="center"/>
    </xf>
    <xf numFmtId="0" fontId="39" fillId="24" borderId="16" xfId="97" applyFont="1" applyFill="1" applyBorder="1" applyAlignment="1" applyProtection="1">
      <alignment horizontal="center" vertical="center"/>
    </xf>
    <xf numFmtId="220" fontId="22" fillId="0" borderId="0" xfId="0" applyNumberFormat="1" applyFont="1" applyFill="1" applyBorder="1" applyAlignment="1" applyProtection="1">
      <alignment vertical="center"/>
      <protection locked="0"/>
    </xf>
    <xf numFmtId="220" fontId="39" fillId="0" borderId="0" xfId="0" applyNumberFormat="1" applyFont="1" applyFill="1" applyBorder="1" applyAlignment="1" applyProtection="1">
      <alignment vertical="center"/>
      <protection locked="0"/>
    </xf>
    <xf numFmtId="0" fontId="39" fillId="0" borderId="0" xfId="103" applyFont="1" applyFill="1" applyBorder="1" applyAlignment="1" applyProtection="1">
      <alignment horizontal="center" vertical="center"/>
      <protection locked="0"/>
    </xf>
    <xf numFmtId="0" fontId="55" fillId="0" borderId="0" xfId="103" applyFont="1" applyFill="1" applyAlignment="1" applyProtection="1">
      <alignment vertical="center"/>
    </xf>
    <xf numFmtId="0" fontId="46" fillId="0" borderId="22" xfId="103" applyFont="1" applyFill="1" applyBorder="1" applyAlignment="1" applyProtection="1">
      <alignment vertical="center"/>
    </xf>
    <xf numFmtId="0" fontId="46" fillId="0" borderId="0" xfId="103" applyFont="1" applyBorder="1" applyAlignment="1" applyProtection="1">
      <alignmen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15" fontId="39" fillId="0" borderId="0" xfId="103" applyNumberFormat="1" applyFont="1" applyAlignment="1" applyProtection="1">
      <alignment vertical="center"/>
      <protection locked="0"/>
    </xf>
    <xf numFmtId="215" fontId="39" fillId="0" borderId="0" xfId="103" applyNumberFormat="1" applyFont="1" applyFill="1" applyBorder="1" applyAlignment="1" applyProtection="1">
      <alignment horizontal="right" vertical="center"/>
    </xf>
    <xf numFmtId="0" fontId="39" fillId="0" borderId="0" xfId="103" applyFont="1" applyFill="1" applyAlignment="1" applyProtection="1">
      <alignment horizontal="distributed" vertical="center"/>
    </xf>
    <xf numFmtId="0" fontId="39" fillId="0" borderId="0" xfId="103" applyFont="1" applyFill="1" applyBorder="1" applyAlignment="1" applyProtection="1">
      <alignment horizontal="left" vertical="center"/>
    </xf>
    <xf numFmtId="0" fontId="91" fillId="0" borderId="0" xfId="103" applyFont="1" applyFill="1" applyAlignment="1" applyProtection="1">
      <alignment vertical="center"/>
      <protection locked="0"/>
    </xf>
    <xf numFmtId="0" fontId="22" fillId="0" borderId="0" xfId="103" applyFont="1" applyAlignment="1" applyProtection="1">
      <alignment horizontal="center" vertical="center"/>
      <protection locked="0"/>
    </xf>
    <xf numFmtId="0" fontId="22" fillId="0" borderId="0" xfId="103" applyFont="1" applyFill="1" applyBorder="1" applyAlignment="1" applyProtection="1">
      <alignment horizontal="center" vertical="center"/>
      <protection locked="0"/>
    </xf>
    <xf numFmtId="0" fontId="22" fillId="0" borderId="0" xfId="103" applyFont="1" applyBorder="1" applyAlignment="1" applyProtection="1">
      <alignment vertical="center"/>
      <protection locked="0"/>
    </xf>
    <xf numFmtId="0" fontId="0" fillId="0" borderId="0" xfId="0" applyFill="1"/>
    <xf numFmtId="0" fontId="22" fillId="0" borderId="0" xfId="103" applyFont="1" applyFill="1" applyAlignment="1" applyProtection="1">
      <alignment vertical="center"/>
    </xf>
    <xf numFmtId="0" fontId="22" fillId="27" borderId="20" xfId="103" applyFont="1" applyFill="1" applyBorder="1" applyAlignment="1" applyProtection="1">
      <alignment horizontal="distributed" vertical="center"/>
    </xf>
    <xf numFmtId="193" fontId="22" fillId="27" borderId="24" xfId="96" applyNumberFormat="1" applyFont="1" applyFill="1" applyBorder="1" applyAlignment="1">
      <alignment horizontal="right"/>
    </xf>
    <xf numFmtId="218" fontId="22" fillId="27" borderId="20" xfId="66" applyNumberFormat="1" applyFont="1" applyFill="1" applyBorder="1" applyAlignment="1" applyProtection="1">
      <alignment vertical="center"/>
    </xf>
    <xf numFmtId="218" fontId="22" fillId="27" borderId="20" xfId="96" applyNumberFormat="1" applyFont="1" applyFill="1" applyBorder="1" applyAlignment="1">
      <alignment horizontal="right"/>
    </xf>
    <xf numFmtId="218" fontId="22" fillId="27" borderId="0" xfId="66" applyNumberFormat="1" applyFont="1" applyFill="1" applyAlignment="1">
      <alignment horizontal="right"/>
    </xf>
    <xf numFmtId="218" fontId="22" fillId="27" borderId="20" xfId="66" applyNumberFormat="1" applyFont="1" applyFill="1" applyBorder="1" applyAlignment="1"/>
    <xf numFmtId="0" fontId="22" fillId="27" borderId="0" xfId="103" applyFont="1" applyFill="1" applyBorder="1" applyAlignment="1" applyProtection="1">
      <alignment horizontal="distributed" vertical="center"/>
    </xf>
    <xf numFmtId="193" fontId="22" fillId="27" borderId="25" xfId="96" applyNumberFormat="1" applyFont="1" applyFill="1" applyBorder="1" applyAlignment="1">
      <alignment horizontal="right"/>
    </xf>
    <xf numFmtId="218" fontId="22" fillId="27" borderId="0" xfId="66" applyNumberFormat="1" applyFont="1" applyFill="1" applyBorder="1" applyAlignment="1" applyProtection="1">
      <alignment vertical="center"/>
    </xf>
    <xf numFmtId="218" fontId="22" fillId="27" borderId="0" xfId="96" applyNumberFormat="1" applyFont="1" applyFill="1" applyBorder="1" applyAlignment="1">
      <alignment horizontal="right"/>
    </xf>
    <xf numFmtId="218" fontId="22" fillId="27" borderId="0" xfId="66" applyNumberFormat="1" applyFont="1" applyFill="1" applyAlignment="1"/>
    <xf numFmtId="218" fontId="22" fillId="27" borderId="0" xfId="66" applyNumberFormat="1" applyFont="1" applyFill="1" applyAlignment="1" applyProtection="1">
      <alignment horizontal="right" vertical="center"/>
    </xf>
    <xf numFmtId="0" fontId="39" fillId="27" borderId="0" xfId="103" applyFont="1" applyFill="1" applyBorder="1" applyAlignment="1" applyProtection="1">
      <alignment horizontal="distributed" vertical="center"/>
    </xf>
    <xf numFmtId="218" fontId="39" fillId="27" borderId="25" xfId="66" applyNumberFormat="1" applyFont="1" applyFill="1" applyBorder="1" applyAlignment="1" applyProtection="1">
      <alignment horizontal="right" vertical="center"/>
    </xf>
    <xf numFmtId="218" fontId="39" fillId="27" borderId="0" xfId="66" applyNumberFormat="1" applyFont="1" applyFill="1" applyBorder="1" applyAlignment="1" applyProtection="1">
      <alignment horizontal="right" vertical="center"/>
    </xf>
    <xf numFmtId="218" fontId="39" fillId="27" borderId="0" xfId="66" applyNumberFormat="1" applyFont="1" applyFill="1" applyAlignment="1" applyProtection="1">
      <alignment horizontal="right" vertical="center"/>
    </xf>
    <xf numFmtId="218" fontId="22" fillId="27" borderId="0" xfId="66" applyNumberFormat="1" applyFont="1" applyFill="1" applyAlignment="1" applyProtection="1">
      <alignment vertical="center"/>
    </xf>
    <xf numFmtId="218" fontId="39" fillId="27" borderId="0" xfId="96" applyNumberFormat="1" applyFont="1" applyFill="1" applyBorder="1" applyAlignment="1">
      <alignment horizontal="right"/>
    </xf>
    <xf numFmtId="0" fontId="39" fillId="27" borderId="0" xfId="103" applyFont="1" applyFill="1" applyBorder="1" applyAlignment="1" applyProtection="1">
      <alignment vertical="center" shrinkToFit="1"/>
    </xf>
    <xf numFmtId="0" fontId="39" fillId="27" borderId="22" xfId="103" applyFont="1" applyFill="1" applyBorder="1" applyAlignment="1" applyProtection="1">
      <alignment horizontal="distributed" vertical="center"/>
    </xf>
    <xf numFmtId="218" fontId="39" fillId="27" borderId="21" xfId="66" applyNumberFormat="1" applyFont="1" applyFill="1" applyBorder="1" applyAlignment="1" applyProtection="1">
      <alignment horizontal="right" vertical="center"/>
    </xf>
    <xf numFmtId="218" fontId="39" fillId="27" borderId="22" xfId="66" applyNumberFormat="1" applyFont="1" applyFill="1" applyBorder="1" applyAlignment="1" applyProtection="1">
      <alignment horizontal="right" vertical="center"/>
    </xf>
    <xf numFmtId="218" fontId="39" fillId="27" borderId="22" xfId="96" applyNumberFormat="1" applyFont="1" applyFill="1" applyBorder="1" applyAlignment="1">
      <alignment horizontal="right"/>
    </xf>
    <xf numFmtId="184" fontId="22" fillId="27" borderId="25" xfId="66" applyNumberFormat="1" applyFont="1" applyFill="1" applyBorder="1" applyAlignment="1" applyProtection="1">
      <alignment vertical="center"/>
    </xf>
    <xf numFmtId="184" fontId="22" fillId="27" borderId="0" xfId="66" applyNumberFormat="1" applyFont="1" applyFill="1" applyBorder="1" applyAlignment="1" applyProtection="1">
      <alignment vertical="center"/>
    </xf>
    <xf numFmtId="184" fontId="22" fillId="27" borderId="34" xfId="66" applyNumberFormat="1" applyFont="1" applyFill="1" applyBorder="1" applyAlignment="1" applyProtection="1">
      <alignment vertical="center"/>
    </xf>
    <xf numFmtId="184" fontId="22" fillId="27" borderId="25" xfId="0" applyNumberFormat="1" applyFont="1" applyFill="1" applyBorder="1" applyAlignment="1" applyProtection="1">
      <alignment vertical="center"/>
    </xf>
    <xf numFmtId="184" fontId="22" fillId="27" borderId="0" xfId="0" applyNumberFormat="1" applyFont="1" applyFill="1" applyBorder="1" applyAlignment="1" applyProtection="1">
      <alignment vertical="center"/>
    </xf>
    <xf numFmtId="184" fontId="22" fillId="27" borderId="34" xfId="0" applyNumberFormat="1" applyFont="1" applyFill="1" applyBorder="1" applyAlignment="1" applyProtection="1">
      <alignment vertical="center"/>
    </xf>
    <xf numFmtId="0" fontId="53" fillId="27" borderId="0" xfId="0" applyFont="1" applyFill="1" applyBorder="1" applyAlignment="1" applyProtection="1">
      <alignment horizontal="distributed" vertical="center"/>
    </xf>
    <xf numFmtId="0" fontId="53" fillId="27" borderId="0" xfId="0" applyFont="1" applyFill="1" applyBorder="1" applyAlignment="1" applyProtection="1">
      <alignment horizontal="center" vertical="center"/>
    </xf>
    <xf numFmtId="0" fontId="53" fillId="27" borderId="18" xfId="0" applyFont="1" applyFill="1" applyBorder="1" applyAlignment="1" applyProtection="1">
      <alignment horizontal="center" vertical="center"/>
    </xf>
    <xf numFmtId="38" fontId="39" fillId="27" borderId="25" xfId="66" applyFont="1" applyFill="1" applyBorder="1" applyAlignment="1" applyProtection="1">
      <alignment vertical="center"/>
    </xf>
    <xf numFmtId="38" fontId="39" fillId="27" borderId="0" xfId="66" applyFont="1" applyFill="1" applyBorder="1" applyAlignment="1" applyProtection="1">
      <alignment vertical="center"/>
    </xf>
    <xf numFmtId="191" fontId="39" fillId="27" borderId="0" xfId="66" applyNumberFormat="1" applyFont="1" applyFill="1" applyBorder="1" applyAlignment="1" applyProtection="1">
      <alignment vertical="center"/>
    </xf>
    <xf numFmtId="38" fontId="39" fillId="27" borderId="34" xfId="66" applyFont="1" applyFill="1" applyBorder="1" applyAlignment="1" applyProtection="1">
      <alignment vertical="center"/>
    </xf>
    <xf numFmtId="184" fontId="39" fillId="27" borderId="25" xfId="0" applyNumberFormat="1" applyFont="1" applyFill="1" applyBorder="1" applyAlignment="1" applyProtection="1">
      <alignment vertical="center"/>
    </xf>
    <xf numFmtId="184" fontId="39" fillId="27" borderId="0" xfId="0" applyNumberFormat="1" applyFont="1" applyFill="1" applyBorder="1" applyAlignment="1" applyProtection="1">
      <alignment vertical="center"/>
    </xf>
    <xf numFmtId="184" fontId="39" fillId="27" borderId="34" xfId="0" applyNumberFormat="1" applyFont="1" applyFill="1" applyBorder="1" applyAlignment="1" applyProtection="1">
      <alignment vertical="center"/>
    </xf>
    <xf numFmtId="0" fontId="53" fillId="27" borderId="0" xfId="0" applyFont="1" applyFill="1" applyAlignment="1" applyProtection="1">
      <alignment vertical="center"/>
    </xf>
    <xf numFmtId="0" fontId="53" fillId="27" borderId="0" xfId="0" applyFont="1" applyFill="1" applyAlignment="1" applyProtection="1">
      <alignment horizontal="center" vertical="center"/>
    </xf>
    <xf numFmtId="0" fontId="54" fillId="27" borderId="30" xfId="0" applyFont="1" applyFill="1" applyBorder="1" applyAlignment="1" applyProtection="1">
      <alignment horizontal="center" vertical="center"/>
    </xf>
    <xf numFmtId="0" fontId="22" fillId="27" borderId="0" xfId="0" applyFont="1" applyFill="1" applyBorder="1" applyAlignment="1" applyProtection="1">
      <alignment vertical="center"/>
    </xf>
    <xf numFmtId="195" fontId="22" fillId="27" borderId="25" xfId="0" applyNumberFormat="1" applyFont="1" applyFill="1" applyBorder="1" applyAlignment="1" applyProtection="1">
      <alignment vertical="center"/>
    </xf>
    <xf numFmtId="0" fontId="54" fillId="27" borderId="0" xfId="0" applyFont="1" applyFill="1" applyBorder="1" applyAlignment="1" applyProtection="1">
      <alignment vertical="center"/>
    </xf>
    <xf numFmtId="195" fontId="22" fillId="27" borderId="0" xfId="0" applyNumberFormat="1" applyFont="1" applyFill="1" applyBorder="1" applyAlignment="1" applyProtection="1">
      <alignment vertical="center"/>
    </xf>
    <xf numFmtId="0" fontId="39" fillId="27" borderId="25" xfId="0" applyFont="1" applyFill="1" applyBorder="1" applyAlignment="1" applyProtection="1">
      <alignment vertical="center"/>
    </xf>
    <xf numFmtId="0" fontId="39" fillId="27" borderId="0" xfId="0" applyFont="1" applyFill="1" applyBorder="1" applyAlignment="1" applyProtection="1">
      <alignment vertical="center"/>
    </xf>
    <xf numFmtId="0" fontId="53" fillId="27" borderId="0" xfId="0" applyFont="1" applyFill="1" applyBorder="1" applyAlignment="1" applyProtection="1">
      <alignment vertical="center"/>
    </xf>
    <xf numFmtId="195" fontId="39" fillId="27" borderId="25" xfId="0" applyNumberFormat="1" applyFont="1" applyFill="1" applyBorder="1" applyAlignment="1" applyProtection="1">
      <alignment vertical="center"/>
    </xf>
    <xf numFmtId="195" fontId="39" fillId="27" borderId="0" xfId="0" applyNumberFormat="1" applyFont="1" applyFill="1" applyBorder="1" applyAlignment="1" applyProtection="1">
      <alignment vertical="center"/>
    </xf>
    <xf numFmtId="0" fontId="53" fillId="27" borderId="0" xfId="0" applyFont="1" applyFill="1" applyBorder="1" applyAlignment="1" applyProtection="1">
      <alignment horizontal="right" vertical="center"/>
    </xf>
    <xf numFmtId="0" fontId="54" fillId="27" borderId="22" xfId="0" applyFont="1" applyFill="1" applyBorder="1" applyAlignment="1" applyProtection="1">
      <alignment vertical="center"/>
    </xf>
    <xf numFmtId="38" fontId="22" fillId="27" borderId="0" xfId="66" applyFont="1" applyFill="1" applyAlignment="1" applyProtection="1">
      <alignment vertical="center"/>
    </xf>
    <xf numFmtId="38" fontId="54" fillId="27" borderId="0" xfId="66" applyFont="1" applyFill="1" applyAlignment="1" applyProtection="1">
      <alignment vertical="center"/>
    </xf>
    <xf numFmtId="3" fontId="39" fillId="27" borderId="25" xfId="0" applyNumberFormat="1" applyFont="1" applyFill="1" applyBorder="1" applyAlignment="1" applyProtection="1">
      <alignment vertical="center"/>
    </xf>
    <xf numFmtId="3" fontId="39" fillId="27" borderId="0" xfId="0" applyNumberFormat="1" applyFont="1" applyFill="1" applyBorder="1" applyAlignment="1" applyProtection="1">
      <alignment vertical="center"/>
    </xf>
    <xf numFmtId="0" fontId="39" fillId="27" borderId="0" xfId="0" applyFont="1" applyFill="1" applyBorder="1" applyAlignment="1" applyProtection="1">
      <alignment horizontal="right" vertical="center"/>
    </xf>
    <xf numFmtId="184" fontId="39" fillId="27" borderId="0" xfId="0" applyNumberFormat="1" applyFont="1" applyFill="1" applyBorder="1" applyAlignment="1" applyProtection="1">
      <alignment horizontal="right" vertical="center"/>
    </xf>
    <xf numFmtId="3" fontId="22" fillId="27" borderId="21" xfId="0" applyNumberFormat="1" applyFont="1" applyFill="1" applyBorder="1" applyAlignment="1" applyProtection="1">
      <alignment vertical="center"/>
    </xf>
    <xf numFmtId="3" fontId="22" fillId="27" borderId="22" xfId="0" applyNumberFormat="1" applyFont="1" applyFill="1" applyBorder="1" applyAlignment="1" applyProtection="1">
      <alignment vertical="center"/>
    </xf>
    <xf numFmtId="184" fontId="22" fillId="27" borderId="22" xfId="0" applyNumberFormat="1" applyFont="1" applyFill="1" applyBorder="1" applyAlignment="1" applyProtection="1">
      <alignment horizontal="right" vertical="center"/>
    </xf>
    <xf numFmtId="0" fontId="22" fillId="27" borderId="0" xfId="94" applyFont="1" applyFill="1" applyBorder="1" applyAlignment="1">
      <alignment horizontal="distributed" vertical="center"/>
    </xf>
    <xf numFmtId="0" fontId="22" fillId="27" borderId="0" xfId="94" applyFont="1" applyFill="1" applyBorder="1" applyAlignment="1">
      <alignment horizontal="center" vertical="center"/>
    </xf>
    <xf numFmtId="0" fontId="22" fillId="27" borderId="0" xfId="94" applyFont="1" applyFill="1" applyBorder="1">
      <alignment vertical="center"/>
    </xf>
    <xf numFmtId="0" fontId="39" fillId="27" borderId="0" xfId="94" applyFont="1" applyFill="1" applyBorder="1" applyAlignment="1">
      <alignment vertical="center" shrinkToFit="1"/>
    </xf>
    <xf numFmtId="0" fontId="39" fillId="27" borderId="0" xfId="94" applyFont="1" applyFill="1" applyBorder="1" applyAlignment="1">
      <alignment horizontal="center" vertical="center"/>
    </xf>
    <xf numFmtId="0" fontId="39" fillId="27" borderId="0" xfId="94" applyFont="1" applyFill="1" applyBorder="1" applyAlignment="1">
      <alignment vertical="center"/>
    </xf>
    <xf numFmtId="0" fontId="22" fillId="27" borderId="22" xfId="94" applyFont="1" applyFill="1" applyBorder="1" applyAlignment="1">
      <alignment horizontal="center" vertical="center"/>
    </xf>
    <xf numFmtId="49" fontId="22" fillId="27" borderId="20" xfId="97" applyNumberFormat="1" applyFont="1" applyFill="1" applyBorder="1" applyAlignment="1" applyProtection="1">
      <alignment horizontal="distributed" vertical="center"/>
    </xf>
    <xf numFmtId="49" fontId="22" fillId="27" borderId="20" xfId="97" applyNumberFormat="1" applyFont="1" applyFill="1" applyBorder="1" applyAlignment="1" applyProtection="1">
      <alignment horizontal="center" vertical="center"/>
    </xf>
    <xf numFmtId="49" fontId="22" fillId="27" borderId="0" xfId="97" applyNumberFormat="1" applyFont="1" applyFill="1" applyBorder="1" applyAlignment="1" applyProtection="1">
      <alignment horizontal="distributed" vertical="center" wrapText="1"/>
      <protection locked="0"/>
    </xf>
    <xf numFmtId="0" fontId="22" fillId="27" borderId="0" xfId="97" applyFont="1" applyFill="1" applyBorder="1" applyAlignment="1" applyProtection="1">
      <alignment horizontal="center" vertical="center"/>
      <protection locked="0"/>
    </xf>
    <xf numFmtId="3" fontId="22" fillId="27" borderId="0" xfId="97" applyNumberFormat="1" applyFont="1" applyFill="1" applyBorder="1" applyAlignment="1" applyProtection="1">
      <alignment vertical="center"/>
    </xf>
    <xf numFmtId="38" fontId="22" fillId="27" borderId="0" xfId="66" applyFont="1" applyFill="1" applyBorder="1" applyAlignment="1" applyProtection="1">
      <alignment horizontal="right" vertical="center"/>
    </xf>
    <xf numFmtId="49" fontId="22" fillId="27" borderId="0" xfId="97" applyNumberFormat="1" applyFont="1" applyFill="1" applyBorder="1" applyAlignment="1" applyProtection="1">
      <alignment horizontal="distributed" vertical="center"/>
    </xf>
    <xf numFmtId="0" fontId="22" fillId="27" borderId="0" xfId="97" applyFont="1" applyFill="1" applyBorder="1" applyAlignment="1" applyProtection="1">
      <alignment horizontal="center" vertical="center"/>
    </xf>
    <xf numFmtId="38" fontId="22" fillId="27" borderId="0" xfId="66" applyFont="1" applyFill="1" applyAlignment="1" applyProtection="1">
      <alignment vertical="center"/>
      <protection locked="0"/>
    </xf>
    <xf numFmtId="49" fontId="39" fillId="27" borderId="0" xfId="97" applyNumberFormat="1" applyFont="1" applyFill="1" applyAlignment="1" applyProtection="1">
      <alignment vertical="center" shrinkToFit="1"/>
      <protection locked="0"/>
    </xf>
    <xf numFmtId="49" fontId="39" fillId="27" borderId="0" xfId="97" applyNumberFormat="1" applyFont="1" applyFill="1" applyAlignment="1" applyProtection="1">
      <alignment horizontal="distributed" vertical="center"/>
      <protection locked="0"/>
    </xf>
    <xf numFmtId="38" fontId="39" fillId="27" borderId="0" xfId="66" applyFont="1" applyFill="1" applyBorder="1" applyAlignment="1" applyProtection="1">
      <alignment horizontal="right" vertical="center"/>
    </xf>
    <xf numFmtId="0" fontId="39" fillId="27" borderId="0" xfId="97" applyFont="1" applyFill="1" applyAlignment="1" applyProtection="1">
      <alignment vertical="center" shrinkToFit="1"/>
      <protection locked="0"/>
    </xf>
    <xf numFmtId="0" fontId="39" fillId="27" borderId="0" xfId="97" applyFont="1" applyFill="1" applyBorder="1" applyAlignment="1" applyProtection="1">
      <alignment horizontal="center" vertical="center"/>
      <protection locked="0"/>
    </xf>
    <xf numFmtId="0" fontId="39" fillId="27" borderId="0" xfId="97" applyFont="1" applyFill="1" applyAlignment="1" applyProtection="1">
      <alignment horizontal="distributed" vertical="center"/>
      <protection locked="0"/>
    </xf>
    <xf numFmtId="0" fontId="22" fillId="27" borderId="22" xfId="97" applyFont="1" applyFill="1" applyBorder="1" applyAlignment="1" applyProtection="1">
      <alignment horizontal="center" vertical="center"/>
      <protection locked="0"/>
    </xf>
    <xf numFmtId="3" fontId="22" fillId="27" borderId="21" xfId="97" applyNumberFormat="1" applyFont="1" applyFill="1" applyBorder="1" applyAlignment="1" applyProtection="1">
      <alignment horizontal="right" vertical="center"/>
    </xf>
    <xf numFmtId="3" fontId="22" fillId="27" borderId="22" xfId="97" applyNumberFormat="1" applyFont="1" applyFill="1" applyBorder="1" applyAlignment="1" applyProtection="1">
      <alignment horizontal="right" vertical="center"/>
    </xf>
    <xf numFmtId="38" fontId="22" fillId="27" borderId="22" xfId="66" applyFont="1" applyFill="1" applyBorder="1" applyAlignment="1" applyProtection="1">
      <alignment horizontal="right" vertical="center"/>
    </xf>
    <xf numFmtId="3" fontId="22" fillId="27" borderId="25" xfId="97" applyNumberFormat="1" applyFont="1" applyFill="1" applyBorder="1" applyAlignment="1" applyProtection="1">
      <alignment vertical="center"/>
    </xf>
    <xf numFmtId="0" fontId="22" fillId="27" borderId="0" xfId="97" applyFont="1" applyFill="1" applyAlignment="1" applyProtection="1">
      <alignment vertical="center"/>
      <protection locked="0"/>
    </xf>
    <xf numFmtId="0" fontId="22" fillId="27" borderId="0" xfId="97" applyFont="1" applyFill="1" applyAlignment="1" applyProtection="1">
      <alignment horizontal="center" vertical="center"/>
      <protection locked="0"/>
    </xf>
    <xf numFmtId="0" fontId="22" fillId="27" borderId="22" xfId="97" applyNumberFormat="1" applyFont="1" applyFill="1" applyBorder="1" applyAlignment="1" applyProtection="1">
      <alignment horizontal="center" vertical="center"/>
      <protection locked="0"/>
    </xf>
    <xf numFmtId="0" fontId="22" fillId="27" borderId="0" xfId="97" applyFont="1" applyFill="1" applyBorder="1" applyAlignment="1" applyProtection="1">
      <alignment horizontal="distributed" vertical="center"/>
      <protection locked="0"/>
    </xf>
    <xf numFmtId="38" fontId="22" fillId="27" borderId="25" xfId="66" applyFont="1" applyFill="1" applyBorder="1" applyAlignment="1" applyProtection="1">
      <alignment vertical="center"/>
    </xf>
    <xf numFmtId="38" fontId="22" fillId="27" borderId="0" xfId="66" applyFont="1" applyFill="1" applyBorder="1" applyAlignment="1" applyProtection="1">
      <alignment vertical="center"/>
    </xf>
    <xf numFmtId="49" fontId="39" fillId="27" borderId="0" xfId="97" applyNumberFormat="1" applyFont="1" applyFill="1" applyBorder="1" applyAlignment="1" applyProtection="1">
      <alignment vertical="center" shrinkToFit="1"/>
      <protection locked="0"/>
    </xf>
    <xf numFmtId="49" fontId="39" fillId="27" borderId="0" xfId="97" applyNumberFormat="1" applyFont="1" applyFill="1" applyBorder="1" applyAlignment="1" applyProtection="1">
      <alignment horizontal="distributed" vertical="center"/>
      <protection locked="0"/>
    </xf>
    <xf numFmtId="0" fontId="39" fillId="27" borderId="25" xfId="97" applyFont="1" applyFill="1" applyBorder="1" applyAlignment="1" applyProtection="1">
      <alignment horizontal="right" vertical="center" shrinkToFit="1"/>
    </xf>
    <xf numFmtId="0" fontId="39" fillId="27" borderId="0" xfId="97" applyFont="1" applyFill="1" applyBorder="1" applyAlignment="1" applyProtection="1">
      <alignment horizontal="right" vertical="center" shrinkToFit="1"/>
    </xf>
    <xf numFmtId="49" fontId="22" fillId="27" borderId="22" xfId="97" applyNumberFormat="1" applyFont="1" applyFill="1" applyBorder="1" applyAlignment="1" applyProtection="1">
      <alignment vertical="center" shrinkToFit="1"/>
      <protection locked="0"/>
    </xf>
    <xf numFmtId="38" fontId="22" fillId="27" borderId="21" xfId="66" applyFont="1" applyFill="1" applyBorder="1" applyAlignment="1" applyProtection="1">
      <alignment horizontal="right" vertical="center" shrinkToFit="1"/>
    </xf>
    <xf numFmtId="3" fontId="22" fillId="27" borderId="22" xfId="97" applyNumberFormat="1" applyFont="1" applyFill="1" applyBorder="1" applyAlignment="1" applyProtection="1">
      <alignment horizontal="right" vertical="center" shrinkToFit="1"/>
    </xf>
    <xf numFmtId="0" fontId="39" fillId="27" borderId="0" xfId="97" applyFont="1" applyFill="1" applyBorder="1" applyAlignment="1" applyProtection="1">
      <alignment vertical="center"/>
    </xf>
    <xf numFmtId="3" fontId="39" fillId="27" borderId="25" xfId="105" applyNumberFormat="1" applyFont="1" applyFill="1" applyBorder="1"/>
    <xf numFmtId="3" fontId="39" fillId="27" borderId="0" xfId="105" applyNumberFormat="1" applyFont="1" applyFill="1" applyBorder="1"/>
    <xf numFmtId="3" fontId="39" fillId="27" borderId="18" xfId="105" applyNumberFormat="1" applyFont="1" applyFill="1" applyBorder="1"/>
    <xf numFmtId="38" fontId="39" fillId="27" borderId="25" xfId="97" applyNumberFormat="1" applyFont="1" applyFill="1" applyBorder="1" applyAlignment="1" applyProtection="1">
      <alignment horizontal="right" vertical="center"/>
    </xf>
    <xf numFmtId="38" fontId="39" fillId="27" borderId="0" xfId="96" applyNumberFormat="1" applyFont="1" applyFill="1" applyBorder="1" applyAlignment="1" applyProtection="1">
      <alignment horizontal="right" vertical="center"/>
    </xf>
    <xf numFmtId="38" fontId="39" fillId="27" borderId="0" xfId="97" applyNumberFormat="1" applyFont="1" applyFill="1" applyBorder="1" applyAlignment="1" applyProtection="1">
      <alignment horizontal="right" vertical="center"/>
    </xf>
    <xf numFmtId="3" fontId="39" fillId="27" borderId="0" xfId="105" applyNumberFormat="1" applyFont="1" applyFill="1" applyBorder="1" applyAlignment="1">
      <alignment horizontal="right"/>
    </xf>
    <xf numFmtId="3" fontId="39" fillId="27" borderId="21" xfId="105" applyNumberFormat="1" applyFont="1" applyFill="1" applyBorder="1" applyAlignment="1">
      <alignment horizontal="right"/>
    </xf>
    <xf numFmtId="3" fontId="39" fillId="27" borderId="22" xfId="105" applyNumberFormat="1" applyFont="1" applyFill="1" applyBorder="1" applyAlignment="1">
      <alignment horizontal="right"/>
    </xf>
    <xf numFmtId="3" fontId="39" fillId="27" borderId="30" xfId="105" applyNumberFormat="1" applyFont="1" applyFill="1" applyBorder="1" applyAlignment="1">
      <alignment horizontal="right"/>
    </xf>
    <xf numFmtId="38" fontId="48" fillId="27" borderId="24" xfId="66" applyFont="1" applyFill="1" applyBorder="1" applyAlignment="1" applyProtection="1">
      <alignment vertical="center" shrinkToFit="1"/>
    </xf>
    <xf numFmtId="38" fontId="48" fillId="27" borderId="20" xfId="66" applyFont="1" applyFill="1" applyBorder="1" applyAlignment="1" applyProtection="1">
      <alignment vertical="center" shrinkToFit="1"/>
    </xf>
    <xf numFmtId="210" fontId="48" fillId="27" borderId="20" xfId="66" applyNumberFormat="1" applyFont="1" applyFill="1" applyBorder="1" applyAlignment="1" applyProtection="1">
      <alignment vertical="center" shrinkToFit="1"/>
    </xf>
    <xf numFmtId="0" fontId="44" fillId="27" borderId="0" xfId="0" applyFont="1" applyFill="1" applyBorder="1" applyAlignment="1" applyProtection="1">
      <alignment horizontal="distributed" vertical="center"/>
    </xf>
    <xf numFmtId="0" fontId="39" fillId="27" borderId="0" xfId="0" applyFont="1" applyFill="1" applyAlignment="1" applyProtection="1">
      <alignment vertical="center"/>
    </xf>
    <xf numFmtId="0" fontId="39" fillId="27" borderId="0" xfId="0" applyFont="1" applyFill="1" applyAlignment="1" applyProtection="1">
      <alignment horizontal="center" vertical="center"/>
    </xf>
    <xf numFmtId="0" fontId="44" fillId="27" borderId="25" xfId="0" applyFont="1" applyFill="1" applyBorder="1" applyAlignment="1" applyProtection="1">
      <alignment vertical="center" shrinkToFit="1"/>
    </xf>
    <xf numFmtId="0" fontId="44" fillId="27" borderId="0" xfId="0" applyFont="1" applyFill="1" applyAlignment="1" applyProtection="1">
      <alignment vertical="center" shrinkToFit="1"/>
    </xf>
    <xf numFmtId="210" fontId="44" fillId="27" borderId="0" xfId="0" applyNumberFormat="1" applyFont="1" applyFill="1" applyAlignment="1" applyProtection="1">
      <alignment vertical="center" shrinkToFit="1"/>
    </xf>
    <xf numFmtId="190" fontId="44" fillId="27" borderId="0" xfId="0" applyNumberFormat="1" applyFont="1" applyFill="1" applyBorder="1" applyAlignment="1" applyProtection="1">
      <alignment horizontal="center" vertical="center"/>
    </xf>
    <xf numFmtId="0" fontId="48" fillId="27" borderId="22" xfId="0" applyFont="1" applyFill="1" applyBorder="1" applyAlignment="1" applyProtection="1">
      <alignment horizontal="center" vertical="center"/>
    </xf>
    <xf numFmtId="190" fontId="48" fillId="27" borderId="22" xfId="0" applyNumberFormat="1" applyFont="1" applyFill="1" applyBorder="1" applyAlignment="1" applyProtection="1">
      <alignment horizontal="center" vertical="center"/>
    </xf>
    <xf numFmtId="38" fontId="48" fillId="27" borderId="21" xfId="66" applyFont="1" applyFill="1" applyBorder="1" applyAlignment="1" applyProtection="1">
      <alignment vertical="center" shrinkToFit="1"/>
    </xf>
    <xf numFmtId="38" fontId="48" fillId="27" borderId="22" xfId="66" applyFont="1" applyFill="1" applyBorder="1" applyAlignment="1" applyProtection="1">
      <alignment vertical="center" shrinkToFit="1"/>
    </xf>
    <xf numFmtId="38" fontId="44" fillId="27" borderId="25" xfId="66" applyFont="1" applyFill="1" applyBorder="1" applyAlignment="1" applyProtection="1">
      <alignment vertical="center"/>
    </xf>
    <xf numFmtId="38" fontId="44" fillId="27" borderId="0" xfId="66" applyFont="1" applyFill="1" applyBorder="1" applyAlignment="1" applyProtection="1">
      <alignment vertical="center"/>
    </xf>
    <xf numFmtId="49" fontId="44" fillId="27" borderId="0" xfId="0" applyNumberFormat="1" applyFont="1" applyFill="1" applyBorder="1" applyAlignment="1" applyProtection="1">
      <alignment vertical="center" shrinkToFit="1"/>
    </xf>
    <xf numFmtId="49" fontId="48" fillId="27" borderId="22" xfId="0" applyNumberFormat="1" applyFont="1" applyFill="1" applyBorder="1" applyAlignment="1" applyProtection="1">
      <alignment horizontal="center" vertical="center"/>
    </xf>
    <xf numFmtId="38" fontId="48" fillId="27" borderId="22" xfId="66" applyFont="1" applyFill="1" applyBorder="1" applyAlignment="1" applyProtection="1">
      <alignment vertical="center"/>
    </xf>
    <xf numFmtId="177" fontId="22" fillId="0" borderId="25" xfId="104" applyNumberFormat="1" applyFont="1" applyBorder="1" applyAlignment="1" applyProtection="1">
      <alignment vertical="center"/>
    </xf>
    <xf numFmtId="0" fontId="39" fillId="0" borderId="0" xfId="0" applyFont="1" applyFill="1" applyAlignment="1" applyProtection="1">
      <alignment vertical="center" shrinkToFit="1"/>
    </xf>
    <xf numFmtId="0" fontId="39" fillId="0" borderId="0" xfId="0" applyFont="1" applyFill="1" applyAlignment="1" applyProtection="1">
      <alignment horizontal="left" vertical="center"/>
    </xf>
    <xf numFmtId="49" fontId="38"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vertical="center"/>
      <protection locked="0"/>
    </xf>
    <xf numFmtId="0" fontId="40" fillId="0" borderId="0" xfId="0" applyFont="1" applyFill="1" applyBorder="1"/>
    <xf numFmtId="49" fontId="41" fillId="0" borderId="0"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0" fontId="40" fillId="0" borderId="0" xfId="0" applyFont="1" applyFill="1" applyBorder="1" applyAlignment="1">
      <alignment horizontal="justify"/>
    </xf>
    <xf numFmtId="0" fontId="42" fillId="0" borderId="0" xfId="0" applyFont="1" applyFill="1" applyBorder="1"/>
    <xf numFmtId="49" fontId="0" fillId="0" borderId="0" xfId="0" applyNumberFormat="1" applyFont="1" applyFill="1" applyBorder="1" applyAlignment="1" applyProtection="1">
      <alignment vertical="center" wrapText="1"/>
      <protection locked="0"/>
    </xf>
    <xf numFmtId="49" fontId="39" fillId="0" borderId="0" xfId="0" applyNumberFormat="1" applyFont="1" applyFill="1" applyBorder="1" applyAlignment="1" applyProtection="1">
      <alignment horizontal="center" vertical="center"/>
      <protection locked="0"/>
    </xf>
    <xf numFmtId="49" fontId="21" fillId="0" borderId="0" xfId="0" applyNumberFormat="1" applyFont="1" applyFill="1" applyBorder="1" applyAlignment="1" applyProtection="1">
      <alignment horizontal="center" vertical="center"/>
    </xf>
    <xf numFmtId="49" fontId="21" fillId="0" borderId="0" xfId="0" applyNumberFormat="1" applyFont="1" applyFill="1" applyBorder="1" applyAlignment="1" applyProtection="1">
      <alignment horizontal="distributed" vertical="center"/>
    </xf>
    <xf numFmtId="49" fontId="21" fillId="0" borderId="0" xfId="0" applyNumberFormat="1" applyFont="1" applyFill="1" applyBorder="1" applyAlignment="1" applyProtection="1">
      <alignment horizontal="distributed" vertical="center"/>
      <protection locked="0"/>
    </xf>
    <xf numFmtId="49" fontId="39" fillId="0" borderId="0" xfId="0" applyNumberFormat="1" applyFont="1" applyFill="1" applyBorder="1" applyAlignment="1" applyProtection="1">
      <alignment vertical="center" shrinkToFit="1"/>
      <protection locked="0"/>
    </xf>
    <xf numFmtId="0" fontId="0" fillId="0" borderId="0" xfId="0" applyFill="1" applyBorder="1" applyAlignment="1">
      <alignment vertical="center"/>
    </xf>
    <xf numFmtId="49" fontId="0" fillId="0" borderId="0" xfId="0" applyNumberFormat="1" applyFont="1" applyFill="1" applyBorder="1" applyAlignment="1" applyProtection="1">
      <alignment vertical="center" shrinkToFit="1"/>
    </xf>
    <xf numFmtId="49" fontId="21" fillId="0" borderId="0" xfId="0" applyNumberFormat="1" applyFont="1" applyFill="1" applyBorder="1" applyAlignment="1" applyProtection="1"/>
    <xf numFmtId="49" fontId="39" fillId="0" borderId="0" xfId="0" applyNumberFormat="1" applyFont="1" applyFill="1" applyBorder="1" applyAlignment="1" applyProtection="1"/>
    <xf numFmtId="49" fontId="44" fillId="0" borderId="0" xfId="0" applyNumberFormat="1" applyFont="1" applyFill="1" applyBorder="1" applyAlignment="1" applyProtection="1">
      <alignment vertical="center"/>
      <protection locked="0"/>
    </xf>
    <xf numFmtId="0" fontId="53" fillId="0" borderId="0" xfId="0" applyFont="1" applyFill="1" applyAlignment="1">
      <alignment vertical="center"/>
    </xf>
    <xf numFmtId="0" fontId="54" fillId="0" borderId="0" xfId="0" applyFont="1" applyFill="1" applyAlignment="1">
      <alignment vertical="center"/>
    </xf>
    <xf numFmtId="184" fontId="39" fillId="0" borderId="0" xfId="66" applyNumberFormat="1" applyFont="1" applyFill="1" applyBorder="1" applyAlignment="1" applyProtection="1">
      <alignment horizontal="right" vertical="center"/>
    </xf>
    <xf numFmtId="184" fontId="39" fillId="0" borderId="0" xfId="0" applyNumberFormat="1" applyFont="1" applyFill="1" applyAlignment="1" applyProtection="1">
      <alignment horizontal="right" vertical="center"/>
    </xf>
    <xf numFmtId="182" fontId="39" fillId="0" borderId="0" xfId="66" applyNumberFormat="1" applyFont="1" applyFill="1" applyBorder="1" applyAlignment="1" applyProtection="1">
      <alignment horizontal="right" vertical="center"/>
    </xf>
    <xf numFmtId="0" fontId="53" fillId="0" borderId="0" xfId="0" applyFont="1" applyFill="1" applyBorder="1" applyAlignment="1" applyProtection="1">
      <alignment horizontal="distributed" vertical="distributed"/>
    </xf>
    <xf numFmtId="3" fontId="39" fillId="0" borderId="0" xfId="66" applyNumberFormat="1" applyFont="1" applyFill="1" applyBorder="1" applyAlignment="1" applyProtection="1">
      <alignment horizontal="right"/>
    </xf>
    <xf numFmtId="49" fontId="39" fillId="0" borderId="0" xfId="0" applyNumberFormat="1" applyFont="1" applyFill="1" applyBorder="1" applyAlignment="1" applyProtection="1">
      <alignment horizontal="right" vertical="center" shrinkToFit="1"/>
    </xf>
    <xf numFmtId="186" fontId="39" fillId="0" borderId="0" xfId="103" applyNumberFormat="1" applyFont="1" applyFill="1" applyBorder="1" applyAlignment="1" applyProtection="1">
      <alignment horizontal="right" vertical="center"/>
      <protection locked="0"/>
    </xf>
    <xf numFmtId="184" fontId="39" fillId="0" borderId="0" xfId="66" applyNumberFormat="1" applyFont="1" applyFill="1" applyAlignment="1" applyProtection="1">
      <alignment vertical="center"/>
    </xf>
    <xf numFmtId="184" fontId="39" fillId="0" borderId="0" xfId="0" applyNumberFormat="1" applyFont="1" applyFill="1" applyAlignment="1" applyProtection="1">
      <alignment vertical="center"/>
    </xf>
    <xf numFmtId="185" fontId="39" fillId="0" borderId="0" xfId="97" applyNumberFormat="1" applyFont="1" applyFill="1" applyAlignment="1" applyProtection="1">
      <alignment horizontal="right" vertical="center"/>
    </xf>
    <xf numFmtId="185" fontId="39" fillId="0" borderId="0" xfId="66" applyNumberFormat="1" applyFont="1" applyFill="1" applyAlignment="1" applyProtection="1">
      <alignment horizontal="right"/>
    </xf>
    <xf numFmtId="185" fontId="39" fillId="0" borderId="0" xfId="66" applyNumberFormat="1" applyFont="1" applyFill="1" applyAlignment="1" applyProtection="1">
      <alignment horizontal="right" vertical="center"/>
    </xf>
    <xf numFmtId="180" fontId="53" fillId="0" borderId="0" xfId="0" applyNumberFormat="1" applyFont="1" applyFill="1" applyAlignment="1" applyProtection="1">
      <alignment vertical="center"/>
    </xf>
    <xf numFmtId="49" fontId="53" fillId="27" borderId="0" xfId="0" applyNumberFormat="1" applyFont="1" applyFill="1" applyBorder="1" applyAlignment="1" applyProtection="1">
      <alignment horizontal="center" vertical="center"/>
    </xf>
    <xf numFmtId="0" fontId="22" fillId="0" borderId="0" xfId="0" quotePrefix="1" applyFont="1" applyFill="1" applyBorder="1" applyAlignment="1" applyProtection="1">
      <alignment horizontal="centerContinuous" vertical="center"/>
    </xf>
    <xf numFmtId="38" fontId="98" fillId="0" borderId="25" xfId="66" applyFont="1" applyFill="1" applyBorder="1" applyAlignment="1" applyProtection="1">
      <alignment vertical="center" shrinkToFit="1"/>
    </xf>
    <xf numFmtId="38" fontId="98" fillId="0" borderId="0" xfId="66" applyFont="1" applyFill="1" applyBorder="1" applyAlignment="1" applyProtection="1">
      <alignment vertical="center" shrinkToFit="1"/>
    </xf>
    <xf numFmtId="38" fontId="98" fillId="0" borderId="0" xfId="66" applyFont="1" applyFill="1" applyBorder="1" applyAlignment="1" applyProtection="1">
      <alignment vertical="center"/>
    </xf>
    <xf numFmtId="224" fontId="87" fillId="0" borderId="16" xfId="90" applyNumberFormat="1" applyFont="1" applyFill="1" applyBorder="1" applyAlignment="1">
      <alignment horizontal="right" vertical="center" shrinkToFit="1"/>
    </xf>
    <xf numFmtId="212" fontId="88" fillId="0" borderId="33" xfId="90" applyNumberFormat="1" applyFont="1" applyFill="1" applyBorder="1" applyAlignment="1">
      <alignment horizontal="right" vertical="center"/>
    </xf>
    <xf numFmtId="212" fontId="88" fillId="0" borderId="25" xfId="90" applyNumberFormat="1" applyFont="1" applyFill="1" applyBorder="1" applyAlignment="1">
      <alignment horizontal="right" vertical="center"/>
    </xf>
    <xf numFmtId="38" fontId="44" fillId="0" borderId="33" xfId="66" applyFont="1" applyBorder="1" applyAlignment="1" applyProtection="1">
      <alignment horizontal="right"/>
    </xf>
    <xf numFmtId="38" fontId="44" fillId="0" borderId="15" xfId="66" applyFont="1" applyBorder="1" applyAlignment="1" applyProtection="1">
      <alignment horizontal="right"/>
    </xf>
    <xf numFmtId="49" fontId="54" fillId="0" borderId="0" xfId="0" applyNumberFormat="1" applyFont="1" applyFill="1" applyBorder="1" applyAlignment="1" applyProtection="1">
      <alignment horizontal="center" vertical="center"/>
    </xf>
    <xf numFmtId="49" fontId="53" fillId="0" borderId="0" xfId="0" applyNumberFormat="1" applyFont="1" applyFill="1" applyBorder="1" applyAlignment="1" applyProtection="1">
      <alignment horizontal="center" vertical="center"/>
    </xf>
    <xf numFmtId="177" fontId="22" fillId="0" borderId="22" xfId="104" applyNumberFormat="1" applyFont="1" applyFill="1" applyBorder="1" applyAlignment="1" applyProtection="1">
      <alignment horizontal="right" vertical="center"/>
    </xf>
    <xf numFmtId="184" fontId="22" fillId="0" borderId="0" xfId="66" applyNumberFormat="1" applyFont="1" applyFill="1" applyBorder="1" applyAlignment="1" applyProtection="1">
      <alignment horizontal="right" vertical="center" shrinkToFit="1"/>
    </xf>
    <xf numFmtId="204" fontId="22" fillId="0" borderId="0" xfId="0" applyNumberFormat="1" applyFont="1" applyAlignment="1" applyProtection="1">
      <alignment vertical="center"/>
    </xf>
    <xf numFmtId="204" fontId="22" fillId="0" borderId="25" xfId="0" applyNumberFormat="1" applyFont="1" applyBorder="1" applyAlignment="1" applyProtection="1">
      <alignment vertical="center"/>
    </xf>
    <xf numFmtId="204" fontId="39" fillId="0" borderId="25" xfId="66" applyNumberFormat="1" applyFont="1" applyFill="1" applyBorder="1" applyAlignment="1">
      <alignment horizontal="right" vertical="center"/>
    </xf>
    <xf numFmtId="204" fontId="39" fillId="0" borderId="0" xfId="66" applyNumberFormat="1" applyFont="1" applyFill="1" applyBorder="1" applyAlignment="1">
      <alignment horizontal="right" vertical="center"/>
    </xf>
    <xf numFmtId="184" fontId="22" fillId="0" borderId="25" xfId="66" applyNumberFormat="1" applyFont="1" applyFill="1" applyBorder="1" applyAlignment="1" applyProtection="1">
      <alignment horizontal="right" vertical="center" shrinkToFit="1"/>
    </xf>
    <xf numFmtId="184" fontId="22" fillId="0" borderId="0" xfId="66" applyNumberFormat="1" applyFont="1" applyFill="1" applyBorder="1" applyAlignment="1" applyProtection="1">
      <alignment horizontal="right" vertical="center"/>
    </xf>
    <xf numFmtId="185" fontId="22" fillId="0" borderId="25" xfId="0" applyNumberFormat="1" applyFont="1" applyBorder="1" applyAlignment="1" applyProtection="1">
      <alignment vertical="center"/>
      <protection locked="0"/>
    </xf>
    <xf numFmtId="0" fontId="39" fillId="26" borderId="25" xfId="0" applyFont="1" applyFill="1" applyBorder="1" applyAlignment="1" applyProtection="1">
      <alignment horizontal="right" vertical="center"/>
    </xf>
    <xf numFmtId="0" fontId="39" fillId="26" borderId="0" xfId="0" applyFont="1" applyFill="1" applyAlignment="1" applyProtection="1">
      <alignment horizontal="right" vertical="center"/>
    </xf>
    <xf numFmtId="203" fontId="39" fillId="26" borderId="0" xfId="0" applyNumberFormat="1" applyFont="1" applyFill="1" applyBorder="1" applyAlignment="1" applyProtection="1">
      <alignment vertical="center"/>
    </xf>
    <xf numFmtId="203" fontId="39" fillId="26" borderId="0" xfId="0" applyNumberFormat="1" applyFont="1" applyFill="1" applyBorder="1" applyAlignment="1" applyProtection="1">
      <alignment horizontal="right" vertical="center"/>
    </xf>
    <xf numFmtId="3" fontId="39" fillId="26" borderId="0" xfId="0" applyNumberFormat="1" applyFont="1" applyFill="1" applyBorder="1" applyAlignment="1">
      <alignment vertical="center"/>
    </xf>
    <xf numFmtId="3" fontId="39" fillId="26" borderId="22" xfId="0" applyNumberFormat="1" applyFont="1" applyFill="1" applyBorder="1" applyAlignment="1">
      <alignment vertical="center"/>
    </xf>
    <xf numFmtId="203" fontId="39" fillId="26" borderId="22" xfId="0" applyNumberFormat="1" applyFont="1" applyFill="1" applyBorder="1" applyAlignment="1" applyProtection="1">
      <alignment horizontal="right" vertical="center"/>
    </xf>
    <xf numFmtId="180" fontId="39" fillId="26" borderId="25" xfId="0" applyNumberFormat="1" applyFont="1" applyFill="1" applyBorder="1" applyAlignment="1">
      <alignment horizontal="right" vertical="center"/>
    </xf>
    <xf numFmtId="180" fontId="39" fillId="26" borderId="0" xfId="0" applyNumberFormat="1" applyFont="1" applyFill="1" applyBorder="1" applyAlignment="1">
      <alignment horizontal="right" vertical="center"/>
    </xf>
    <xf numFmtId="180" fontId="39" fillId="26" borderId="25" xfId="0" applyNumberFormat="1" applyFont="1" applyFill="1" applyBorder="1" applyAlignment="1">
      <alignment vertical="center"/>
    </xf>
    <xf numFmtId="180" fontId="39" fillId="26" borderId="21" xfId="0" applyNumberFormat="1" applyFont="1" applyFill="1" applyBorder="1" applyAlignment="1">
      <alignment vertical="center"/>
    </xf>
    <xf numFmtId="180" fontId="39" fillId="26" borderId="22" xfId="0" applyNumberFormat="1" applyFont="1" applyFill="1" applyBorder="1" applyAlignment="1">
      <alignment vertical="center"/>
    </xf>
    <xf numFmtId="3" fontId="39" fillId="0" borderId="0" xfId="97" applyNumberFormat="1" applyFont="1" applyFill="1" applyAlignment="1" applyProtection="1">
      <alignment vertical="center"/>
      <protection locked="0"/>
    </xf>
    <xf numFmtId="0" fontId="39" fillId="27" borderId="25" xfId="97" applyNumberFormat="1" applyFont="1" applyFill="1" applyBorder="1" applyAlignment="1" applyProtection="1">
      <alignment horizontal="right" vertical="center" shrinkToFit="1"/>
    </xf>
    <xf numFmtId="0" fontId="39" fillId="27" borderId="0" xfId="97" applyNumberFormat="1" applyFont="1" applyFill="1" applyBorder="1" applyAlignment="1" applyProtection="1">
      <alignment horizontal="right" vertical="center" shrinkToFit="1"/>
    </xf>
    <xf numFmtId="0" fontId="22" fillId="27" borderId="21" xfId="97" applyNumberFormat="1" applyFont="1" applyFill="1" applyBorder="1" applyAlignment="1" applyProtection="1">
      <alignment vertical="center"/>
      <protection locked="0"/>
    </xf>
    <xf numFmtId="0" fontId="22" fillId="27" borderId="22" xfId="97" applyNumberFormat="1" applyFont="1" applyFill="1" applyBorder="1" applyAlignment="1" applyProtection="1">
      <alignment vertical="center"/>
      <protection locked="0"/>
    </xf>
    <xf numFmtId="0" fontId="39" fillId="0" borderId="0" xfId="0" applyFont="1" applyBorder="1" applyAlignment="1" applyProtection="1">
      <alignment horizontal="distributed" vertical="center"/>
      <protection locked="0"/>
    </xf>
    <xf numFmtId="185" fontId="39" fillId="0" borderId="0" xfId="0" applyNumberFormat="1" applyFont="1" applyFill="1" applyBorder="1" applyAlignment="1" applyProtection="1">
      <alignment horizontal="right" vertical="center" shrinkToFit="1"/>
    </xf>
    <xf numFmtId="0" fontId="39" fillId="0" borderId="0" xfId="97" applyFont="1" applyAlignment="1" applyProtection="1">
      <alignment horizontal="right" vertical="top"/>
    </xf>
    <xf numFmtId="38" fontId="99" fillId="0" borderId="0" xfId="0" applyNumberFormat="1" applyFont="1" applyFill="1" applyAlignment="1" applyProtection="1">
      <alignment vertical="center"/>
    </xf>
    <xf numFmtId="0" fontId="99" fillId="0" borderId="0" xfId="0" applyFont="1" applyFill="1" applyAlignment="1" applyProtection="1">
      <alignment vertical="center"/>
    </xf>
    <xf numFmtId="3" fontId="84" fillId="26" borderId="0" xfId="0" applyNumberFormat="1" applyFont="1" applyFill="1" applyBorder="1" applyAlignment="1">
      <alignment vertical="center"/>
    </xf>
    <xf numFmtId="203" fontId="22" fillId="26" borderId="0" xfId="0" applyNumberFormat="1" applyFont="1" applyFill="1" applyBorder="1" applyAlignment="1" applyProtection="1">
      <alignment vertical="center"/>
    </xf>
    <xf numFmtId="203" fontId="22" fillId="26" borderId="0" xfId="0" applyNumberFormat="1" applyFont="1" applyFill="1" applyBorder="1" applyAlignment="1" applyProtection="1">
      <alignment horizontal="right" vertical="center"/>
    </xf>
    <xf numFmtId="0" fontId="83" fillId="27" borderId="20" xfId="0" applyFont="1" applyFill="1" applyBorder="1" applyAlignment="1" applyProtection="1">
      <alignment vertical="center"/>
    </xf>
    <xf numFmtId="0" fontId="83" fillId="27" borderId="23" xfId="0" applyFont="1" applyFill="1" applyBorder="1" applyAlignment="1" applyProtection="1">
      <alignment vertical="center"/>
    </xf>
    <xf numFmtId="0" fontId="83" fillId="27" borderId="20" xfId="0" applyFont="1" applyFill="1" applyBorder="1" applyAlignment="1" applyProtection="1">
      <alignment horizontal="right" vertical="center"/>
    </xf>
    <xf numFmtId="0" fontId="83" fillId="0" borderId="0" xfId="0" applyFont="1" applyAlignment="1" applyProtection="1">
      <alignment vertical="center"/>
    </xf>
    <xf numFmtId="0" fontId="83" fillId="27" borderId="20" xfId="0" applyFont="1" applyFill="1" applyBorder="1" applyAlignment="1" applyProtection="1">
      <alignment horizontal="right" vertical="center" shrinkToFit="1"/>
    </xf>
    <xf numFmtId="0" fontId="83" fillId="27" borderId="20" xfId="0" applyFont="1" applyFill="1" applyBorder="1" applyAlignment="1" applyProtection="1">
      <alignment horizontal="right" vertical="center" wrapText="1"/>
    </xf>
    <xf numFmtId="0" fontId="39" fillId="24" borderId="24" xfId="103" applyFont="1" applyFill="1" applyBorder="1" applyAlignment="1" applyProtection="1">
      <alignment vertical="center"/>
    </xf>
    <xf numFmtId="0" fontId="39" fillId="24" borderId="25" xfId="103" applyFont="1" applyFill="1" applyBorder="1" applyAlignment="1" applyProtection="1">
      <alignment horizontal="center" vertical="center"/>
    </xf>
    <xf numFmtId="0" fontId="39" fillId="24" borderId="21" xfId="103" applyFont="1" applyFill="1" applyBorder="1" applyAlignment="1" applyProtection="1">
      <alignment vertical="center"/>
    </xf>
    <xf numFmtId="3" fontId="39" fillId="0" borderId="0" xfId="103" applyNumberFormat="1" applyFont="1" applyAlignment="1" applyProtection="1">
      <alignment vertical="center"/>
      <protection locked="0"/>
    </xf>
    <xf numFmtId="212" fontId="87" fillId="0" borderId="21" xfId="90" applyNumberFormat="1" applyFont="1" applyFill="1" applyBorder="1" applyAlignment="1">
      <alignment horizontal="right" vertical="center" shrinkToFit="1"/>
    </xf>
    <xf numFmtId="203" fontId="87" fillId="0" borderId="15" xfId="90" applyNumberFormat="1" applyFont="1" applyFill="1" applyBorder="1" applyAlignment="1">
      <alignment horizontal="right" vertical="center" shrinkToFit="1"/>
    </xf>
    <xf numFmtId="203" fontId="22" fillId="26" borderId="15" xfId="95" applyNumberFormat="1" applyFont="1" applyFill="1" applyBorder="1" applyAlignment="1">
      <alignment horizontal="right" vertical="center"/>
    </xf>
    <xf numFmtId="0" fontId="44" fillId="0" borderId="0" xfId="106" applyFont="1" applyAlignment="1" applyProtection="1">
      <alignment vertical="center"/>
      <protection locked="0"/>
    </xf>
    <xf numFmtId="40" fontId="39" fillId="0" borderId="0" xfId="66" applyNumberFormat="1" applyFont="1" applyBorder="1" applyAlignment="1" applyProtection="1">
      <alignment vertical="center"/>
    </xf>
    <xf numFmtId="38" fontId="39" fillId="0" borderId="0" xfId="0" applyNumberFormat="1" applyFont="1" applyBorder="1" applyAlignment="1" applyProtection="1">
      <alignment vertical="center"/>
    </xf>
    <xf numFmtId="0" fontId="97" fillId="0" borderId="19" xfId="0" applyFont="1" applyFill="1" applyBorder="1" applyAlignment="1">
      <alignment horizontal="centerContinuous" vertical="center"/>
    </xf>
    <xf numFmtId="0" fontId="97" fillId="0" borderId="17" xfId="0" applyFont="1" applyFill="1" applyBorder="1" applyAlignment="1">
      <alignment horizontal="centerContinuous" vertical="center"/>
    </xf>
    <xf numFmtId="0" fontId="97" fillId="0" borderId="20" xfId="0" applyFont="1" applyFill="1" applyBorder="1" applyAlignment="1">
      <alignment vertical="center"/>
    </xf>
    <xf numFmtId="0" fontId="90" fillId="0" borderId="35" xfId="0" applyFont="1" applyFill="1" applyBorder="1" applyAlignment="1">
      <alignment vertical="center"/>
    </xf>
    <xf numFmtId="0" fontId="90" fillId="0" borderId="36" xfId="0" applyFont="1" applyFill="1" applyBorder="1" applyAlignment="1">
      <alignment vertical="center"/>
    </xf>
    <xf numFmtId="0" fontId="97" fillId="0" borderId="37" xfId="0" applyFont="1" applyFill="1" applyBorder="1" applyAlignment="1">
      <alignment vertical="center"/>
    </xf>
    <xf numFmtId="0" fontId="97" fillId="0" borderId="36" xfId="0" applyFont="1" applyFill="1" applyBorder="1" applyAlignment="1">
      <alignment vertical="center"/>
    </xf>
    <xf numFmtId="0" fontId="97" fillId="0" borderId="38" xfId="0" applyFont="1" applyFill="1" applyBorder="1" applyAlignment="1">
      <alignment vertical="center"/>
    </xf>
    <xf numFmtId="0" fontId="97" fillId="0" borderId="22" xfId="90" applyFont="1" applyFill="1" applyBorder="1" applyAlignment="1">
      <alignment vertical="center"/>
    </xf>
    <xf numFmtId="212" fontId="39" fillId="27" borderId="25" xfId="66" applyNumberFormat="1" applyFont="1" applyFill="1" applyBorder="1" applyAlignment="1" applyProtection="1">
      <alignment horizontal="right" vertical="center" shrinkToFit="1"/>
    </xf>
    <xf numFmtId="212" fontId="39" fillId="27" borderId="0" xfId="97" applyNumberFormat="1" applyFont="1" applyFill="1" applyBorder="1" applyAlignment="1" applyProtection="1">
      <alignment horizontal="right" vertical="center" shrinkToFit="1"/>
    </xf>
    <xf numFmtId="212" fontId="39" fillId="27" borderId="0" xfId="66" applyNumberFormat="1" applyFont="1" applyFill="1" applyBorder="1" applyAlignment="1" applyProtection="1">
      <alignment horizontal="right" vertical="center" shrinkToFit="1"/>
    </xf>
    <xf numFmtId="0" fontId="39" fillId="0" borderId="0" xfId="104" applyNumberFormat="1" applyFont="1" applyBorder="1" applyAlignment="1" applyProtection="1">
      <alignment horizontal="center" vertical="center"/>
    </xf>
    <xf numFmtId="221" fontId="22" fillId="0" borderId="0" xfId="66" applyNumberFormat="1" applyFont="1" applyFill="1" applyAlignment="1" applyProtection="1">
      <alignment horizontal="right" vertical="center"/>
    </xf>
    <xf numFmtId="225" fontId="22" fillId="0" borderId="0" xfId="66" applyNumberFormat="1" applyFont="1" applyFill="1" applyAlignment="1" applyProtection="1">
      <alignment horizontal="right" vertical="center"/>
    </xf>
    <xf numFmtId="204" fontId="22" fillId="0" borderId="0" xfId="66" applyNumberFormat="1" applyFont="1" applyFill="1" applyAlignment="1" applyProtection="1">
      <alignment horizontal="right" vertical="center"/>
    </xf>
    <xf numFmtId="204" fontId="22" fillId="0" borderId="0" xfId="66" applyNumberFormat="1" applyFont="1" applyFill="1" applyAlignment="1" applyProtection="1">
      <alignment horizontal="right" vertical="justify"/>
    </xf>
    <xf numFmtId="181" fontId="22" fillId="0" borderId="0" xfId="66" applyNumberFormat="1" applyFont="1" applyFill="1" applyAlignment="1" applyProtection="1">
      <alignment horizontal="right" vertical="justify"/>
    </xf>
    <xf numFmtId="40" fontId="22" fillId="0" borderId="0" xfId="66" applyNumberFormat="1" applyFont="1" applyFill="1" applyAlignment="1" applyProtection="1">
      <alignment horizontal="right"/>
    </xf>
    <xf numFmtId="3" fontId="22" fillId="0" borderId="0" xfId="66" applyNumberFormat="1" applyFont="1" applyFill="1" applyAlignment="1" applyProtection="1">
      <alignment horizontal="right"/>
    </xf>
    <xf numFmtId="212" fontId="22" fillId="0" borderId="0" xfId="66" applyNumberFormat="1" applyFont="1" applyFill="1" applyAlignment="1" applyProtection="1">
      <alignment horizontal="right"/>
    </xf>
    <xf numFmtId="212" fontId="22" fillId="0" borderId="0" xfId="66" applyNumberFormat="1" applyFont="1" applyFill="1" applyAlignment="1" applyProtection="1">
      <alignment horizontal="right" vertical="center"/>
    </xf>
    <xf numFmtId="3" fontId="22" fillId="0" borderId="0" xfId="66" applyNumberFormat="1" applyFont="1" applyFill="1" applyAlignment="1" applyProtection="1">
      <alignment horizontal="right" vertical="center"/>
    </xf>
    <xf numFmtId="177" fontId="39" fillId="0" borderId="0" xfId="0" applyNumberFormat="1" applyFont="1" applyFill="1" applyBorder="1" applyAlignment="1" applyProtection="1">
      <alignment horizontal="right" vertical="center"/>
    </xf>
    <xf numFmtId="40" fontId="39" fillId="0" borderId="0" xfId="0" applyNumberFormat="1" applyFont="1" applyFill="1" applyBorder="1" applyAlignment="1" applyProtection="1">
      <alignment horizontal="right" vertical="center"/>
    </xf>
    <xf numFmtId="3" fontId="22" fillId="0" borderId="0" xfId="0" applyNumberFormat="1" applyFont="1" applyFill="1" applyAlignment="1" applyProtection="1">
      <alignment horizontal="right" vertical="center"/>
    </xf>
    <xf numFmtId="38" fontId="39" fillId="0" borderId="25" xfId="66" applyFont="1" applyFill="1" applyBorder="1" applyAlignment="1" applyProtection="1">
      <alignment horizontal="right" vertical="center"/>
    </xf>
    <xf numFmtId="180" fontId="39" fillId="0" borderId="0" xfId="66" applyNumberFormat="1" applyFont="1" applyFill="1" applyAlignment="1" applyProtection="1">
      <alignment horizontal="right" vertical="center"/>
    </xf>
    <xf numFmtId="0" fontId="39" fillId="0" borderId="0" xfId="66" applyNumberFormat="1" applyFont="1" applyFill="1" applyBorder="1" applyAlignment="1" applyProtection="1">
      <alignment horizontal="right" vertical="center"/>
    </xf>
    <xf numFmtId="180" fontId="39" fillId="0" borderId="0" xfId="66" applyNumberFormat="1" applyFont="1" applyFill="1" applyBorder="1" applyAlignment="1" applyProtection="1">
      <alignment horizontal="right"/>
    </xf>
    <xf numFmtId="180" fontId="39" fillId="0" borderId="0" xfId="0" applyNumberFormat="1" applyFont="1" applyFill="1" applyBorder="1" applyAlignment="1" applyProtection="1">
      <alignment horizontal="right" vertical="center"/>
    </xf>
    <xf numFmtId="180" fontId="39" fillId="0" borderId="0" xfId="66" applyNumberFormat="1" applyFont="1" applyFill="1" applyBorder="1" applyAlignment="1" applyProtection="1">
      <alignment horizontal="right" vertical="center"/>
    </xf>
    <xf numFmtId="205" fontId="39" fillId="0" borderId="0" xfId="66" applyNumberFormat="1" applyFont="1" applyFill="1" applyAlignment="1" applyProtection="1">
      <alignment horizontal="right" vertical="center"/>
    </xf>
    <xf numFmtId="180" fontId="22" fillId="0" borderId="0" xfId="66" applyNumberFormat="1" applyFont="1" applyFill="1" applyAlignment="1" applyProtection="1">
      <alignment horizontal="right" vertical="center"/>
    </xf>
    <xf numFmtId="221" fontId="22" fillId="0" borderId="0" xfId="66" applyNumberFormat="1" applyFont="1" applyFill="1" applyAlignment="1" applyProtection="1">
      <alignment horizontal="right"/>
    </xf>
    <xf numFmtId="38" fontId="100" fillId="0" borderId="0" xfId="66" applyFont="1" applyFill="1" applyBorder="1" applyAlignment="1" applyProtection="1">
      <alignment vertical="top" wrapText="1"/>
    </xf>
    <xf numFmtId="0" fontId="97" fillId="0" borderId="39" xfId="0" applyFont="1" applyFill="1" applyBorder="1" applyAlignment="1">
      <alignment vertical="center"/>
    </xf>
    <xf numFmtId="0" fontId="97" fillId="0" borderId="40" xfId="0" applyFont="1" applyFill="1" applyBorder="1" applyAlignment="1">
      <alignment vertical="center"/>
    </xf>
    <xf numFmtId="0" fontId="97" fillId="0" borderId="0" xfId="0" applyFont="1" applyFill="1" applyBorder="1" applyAlignment="1">
      <alignment vertical="center"/>
    </xf>
    <xf numFmtId="0" fontId="97" fillId="0" borderId="18" xfId="0" applyFont="1" applyFill="1" applyBorder="1" applyAlignment="1">
      <alignment vertical="center"/>
    </xf>
    <xf numFmtId="0" fontId="97" fillId="0" borderId="23" xfId="0" applyFont="1" applyFill="1" applyBorder="1" applyAlignment="1">
      <alignment vertical="center"/>
    </xf>
    <xf numFmtId="0" fontId="90" fillId="0" borderId="25" xfId="0" applyFont="1" applyFill="1" applyBorder="1" applyAlignment="1">
      <alignment vertical="center"/>
    </xf>
    <xf numFmtId="0" fontId="90" fillId="0" borderId="0" xfId="0" applyFont="1" applyFill="1" applyBorder="1" applyAlignment="1">
      <alignment vertical="center"/>
    </xf>
    <xf numFmtId="0" fontId="90" fillId="0" borderId="18" xfId="0" applyFont="1" applyFill="1" applyBorder="1" applyAlignment="1">
      <alignment vertical="center"/>
    </xf>
    <xf numFmtId="0" fontId="90" fillId="0" borderId="24" xfId="0" applyFont="1" applyFill="1" applyBorder="1" applyAlignment="1">
      <alignment vertical="center"/>
    </xf>
    <xf numFmtId="0" fontId="90" fillId="0" borderId="20" xfId="0" applyFont="1" applyFill="1" applyBorder="1" applyAlignment="1">
      <alignment vertical="center"/>
    </xf>
    <xf numFmtId="0" fontId="90" fillId="0" borderId="23" xfId="0" applyFont="1" applyFill="1" applyBorder="1" applyAlignment="1">
      <alignment vertical="center"/>
    </xf>
    <xf numFmtId="0" fontId="97" fillId="0" borderId="25" xfId="0" applyFont="1" applyFill="1" applyBorder="1" applyAlignment="1">
      <alignment vertical="center"/>
    </xf>
    <xf numFmtId="197" fontId="22" fillId="0" borderId="41" xfId="0" applyNumberFormat="1" applyFont="1" applyFill="1" applyBorder="1" applyAlignment="1" applyProtection="1">
      <alignment horizontal="right" vertical="center"/>
    </xf>
    <xf numFmtId="197" fontId="22" fillId="0" borderId="39" xfId="99" applyNumberFormat="1" applyFont="1" applyFill="1" applyBorder="1" applyAlignment="1">
      <alignment horizontal="right" vertical="center"/>
    </xf>
    <xf numFmtId="0" fontId="22" fillId="0" borderId="22" xfId="0" applyNumberFormat="1" applyFont="1" applyFill="1" applyBorder="1" applyAlignment="1" applyProtection="1">
      <alignment horizontal="center" vertical="center"/>
    </xf>
    <xf numFmtId="1" fontId="39" fillId="27" borderId="0" xfId="66" applyNumberFormat="1" applyFont="1" applyFill="1" applyBorder="1" applyAlignment="1" applyProtection="1">
      <alignment horizontal="right" vertical="center" shrinkToFit="1"/>
    </xf>
    <xf numFmtId="3" fontId="48" fillId="27" borderId="20" xfId="66" applyNumberFormat="1" applyFont="1" applyFill="1" applyBorder="1" applyAlignment="1" applyProtection="1">
      <alignment vertical="center" shrinkToFit="1"/>
    </xf>
    <xf numFmtId="49" fontId="39" fillId="0" borderId="0" xfId="0" applyNumberFormat="1" applyFont="1" applyFill="1" applyBorder="1" applyAlignment="1" applyProtection="1">
      <alignment horizontal="left"/>
    </xf>
    <xf numFmtId="3" fontId="22" fillId="27" borderId="22" xfId="0" applyNumberFormat="1" applyFont="1" applyFill="1" applyBorder="1" applyAlignment="1" applyProtection="1">
      <alignment horizontal="right" vertical="center"/>
    </xf>
    <xf numFmtId="204" fontId="22" fillId="0" borderId="0" xfId="66" applyNumberFormat="1" applyFont="1" applyFill="1" applyAlignment="1" applyProtection="1">
      <alignment horizontal="right"/>
    </xf>
    <xf numFmtId="0" fontId="22" fillId="0" borderId="0" xfId="97" applyFont="1" applyAlignment="1" applyProtection="1">
      <alignment vertical="center"/>
    </xf>
    <xf numFmtId="38" fontId="39" fillId="0" borderId="0" xfId="66" applyFont="1" applyBorder="1" applyAlignment="1" applyProtection="1">
      <alignment vertical="center" wrapText="1"/>
    </xf>
    <xf numFmtId="179" fontId="22" fillId="26" borderId="31" xfId="95" applyNumberFormat="1" applyFont="1" applyFill="1" applyBorder="1">
      <alignment vertical="center"/>
    </xf>
    <xf numFmtId="179" fontId="39" fillId="26" borderId="33" xfId="95" applyNumberFormat="1" applyFont="1" applyFill="1" applyBorder="1">
      <alignment vertical="center"/>
    </xf>
    <xf numFmtId="179" fontId="22" fillId="26" borderId="15" xfId="95" applyNumberFormat="1" applyFont="1" applyFill="1" applyBorder="1">
      <alignment vertical="center"/>
    </xf>
    <xf numFmtId="212" fontId="22" fillId="27" borderId="24" xfId="66" applyNumberFormat="1" applyFont="1" applyFill="1" applyBorder="1" applyAlignment="1" applyProtection="1">
      <alignment vertical="center"/>
    </xf>
    <xf numFmtId="212" fontId="22" fillId="27" borderId="20" xfId="97" applyNumberFormat="1" applyFont="1" applyFill="1" applyBorder="1" applyAlignment="1" applyProtection="1">
      <alignment vertical="center"/>
    </xf>
    <xf numFmtId="212" fontId="22" fillId="27" borderId="20" xfId="66" applyNumberFormat="1" applyFont="1" applyFill="1" applyBorder="1" applyAlignment="1" applyProtection="1">
      <alignment horizontal="right" vertical="center"/>
    </xf>
    <xf numFmtId="212" fontId="22" fillId="27" borderId="25" xfId="66" applyNumberFormat="1" applyFont="1" applyFill="1" applyBorder="1" applyAlignment="1" applyProtection="1">
      <alignment vertical="center"/>
    </xf>
    <xf numFmtId="212" fontId="22" fillId="27" borderId="0" xfId="97" applyNumberFormat="1" applyFont="1" applyFill="1" applyBorder="1" applyAlignment="1" applyProtection="1">
      <alignment vertical="center"/>
    </xf>
    <xf numFmtId="212" fontId="22" fillId="27" borderId="0" xfId="66" applyNumberFormat="1" applyFont="1" applyFill="1" applyBorder="1" applyAlignment="1" applyProtection="1">
      <alignment horizontal="right" vertical="center"/>
    </xf>
    <xf numFmtId="212" fontId="22" fillId="27" borderId="25" xfId="66" applyNumberFormat="1" applyFont="1" applyFill="1" applyBorder="1" applyAlignment="1" applyProtection="1">
      <alignment vertical="center" shrinkToFit="1"/>
    </xf>
    <xf numFmtId="212" fontId="22" fillId="27" borderId="0" xfId="66" applyNumberFormat="1" applyFont="1" applyFill="1" applyBorder="1" applyAlignment="1" applyProtection="1">
      <alignment vertical="center" shrinkToFit="1"/>
    </xf>
    <xf numFmtId="184" fontId="22" fillId="27" borderId="0" xfId="66" applyNumberFormat="1" applyFont="1" applyFill="1" applyAlignment="1" applyProtection="1">
      <alignment vertical="center"/>
    </xf>
    <xf numFmtId="204" fontId="22" fillId="0" borderId="25" xfId="0" applyNumberFormat="1" applyFont="1" applyFill="1" applyBorder="1" applyAlignment="1" applyProtection="1">
      <alignment vertical="center"/>
    </xf>
    <xf numFmtId="204" fontId="22" fillId="0" borderId="0" xfId="0" applyNumberFormat="1" applyFont="1" applyFill="1" applyBorder="1" applyAlignment="1" applyProtection="1">
      <alignment vertical="center"/>
    </xf>
    <xf numFmtId="204" fontId="22" fillId="0" borderId="0" xfId="0" applyNumberFormat="1" applyFont="1" applyFill="1" applyBorder="1" applyAlignment="1">
      <alignment horizontal="right" vertical="center"/>
    </xf>
    <xf numFmtId="204" fontId="22" fillId="0" borderId="0" xfId="0" applyNumberFormat="1" applyFont="1" applyFill="1" applyBorder="1" applyAlignment="1">
      <alignment vertical="center"/>
    </xf>
    <xf numFmtId="204" fontId="39" fillId="0" borderId="25" xfId="0" applyNumberFormat="1" applyFont="1" applyFill="1" applyBorder="1" applyAlignment="1">
      <alignment vertical="center"/>
    </xf>
    <xf numFmtId="204" fontId="39" fillId="0" borderId="0" xfId="0" applyNumberFormat="1" applyFont="1" applyFill="1" applyBorder="1" applyAlignment="1">
      <alignment vertical="center"/>
    </xf>
    <xf numFmtId="204" fontId="22" fillId="0" borderId="25" xfId="0" applyNumberFormat="1" applyFont="1" applyFill="1" applyBorder="1" applyAlignment="1">
      <alignment vertical="center"/>
    </xf>
    <xf numFmtId="205" fontId="39" fillId="0" borderId="0" xfId="0" applyNumberFormat="1" applyFont="1" applyFill="1" applyBorder="1" applyAlignment="1">
      <alignment vertical="center"/>
    </xf>
    <xf numFmtId="3" fontId="44" fillId="0" borderId="25" xfId="102" applyNumberFormat="1" applyFont="1" applyFill="1" applyBorder="1" applyAlignment="1">
      <alignment vertical="center"/>
    </xf>
    <xf numFmtId="3" fontId="44" fillId="0" borderId="0" xfId="102" applyNumberFormat="1" applyFont="1" applyFill="1" applyBorder="1" applyAlignment="1">
      <alignment vertical="center"/>
    </xf>
    <xf numFmtId="3" fontId="48" fillId="0" borderId="25" xfId="102" applyNumberFormat="1" applyFont="1" applyFill="1" applyBorder="1" applyAlignment="1">
      <alignment horizontal="right" vertical="center"/>
    </xf>
    <xf numFmtId="3" fontId="48" fillId="0" borderId="0" xfId="102" applyNumberFormat="1" applyFont="1" applyFill="1" applyBorder="1" applyAlignment="1">
      <alignment horizontal="right" vertical="center"/>
    </xf>
    <xf numFmtId="38" fontId="44" fillId="0" borderId="25" xfId="66" applyFont="1" applyFill="1" applyBorder="1" applyAlignment="1">
      <alignment vertical="center"/>
    </xf>
    <xf numFmtId="38" fontId="44" fillId="0" borderId="0" xfId="66" applyFont="1" applyFill="1" applyBorder="1" applyAlignment="1">
      <alignment vertical="center"/>
    </xf>
    <xf numFmtId="38" fontId="44" fillId="0" borderId="21" xfId="66" applyFont="1" applyFill="1" applyBorder="1" applyAlignment="1">
      <alignment vertical="center"/>
    </xf>
    <xf numFmtId="38" fontId="44" fillId="0" borderId="22" xfId="66" applyFont="1" applyFill="1" applyBorder="1" applyAlignment="1">
      <alignment vertical="center"/>
    </xf>
    <xf numFmtId="203" fontId="96" fillId="26" borderId="0" xfId="0" applyNumberFormat="1" applyFont="1" applyFill="1" applyBorder="1" applyAlignment="1">
      <alignment vertical="center"/>
    </xf>
    <xf numFmtId="203" fontId="96" fillId="26" borderId="22" xfId="0" applyNumberFormat="1" applyFont="1" applyFill="1" applyBorder="1" applyAlignment="1">
      <alignment vertical="center"/>
    </xf>
    <xf numFmtId="3" fontId="39" fillId="0" borderId="0" xfId="102" applyNumberFormat="1" applyFont="1" applyBorder="1" applyAlignment="1">
      <alignment vertical="center"/>
    </xf>
    <xf numFmtId="3" fontId="22" fillId="0" borderId="0" xfId="102" applyNumberFormat="1" applyFont="1" applyBorder="1" applyAlignment="1">
      <alignment horizontal="right" vertical="center"/>
    </xf>
    <xf numFmtId="3" fontId="39" fillId="0" borderId="25" xfId="102" applyNumberFormat="1" applyFont="1" applyFill="1" applyBorder="1" applyAlignment="1">
      <alignment vertical="center"/>
    </xf>
    <xf numFmtId="3" fontId="39" fillId="0" borderId="0" xfId="102" applyNumberFormat="1" applyFont="1" applyFill="1" applyBorder="1" applyAlignment="1">
      <alignment vertical="center"/>
    </xf>
    <xf numFmtId="3" fontId="39" fillId="0" borderId="21" xfId="102" applyNumberFormat="1" applyFont="1" applyFill="1" applyBorder="1" applyAlignment="1">
      <alignment vertical="center"/>
    </xf>
    <xf numFmtId="3" fontId="39" fillId="0" borderId="22" xfId="102" applyNumberFormat="1" applyFont="1" applyFill="1" applyBorder="1" applyAlignment="1">
      <alignment vertical="center"/>
    </xf>
    <xf numFmtId="221" fontId="39" fillId="0" borderId="25" xfId="66" applyNumberFormat="1" applyFont="1" applyFill="1" applyBorder="1" applyAlignment="1" applyProtection="1">
      <alignment horizontal="right" vertical="center"/>
    </xf>
    <xf numFmtId="184" fontId="39" fillId="27" borderId="42" xfId="0" applyNumberFormat="1" applyFont="1" applyFill="1" applyBorder="1" applyAlignment="1" applyProtection="1">
      <alignment horizontal="right" vertical="center"/>
    </xf>
    <xf numFmtId="3" fontId="39" fillId="27" borderId="25" xfId="105" applyNumberFormat="1" applyFont="1" applyFill="1" applyBorder="1" applyAlignment="1">
      <alignment horizontal="right"/>
    </xf>
    <xf numFmtId="3" fontId="39" fillId="27" borderId="18" xfId="105" applyNumberFormat="1" applyFont="1" applyFill="1" applyBorder="1" applyAlignment="1">
      <alignment horizontal="right"/>
    </xf>
    <xf numFmtId="0" fontId="43" fillId="0" borderId="0" xfId="0" applyFont="1" applyBorder="1" applyAlignment="1" applyProtection="1">
      <alignment vertical="center"/>
    </xf>
    <xf numFmtId="0" fontId="43" fillId="0" borderId="0" xfId="0" applyFont="1" applyFill="1" applyBorder="1" applyAlignment="1" applyProtection="1">
      <alignment wrapText="1"/>
    </xf>
    <xf numFmtId="0" fontId="44" fillId="0" borderId="0" xfId="0" applyFont="1" applyFill="1" applyAlignment="1" applyProtection="1">
      <alignment vertical="center"/>
    </xf>
    <xf numFmtId="204" fontId="22" fillId="0" borderId="21" xfId="66" applyNumberFormat="1" applyFont="1" applyFill="1" applyBorder="1" applyAlignment="1">
      <alignment horizontal="right" vertical="center"/>
    </xf>
    <xf numFmtId="204" fontId="22" fillId="0" borderId="22" xfId="66" applyNumberFormat="1" applyFont="1" applyFill="1" applyBorder="1" applyAlignment="1">
      <alignment horizontal="right" vertical="center"/>
    </xf>
    <xf numFmtId="49" fontId="22" fillId="0" borderId="0" xfId="66" applyNumberFormat="1" applyFont="1" applyFill="1" applyAlignment="1" applyProtection="1">
      <alignment horizontal="right" vertical="center"/>
    </xf>
    <xf numFmtId="0" fontId="54" fillId="27" borderId="22" xfId="0" applyFont="1" applyFill="1" applyBorder="1" applyAlignment="1" applyProtection="1">
      <alignment horizontal="right" vertical="center"/>
    </xf>
    <xf numFmtId="195" fontId="39" fillId="27" borderId="25" xfId="0" applyNumberFormat="1" applyFont="1" applyFill="1" applyBorder="1" applyAlignment="1" applyProtection="1">
      <alignment horizontal="right" vertical="center"/>
    </xf>
    <xf numFmtId="195" fontId="39" fillId="27" borderId="0" xfId="0" applyNumberFormat="1" applyFont="1" applyFill="1" applyBorder="1" applyAlignment="1" applyProtection="1">
      <alignment horizontal="right" vertical="center"/>
    </xf>
    <xf numFmtId="0" fontId="39" fillId="0" borderId="0" xfId="0" applyFont="1" applyAlignment="1" applyProtection="1">
      <alignment vertical="center" wrapText="1"/>
    </xf>
    <xf numFmtId="49" fontId="53" fillId="0" borderId="0" xfId="0" applyNumberFormat="1" applyFont="1" applyFill="1" applyBorder="1" applyAlignment="1" applyProtection="1">
      <alignment horizontal="right" vertical="center"/>
    </xf>
    <xf numFmtId="183" fontId="22" fillId="0" borderId="0" xfId="0" applyNumberFormat="1" applyFont="1" applyFill="1" applyAlignment="1" applyProtection="1">
      <alignment horizontal="right" vertical="center"/>
    </xf>
    <xf numFmtId="49" fontId="54" fillId="0" borderId="22" xfId="0" applyNumberFormat="1" applyFont="1" applyFill="1" applyBorder="1" applyAlignment="1" applyProtection="1">
      <alignment horizontal="center" vertical="center"/>
    </xf>
    <xf numFmtId="190" fontId="44" fillId="0" borderId="18" xfId="0" applyNumberFormat="1" applyFont="1" applyFill="1" applyBorder="1" applyAlignment="1">
      <alignment horizontal="left" vertical="center"/>
    </xf>
    <xf numFmtId="0" fontId="39" fillId="0" borderId="18" xfId="0" applyFont="1" applyFill="1" applyBorder="1" applyAlignment="1" applyProtection="1">
      <alignment vertical="center"/>
    </xf>
    <xf numFmtId="190" fontId="48" fillId="0" borderId="18" xfId="0" applyNumberFormat="1" applyFont="1" applyFill="1" applyBorder="1" applyAlignment="1">
      <alignment horizontal="left" vertical="center"/>
    </xf>
    <xf numFmtId="197" fontId="22" fillId="0" borderId="0" xfId="0" applyNumberFormat="1" applyFont="1" applyFill="1" applyBorder="1" applyAlignment="1" applyProtection="1">
      <alignment horizontal="right" vertical="center"/>
    </xf>
    <xf numFmtId="197" fontId="22" fillId="0" borderId="39" xfId="0" applyNumberFormat="1" applyFont="1" applyFill="1" applyBorder="1" applyAlignment="1" applyProtection="1">
      <alignment horizontal="right" vertical="center"/>
    </xf>
    <xf numFmtId="197" fontId="22" fillId="0" borderId="39" xfId="101" applyNumberFormat="1" applyFont="1" applyFill="1" applyBorder="1" applyAlignment="1">
      <alignment horizontal="right" vertical="center"/>
    </xf>
    <xf numFmtId="197" fontId="22" fillId="0" borderId="22" xfId="101" applyNumberFormat="1" applyFont="1" applyFill="1" applyBorder="1" applyAlignment="1">
      <alignment horizontal="right" vertical="center"/>
    </xf>
    <xf numFmtId="197" fontId="22" fillId="0" borderId="22" xfId="101" applyNumberFormat="1" applyFont="1" applyFill="1" applyBorder="1" applyAlignment="1">
      <alignment horizontal="right" vertical="center" shrinkToFit="1"/>
    </xf>
    <xf numFmtId="0" fontId="22" fillId="0" borderId="0" xfId="0" applyFont="1" applyFill="1" applyBorder="1" applyAlignment="1" applyProtection="1">
      <alignment vertical="center" shrinkToFit="1"/>
    </xf>
    <xf numFmtId="0" fontId="22" fillId="0" borderId="0" xfId="0" applyFont="1" applyFill="1" applyAlignment="1" applyProtection="1">
      <alignment vertical="center" shrinkToFit="1"/>
    </xf>
    <xf numFmtId="0" fontId="48" fillId="0" borderId="25" xfId="0" applyFont="1" applyFill="1" applyBorder="1" applyAlignment="1" applyProtection="1">
      <alignment horizontal="left" vertical="center" shrinkToFit="1"/>
    </xf>
    <xf numFmtId="0" fontId="48" fillId="0" borderId="0" xfId="0" applyFont="1" applyFill="1" applyBorder="1" applyAlignment="1" applyProtection="1">
      <alignment horizontal="left" vertical="center" shrinkToFit="1"/>
    </xf>
    <xf numFmtId="197" fontId="39" fillId="0" borderId="0" xfId="100" applyNumberFormat="1" applyFont="1" applyFill="1" applyBorder="1" applyAlignment="1">
      <alignment horizontal="right" vertical="center"/>
    </xf>
    <xf numFmtId="197" fontId="22" fillId="0" borderId="39" xfId="100" applyNumberFormat="1" applyFont="1" applyFill="1" applyBorder="1" applyAlignment="1">
      <alignment horizontal="right" vertical="center"/>
    </xf>
    <xf numFmtId="197" fontId="22" fillId="0" borderId="22" xfId="100" applyNumberFormat="1" applyFont="1" applyFill="1" applyBorder="1" applyAlignment="1">
      <alignment horizontal="right" vertical="center"/>
    </xf>
    <xf numFmtId="0" fontId="39" fillId="0" borderId="0" xfId="0" applyNumberFormat="1" applyFont="1" applyFill="1" applyBorder="1" applyAlignment="1">
      <alignment horizontal="center" vertical="center" shrinkToFit="1"/>
    </xf>
    <xf numFmtId="0" fontId="22" fillId="0" borderId="0" xfId="0" applyNumberFormat="1" applyFont="1" applyFill="1" applyBorder="1" applyAlignment="1" applyProtection="1">
      <alignment horizontal="center" vertical="center"/>
    </xf>
    <xf numFmtId="0" fontId="22" fillId="0" borderId="22" xfId="0" applyNumberFormat="1" applyFont="1" applyFill="1" applyBorder="1" applyAlignment="1">
      <alignment horizontal="center" vertical="center" shrinkToFit="1"/>
    </xf>
    <xf numFmtId="212" fontId="39" fillId="0" borderId="0" xfId="66" applyNumberFormat="1" applyFont="1" applyFill="1" applyAlignment="1" applyProtection="1">
      <alignment horizontal="right" vertical="center"/>
    </xf>
    <xf numFmtId="184" fontId="22" fillId="27" borderId="43" xfId="0" applyNumberFormat="1" applyFont="1" applyFill="1" applyBorder="1" applyAlignment="1" applyProtection="1">
      <alignment horizontal="right" vertical="center"/>
    </xf>
    <xf numFmtId="0" fontId="73" fillId="0" borderId="0" xfId="0" applyFont="1" applyFill="1" applyBorder="1" applyAlignment="1" applyProtection="1">
      <alignment vertical="center"/>
    </xf>
    <xf numFmtId="0" fontId="70" fillId="0" borderId="0" xfId="0" applyFont="1" applyFill="1" applyBorder="1" applyAlignment="1" applyProtection="1">
      <alignment vertical="center"/>
    </xf>
    <xf numFmtId="0" fontId="72" fillId="0" borderId="0" xfId="0" applyFont="1" applyFill="1" applyBorder="1" applyAlignment="1" applyProtection="1">
      <alignment vertical="center" wrapText="1"/>
    </xf>
    <xf numFmtId="212" fontId="39" fillId="0" borderId="0" xfId="0" applyNumberFormat="1" applyFont="1" applyFill="1" applyAlignment="1" applyProtection="1">
      <alignment horizontal="right" vertical="center"/>
    </xf>
    <xf numFmtId="177" fontId="22" fillId="0" borderId="22" xfId="104" applyNumberFormat="1" applyFont="1" applyBorder="1" applyAlignment="1" applyProtection="1">
      <alignment horizontal="center" vertical="center"/>
    </xf>
    <xf numFmtId="38" fontId="22" fillId="0" borderId="21" xfId="66" applyFont="1" applyFill="1" applyBorder="1"/>
    <xf numFmtId="177" fontId="22" fillId="0" borderId="0" xfId="104" applyNumberFormat="1" applyFont="1" applyBorder="1" applyAlignment="1" applyProtection="1">
      <alignment horizontal="center" vertical="center"/>
    </xf>
    <xf numFmtId="177" fontId="22" fillId="0" borderId="18" xfId="104" applyNumberFormat="1" applyFont="1" applyBorder="1" applyAlignment="1" applyProtection="1">
      <alignment vertical="center"/>
    </xf>
    <xf numFmtId="177" fontId="22" fillId="0" borderId="30" xfId="104" applyNumberFormat="1" applyFont="1" applyBorder="1" applyAlignment="1" applyProtection="1">
      <alignment vertical="center"/>
    </xf>
    <xf numFmtId="3" fontId="22" fillId="0" borderId="0" xfId="0" applyNumberFormat="1" applyFont="1" applyFill="1" applyBorder="1" applyProtection="1">
      <protection locked="0"/>
    </xf>
    <xf numFmtId="177" fontId="22" fillId="0" borderId="0" xfId="0" applyNumberFormat="1" applyFont="1" applyFill="1" applyBorder="1" applyAlignment="1" applyProtection="1">
      <alignment horizontal="right"/>
      <protection locked="0"/>
    </xf>
    <xf numFmtId="3" fontId="39" fillId="0" borderId="0" xfId="0" applyNumberFormat="1" applyFont="1" applyFill="1" applyBorder="1" applyProtection="1">
      <protection locked="0"/>
    </xf>
    <xf numFmtId="189" fontId="39" fillId="0" borderId="0" xfId="0" applyNumberFormat="1" applyFont="1" applyFill="1" applyBorder="1" applyAlignment="1" applyProtection="1">
      <alignment horizontal="right"/>
      <protection locked="0"/>
    </xf>
    <xf numFmtId="177" fontId="39" fillId="0" borderId="0" xfId="0" applyNumberFormat="1" applyFont="1" applyFill="1" applyBorder="1" applyAlignment="1" applyProtection="1">
      <alignment horizontal="right"/>
      <protection locked="0"/>
    </xf>
    <xf numFmtId="3" fontId="39" fillId="0" borderId="0" xfId="0" applyNumberFormat="1" applyFont="1" applyFill="1" applyBorder="1" applyAlignment="1" applyProtection="1">
      <protection locked="0"/>
    </xf>
    <xf numFmtId="3" fontId="22" fillId="0" borderId="0" xfId="0" applyNumberFormat="1" applyFont="1" applyFill="1" applyBorder="1" applyAlignment="1" applyProtection="1">
      <protection locked="0"/>
    </xf>
    <xf numFmtId="189" fontId="39" fillId="0" borderId="22" xfId="0" applyNumberFormat="1" applyFont="1" applyFill="1" applyBorder="1" applyAlignment="1" applyProtection="1">
      <alignment horizontal="right"/>
      <protection locked="0"/>
    </xf>
    <xf numFmtId="223" fontId="39" fillId="0" borderId="0" xfId="106" applyNumberFormat="1" applyFont="1" applyFill="1" applyBorder="1" applyAlignment="1" applyProtection="1">
      <alignment vertical="center"/>
    </xf>
    <xf numFmtId="0" fontId="39" fillId="27" borderId="18" xfId="103" applyFont="1" applyFill="1" applyBorder="1" applyAlignment="1" applyProtection="1">
      <alignment horizontal="distributed" vertical="center"/>
    </xf>
    <xf numFmtId="0" fontId="46" fillId="0" borderId="0" xfId="103" applyFont="1" applyFill="1" applyBorder="1" applyAlignment="1" applyProtection="1">
      <alignment vertical="center"/>
    </xf>
    <xf numFmtId="184" fontId="22" fillId="27" borderId="20" xfId="66" applyNumberFormat="1" applyFont="1" applyFill="1" applyBorder="1" applyAlignment="1" applyProtection="1">
      <alignment vertical="center"/>
    </xf>
    <xf numFmtId="0" fontId="48" fillId="26" borderId="20" xfId="0" applyFont="1" applyFill="1" applyBorder="1" applyAlignment="1" applyProtection="1">
      <alignment horizontal="left"/>
    </xf>
    <xf numFmtId="0" fontId="60" fillId="26" borderId="20" xfId="0" applyFont="1" applyFill="1" applyBorder="1" applyAlignment="1" applyProtection="1">
      <alignment horizontal="left"/>
    </xf>
    <xf numFmtId="0" fontId="48" fillId="26" borderId="20" xfId="0" applyFont="1" applyFill="1" applyBorder="1" applyAlignment="1" applyProtection="1">
      <alignment horizontal="left" shrinkToFit="1"/>
    </xf>
    <xf numFmtId="1" fontId="39" fillId="27" borderId="25" xfId="0" applyNumberFormat="1" applyFont="1" applyFill="1" applyBorder="1" applyAlignment="1" applyProtection="1">
      <alignment horizontal="right" vertical="center"/>
    </xf>
    <xf numFmtId="38" fontId="53" fillId="27" borderId="0" xfId="66" applyFont="1" applyFill="1" applyBorder="1" applyAlignment="1" applyProtection="1">
      <alignment horizontal="right" vertical="center"/>
    </xf>
    <xf numFmtId="1" fontId="22" fillId="27" borderId="21" xfId="0" applyNumberFormat="1" applyFont="1" applyFill="1" applyBorder="1" applyAlignment="1" applyProtection="1">
      <alignment horizontal="right" vertical="center"/>
    </xf>
    <xf numFmtId="38" fontId="54" fillId="27" borderId="22" xfId="66" applyFont="1" applyFill="1" applyBorder="1" applyAlignment="1" applyProtection="1">
      <alignment horizontal="right" vertical="center"/>
    </xf>
    <xf numFmtId="0" fontId="54" fillId="27" borderId="30" xfId="0" applyFont="1" applyFill="1" applyBorder="1" applyAlignment="1" applyProtection="1">
      <alignment vertical="center"/>
    </xf>
    <xf numFmtId="0" fontId="101" fillId="27" borderId="22" xfId="94" applyFont="1" applyFill="1" applyBorder="1" applyAlignment="1">
      <alignment horizontal="left" vertical="center"/>
    </xf>
    <xf numFmtId="179" fontId="39" fillId="26" borderId="33" xfId="95" applyNumberFormat="1" applyFont="1" applyFill="1" applyBorder="1" applyAlignment="1">
      <alignment horizontal="right" vertical="center"/>
    </xf>
    <xf numFmtId="0" fontId="22" fillId="26" borderId="21" xfId="95" applyFont="1" applyFill="1" applyBorder="1" applyAlignment="1">
      <alignment horizontal="left" vertical="center"/>
    </xf>
    <xf numFmtId="0" fontId="39" fillId="26" borderId="0" xfId="103" applyFont="1" applyFill="1" applyAlignment="1" applyProtection="1">
      <alignment horizontal="left" vertical="center"/>
      <protection locked="0"/>
    </xf>
    <xf numFmtId="2" fontId="39" fillId="0" borderId="0" xfId="66" applyNumberFormat="1" applyFont="1" applyFill="1" applyBorder="1" applyAlignment="1" applyProtection="1">
      <alignment horizontal="right" vertical="center"/>
    </xf>
    <xf numFmtId="224" fontId="39" fillId="0" borderId="0" xfId="66" applyNumberFormat="1" applyFont="1" applyFill="1" applyAlignment="1" applyProtection="1">
      <alignment horizontal="right"/>
    </xf>
    <xf numFmtId="177" fontId="39" fillId="0" borderId="18" xfId="104" applyNumberFormat="1" applyFont="1" applyBorder="1" applyAlignment="1" applyProtection="1">
      <alignment vertical="center"/>
    </xf>
    <xf numFmtId="177" fontId="39" fillId="0" borderId="20" xfId="104" applyNumberFormat="1" applyFont="1" applyBorder="1" applyAlignment="1" applyProtection="1">
      <alignment vertical="center"/>
    </xf>
    <xf numFmtId="188" fontId="22" fillId="0" borderId="0" xfId="104" applyNumberFormat="1" applyFont="1" applyBorder="1" applyAlignment="1" applyProtection="1">
      <alignment horizontal="distributed" vertical="center"/>
    </xf>
    <xf numFmtId="188" fontId="39" fillId="0" borderId="0" xfId="104" applyNumberFormat="1" applyFont="1" applyBorder="1" applyAlignment="1" applyProtection="1">
      <alignment horizontal="distributed" vertical="center"/>
    </xf>
    <xf numFmtId="188" fontId="22" fillId="0" borderId="22" xfId="104" applyNumberFormat="1" applyFont="1" applyBorder="1" applyAlignment="1" applyProtection="1">
      <alignment horizontal="distributed" vertical="center"/>
    </xf>
    <xf numFmtId="38" fontId="48" fillId="27" borderId="24" xfId="66" applyFont="1" applyFill="1" applyBorder="1" applyAlignment="1" applyProtection="1">
      <alignment vertical="center"/>
    </xf>
    <xf numFmtId="38" fontId="48" fillId="27" borderId="20" xfId="66" applyFont="1" applyFill="1" applyBorder="1" applyAlignment="1" applyProtection="1">
      <alignment vertical="center"/>
    </xf>
    <xf numFmtId="3" fontId="48" fillId="27" borderId="20" xfId="66" applyNumberFormat="1" applyFont="1" applyFill="1" applyBorder="1" applyAlignment="1" applyProtection="1">
      <alignment vertical="center"/>
    </xf>
    <xf numFmtId="212" fontId="48" fillId="27" borderId="20" xfId="66" applyNumberFormat="1" applyFont="1" applyFill="1" applyBorder="1" applyAlignment="1" applyProtection="1">
      <alignment vertical="center"/>
    </xf>
    <xf numFmtId="40" fontId="48" fillId="27" borderId="20" xfId="66" applyNumberFormat="1" applyFont="1" applyFill="1" applyBorder="1" applyAlignment="1" applyProtection="1">
      <alignment vertical="center"/>
    </xf>
    <xf numFmtId="38" fontId="48" fillId="27" borderId="21" xfId="66" applyFont="1" applyFill="1" applyBorder="1" applyAlignment="1" applyProtection="1">
      <alignment vertical="center"/>
    </xf>
    <xf numFmtId="40" fontId="48" fillId="27" borderId="22" xfId="66" applyNumberFormat="1" applyFont="1" applyFill="1" applyBorder="1" applyAlignment="1" applyProtection="1">
      <alignment vertical="center" shrinkToFit="1"/>
    </xf>
    <xf numFmtId="1" fontId="22" fillId="27" borderId="25" xfId="0" applyNumberFormat="1" applyFont="1" applyFill="1" applyBorder="1" applyAlignment="1" applyProtection="1">
      <alignment horizontal="right" vertical="center"/>
    </xf>
    <xf numFmtId="212" fontId="22" fillId="27" borderId="25" xfId="66" applyNumberFormat="1" applyFont="1" applyFill="1" applyBorder="1" applyAlignment="1" applyProtection="1">
      <alignment vertical="center" shrinkToFit="1"/>
      <protection locked="0"/>
    </xf>
    <xf numFmtId="212" fontId="22" fillId="27" borderId="0" xfId="66" applyNumberFormat="1" applyFont="1" applyFill="1" applyAlignment="1" applyProtection="1">
      <alignment vertical="center"/>
      <protection locked="0"/>
    </xf>
    <xf numFmtId="38" fontId="22" fillId="27" borderId="25" xfId="66" applyFont="1" applyFill="1" applyBorder="1" applyAlignment="1" applyProtection="1">
      <alignment vertical="center"/>
      <protection locked="0"/>
    </xf>
    <xf numFmtId="212" fontId="22" fillId="27" borderId="25" xfId="66" applyNumberFormat="1" applyFont="1" applyFill="1" applyBorder="1" applyAlignment="1" applyProtection="1">
      <alignment vertical="center"/>
      <protection locked="0"/>
    </xf>
    <xf numFmtId="0" fontId="22" fillId="27" borderId="0" xfId="106" applyFont="1" applyFill="1" applyAlignment="1" applyProtection="1">
      <alignment vertical="center"/>
      <protection locked="0"/>
    </xf>
    <xf numFmtId="0" fontId="53" fillId="27" borderId="0" xfId="0" applyNumberFormat="1" applyFont="1" applyFill="1" applyBorder="1" applyAlignment="1" applyProtection="1">
      <alignment horizontal="center" vertical="center"/>
    </xf>
    <xf numFmtId="0" fontId="54" fillId="27" borderId="22" xfId="0" applyNumberFormat="1" applyFont="1" applyFill="1" applyBorder="1" applyAlignment="1" applyProtection="1">
      <alignment horizontal="center" vertical="center"/>
    </xf>
    <xf numFmtId="0" fontId="22" fillId="0" borderId="0" xfId="0" quotePrefix="1" applyNumberFormat="1" applyFont="1" applyFill="1" applyBorder="1" applyAlignment="1" applyProtection="1">
      <alignment horizontal="centerContinuous" vertical="center"/>
    </xf>
    <xf numFmtId="0" fontId="44" fillId="0" borderId="0" xfId="0" applyNumberFormat="1" applyFont="1" applyFill="1" applyBorder="1" applyAlignment="1" applyProtection="1">
      <alignment horizontal="center" vertical="center" shrinkToFit="1"/>
    </xf>
    <xf numFmtId="0" fontId="48" fillId="0" borderId="0" xfId="0" applyNumberFormat="1" applyFont="1" applyFill="1" applyBorder="1" applyAlignment="1" applyProtection="1">
      <alignment horizontal="center" vertical="center" shrinkToFit="1"/>
    </xf>
    <xf numFmtId="185" fontId="39" fillId="0" borderId="0" xfId="0" applyNumberFormat="1" applyFont="1" applyFill="1" applyAlignment="1" applyProtection="1">
      <alignment horizontal="right" vertical="center"/>
    </xf>
    <xf numFmtId="0" fontId="39" fillId="0" borderId="0" xfId="66" applyNumberFormat="1" applyFont="1" applyFill="1" applyAlignment="1" applyProtection="1">
      <alignment horizontal="right"/>
    </xf>
    <xf numFmtId="185" fontId="22" fillId="0" borderId="0" xfId="66" applyNumberFormat="1" applyFont="1" applyFill="1" applyAlignment="1" applyProtection="1">
      <alignment horizontal="right" vertical="center"/>
    </xf>
    <xf numFmtId="38" fontId="44" fillId="27" borderId="0" xfId="66" applyFont="1" applyFill="1" applyBorder="1" applyAlignment="1" applyProtection="1">
      <alignment vertical="center" shrinkToFit="1"/>
    </xf>
    <xf numFmtId="212" fontId="22" fillId="27" borderId="22" xfId="66" applyNumberFormat="1" applyFont="1" applyFill="1" applyBorder="1" applyAlignment="1" applyProtection="1">
      <alignment horizontal="right" vertical="center"/>
    </xf>
    <xf numFmtId="0" fontId="43" fillId="0" borderId="0" xfId="0" applyFont="1" applyFill="1" applyAlignment="1">
      <alignment vertical="top" wrapText="1"/>
    </xf>
    <xf numFmtId="20" fontId="21" fillId="0" borderId="0" xfId="0" applyNumberFormat="1" applyFont="1" applyFill="1" applyBorder="1" applyAlignment="1" applyProtection="1">
      <alignment vertical="center"/>
      <protection locked="0"/>
    </xf>
    <xf numFmtId="195" fontId="39" fillId="27" borderId="21" xfId="0" applyNumberFormat="1" applyFont="1" applyFill="1" applyBorder="1" applyAlignment="1" applyProtection="1">
      <alignment horizontal="right" vertical="center"/>
    </xf>
    <xf numFmtId="195" fontId="39" fillId="27" borderId="22" xfId="0" applyNumberFormat="1" applyFont="1" applyFill="1" applyBorder="1" applyAlignment="1" applyProtection="1">
      <alignment horizontal="right" vertical="center"/>
    </xf>
    <xf numFmtId="184" fontId="22" fillId="27" borderId="21" xfId="0" applyNumberFormat="1" applyFont="1" applyFill="1" applyBorder="1" applyAlignment="1" applyProtection="1">
      <alignment vertical="center"/>
    </xf>
    <xf numFmtId="0" fontId="48" fillId="27" borderId="0" xfId="0" applyFont="1" applyFill="1" applyBorder="1" applyAlignment="1" applyProtection="1">
      <alignment horizontal="center" vertical="center"/>
    </xf>
    <xf numFmtId="0" fontId="53" fillId="27" borderId="18" xfId="0" applyFont="1" applyFill="1" applyBorder="1" applyAlignment="1" applyProtection="1">
      <alignment vertical="center"/>
    </xf>
    <xf numFmtId="0" fontId="53" fillId="27" borderId="22" xfId="0" applyFont="1" applyFill="1" applyBorder="1" applyAlignment="1" applyProtection="1">
      <alignment horizontal="right" vertical="center"/>
    </xf>
    <xf numFmtId="0" fontId="39" fillId="0" borderId="0" xfId="0" applyFont="1" applyFill="1" applyBorder="1" applyAlignment="1" applyProtection="1">
      <alignment vertical="center" textRotation="255"/>
    </xf>
    <xf numFmtId="38" fontId="44" fillId="27" borderId="25" xfId="66" applyFont="1" applyFill="1" applyBorder="1" applyAlignment="1" applyProtection="1">
      <alignment vertical="center" shrinkToFit="1"/>
    </xf>
    <xf numFmtId="212" fontId="39" fillId="27" borderId="25" xfId="66" applyNumberFormat="1" applyFont="1" applyFill="1" applyBorder="1" applyAlignment="1" applyProtection="1">
      <alignment vertical="center"/>
      <protection locked="0"/>
    </xf>
    <xf numFmtId="212" fontId="39" fillId="27" borderId="0" xfId="66" applyNumberFormat="1" applyFont="1" applyFill="1" applyBorder="1" applyAlignment="1" applyProtection="1">
      <alignment horizontal="right" vertical="center"/>
    </xf>
    <xf numFmtId="0" fontId="53" fillId="0" borderId="18" xfId="0" applyFont="1" applyFill="1" applyBorder="1" applyAlignment="1">
      <alignment vertical="center"/>
    </xf>
    <xf numFmtId="212" fontId="39" fillId="0" borderId="25" xfId="66" applyNumberFormat="1" applyFont="1" applyFill="1" applyBorder="1" applyAlignment="1" applyProtection="1">
      <alignment horizontal="right" vertical="center"/>
    </xf>
    <xf numFmtId="221" fontId="39" fillId="0" borderId="0" xfId="66" applyNumberFormat="1" applyFont="1" applyFill="1" applyAlignment="1" applyProtection="1">
      <alignment horizontal="right"/>
    </xf>
    <xf numFmtId="212" fontId="39" fillId="0" borderId="0" xfId="66" applyNumberFormat="1" applyFont="1" applyFill="1" applyAlignment="1" applyProtection="1">
      <alignment horizontal="right"/>
    </xf>
    <xf numFmtId="221" fontId="39" fillId="0" borderId="0" xfId="66" applyNumberFormat="1" applyFont="1" applyFill="1" applyBorder="1" applyAlignment="1" applyProtection="1">
      <alignment horizontal="right" vertical="center"/>
    </xf>
    <xf numFmtId="221" fontId="22" fillId="0" borderId="0" xfId="66" applyNumberFormat="1" applyFont="1" applyFill="1" applyBorder="1" applyAlignment="1" applyProtection="1">
      <alignment horizontal="right" vertical="center"/>
    </xf>
    <xf numFmtId="227" fontId="22" fillId="26" borderId="0" xfId="0" applyNumberFormat="1" applyFont="1" applyFill="1" applyBorder="1" applyAlignment="1" applyProtection="1">
      <alignment horizontal="right" vertical="center"/>
    </xf>
    <xf numFmtId="227" fontId="22" fillId="26" borderId="0" xfId="0" applyNumberFormat="1" applyFont="1" applyFill="1" applyBorder="1" applyAlignment="1" applyProtection="1">
      <alignment vertical="center"/>
    </xf>
    <xf numFmtId="227" fontId="39" fillId="26" borderId="0" xfId="0" applyNumberFormat="1" applyFont="1" applyFill="1" applyBorder="1" applyAlignment="1" applyProtection="1">
      <alignment horizontal="right" vertical="center"/>
    </xf>
    <xf numFmtId="227" fontId="39" fillId="27" borderId="0" xfId="0" applyNumberFormat="1" applyFont="1" applyFill="1" applyAlignment="1" applyProtection="1">
      <alignment vertical="center"/>
    </xf>
    <xf numFmtId="227" fontId="39" fillId="26" borderId="0" xfId="0" applyNumberFormat="1" applyFont="1" applyFill="1" applyBorder="1" applyAlignment="1" applyProtection="1">
      <alignment vertical="center"/>
    </xf>
    <xf numFmtId="227" fontId="39" fillId="26" borderId="22" xfId="0" applyNumberFormat="1" applyFont="1" applyFill="1" applyBorder="1" applyAlignment="1" applyProtection="1">
      <alignment horizontal="right" vertical="center"/>
    </xf>
    <xf numFmtId="227" fontId="39" fillId="26" borderId="22" xfId="0" applyNumberFormat="1" applyFont="1" applyFill="1" applyBorder="1" applyAlignment="1" applyProtection="1">
      <alignment vertical="center"/>
    </xf>
    <xf numFmtId="205" fontId="39" fillId="0" borderId="0" xfId="0" applyNumberFormat="1" applyFont="1" applyFill="1" applyBorder="1" applyAlignment="1" applyProtection="1">
      <alignment horizontal="right"/>
    </xf>
    <xf numFmtId="0" fontId="54" fillId="0" borderId="0" xfId="0" applyFont="1" applyFill="1" applyAlignment="1">
      <alignment horizontal="right" vertical="center"/>
    </xf>
    <xf numFmtId="0" fontId="39" fillId="0" borderId="0" xfId="66" applyNumberFormat="1" applyFont="1" applyFill="1" applyAlignment="1" applyProtection="1">
      <alignment horizontal="right" vertical="center"/>
    </xf>
    <xf numFmtId="0" fontId="22" fillId="0" borderId="0" xfId="66" applyNumberFormat="1" applyFont="1" applyFill="1" applyAlignment="1" applyProtection="1">
      <alignment horizontal="right"/>
    </xf>
    <xf numFmtId="228" fontId="39" fillId="0" borderId="0" xfId="66" applyNumberFormat="1" applyFont="1" applyFill="1" applyAlignment="1" applyProtection="1">
      <alignment horizontal="right"/>
    </xf>
    <xf numFmtId="0" fontId="97" fillId="0" borderId="21" xfId="90" applyFont="1" applyFill="1" applyBorder="1" applyAlignment="1">
      <alignment vertical="center"/>
    </xf>
    <xf numFmtId="38" fontId="89" fillId="0" borderId="15" xfId="66" applyFont="1" applyBorder="1" applyAlignment="1" applyProtection="1">
      <alignment horizontal="right" vertical="center"/>
    </xf>
    <xf numFmtId="185" fontId="87" fillId="0" borderId="21" xfId="90" applyNumberFormat="1" applyFont="1" applyFill="1" applyBorder="1" applyAlignment="1">
      <alignment vertical="center"/>
    </xf>
    <xf numFmtId="185" fontId="88" fillId="0" borderId="21" xfId="90" applyNumberFormat="1" applyFont="1" applyFill="1" applyBorder="1" applyAlignment="1">
      <alignment vertical="center"/>
    </xf>
    <xf numFmtId="0" fontId="97" fillId="0" borderId="22" xfId="0" applyFont="1" applyFill="1" applyBorder="1" applyAlignment="1">
      <alignment vertical="center"/>
    </xf>
    <xf numFmtId="0" fontId="97" fillId="0" borderId="0" xfId="90" applyFont="1" applyFill="1" applyBorder="1" applyAlignment="1">
      <alignment vertical="center"/>
    </xf>
    <xf numFmtId="0" fontId="97" fillId="0" borderId="18" xfId="90" applyFont="1" applyFill="1" applyBorder="1" applyAlignment="1">
      <alignment vertical="center"/>
    </xf>
    <xf numFmtId="0" fontId="90" fillId="0" borderId="20" xfId="0" applyFont="1" applyBorder="1" applyProtection="1"/>
    <xf numFmtId="0" fontId="0" fillId="0" borderId="20" xfId="0" applyFont="1" applyBorder="1" applyProtection="1"/>
    <xf numFmtId="185" fontId="87" fillId="0" borderId="24" xfId="90" applyNumberFormat="1" applyFont="1" applyFill="1" applyBorder="1" applyAlignment="1">
      <alignment horizontal="right" vertical="center" shrinkToFit="1"/>
    </xf>
    <xf numFmtId="185" fontId="87" fillId="0" borderId="20" xfId="90" applyNumberFormat="1" applyFont="1" applyFill="1" applyBorder="1" applyAlignment="1">
      <alignment horizontal="right" vertical="center" shrinkToFit="1"/>
    </xf>
    <xf numFmtId="212" fontId="87" fillId="0" borderId="20" xfId="90" applyNumberFormat="1" applyFont="1" applyFill="1" applyBorder="1" applyAlignment="1">
      <alignment horizontal="right" vertical="center" shrinkToFit="1"/>
    </xf>
    <xf numFmtId="0" fontId="97" fillId="0" borderId="21" xfId="0" applyFont="1" applyFill="1" applyBorder="1" applyAlignment="1">
      <alignment vertical="center"/>
    </xf>
    <xf numFmtId="228" fontId="39" fillId="0" borderId="0" xfId="66" applyNumberFormat="1" applyFont="1" applyFill="1" applyAlignment="1" applyProtection="1">
      <alignment horizontal="right" vertical="center"/>
    </xf>
    <xf numFmtId="224" fontId="39" fillId="0" borderId="0" xfId="0" applyNumberFormat="1" applyFont="1" applyFill="1" applyAlignment="1" applyProtection="1">
      <alignment horizontal="right" vertical="center"/>
    </xf>
    <xf numFmtId="0" fontId="22" fillId="0" borderId="0" xfId="0" applyFont="1" applyFill="1" applyAlignment="1" applyProtection="1">
      <alignment vertical="center"/>
    </xf>
    <xf numFmtId="49" fontId="22" fillId="0" borderId="22" xfId="0" applyNumberFormat="1" applyFont="1" applyBorder="1" applyAlignment="1" applyProtection="1">
      <alignment vertical="center"/>
    </xf>
    <xf numFmtId="0" fontId="39" fillId="0" borderId="0" xfId="0" applyFont="1" applyAlignment="1" applyProtection="1">
      <alignment horizontal="right" vertical="center"/>
    </xf>
    <xf numFmtId="0" fontId="39" fillId="0" borderId="0" xfId="0" applyFont="1" applyAlignment="1" applyProtection="1">
      <alignment horizontal="center" vertical="center"/>
    </xf>
    <xf numFmtId="0" fontId="22" fillId="0" borderId="0" xfId="0" applyFont="1" applyAlignment="1" applyProtection="1">
      <alignment horizontal="center" vertical="center"/>
    </xf>
    <xf numFmtId="0" fontId="39" fillId="24" borderId="16" xfId="94" applyFont="1" applyFill="1" applyBorder="1" applyAlignment="1">
      <alignment horizontal="center" vertical="center"/>
    </xf>
    <xf numFmtId="0" fontId="39" fillId="24" borderId="17" xfId="94" applyFont="1" applyFill="1" applyBorder="1" applyAlignment="1">
      <alignment horizontal="center" vertical="center"/>
    </xf>
    <xf numFmtId="0" fontId="39" fillId="0" borderId="0" xfId="106" applyFont="1" applyBorder="1" applyAlignment="1" applyProtection="1">
      <alignment vertical="center"/>
    </xf>
    <xf numFmtId="193" fontId="39" fillId="0" borderId="0" xfId="106" applyNumberFormat="1" applyFont="1" applyFill="1" applyBorder="1" applyAlignment="1" applyProtection="1">
      <alignment horizontal="center" vertical="center"/>
    </xf>
    <xf numFmtId="0" fontId="39" fillId="0" borderId="0" xfId="106" applyFont="1" applyFill="1" applyAlignment="1" applyProtection="1">
      <alignment vertical="center"/>
      <protection locked="0"/>
    </xf>
    <xf numFmtId="0" fontId="39" fillId="24" borderId="17" xfId="97" applyFont="1" applyFill="1" applyBorder="1" applyAlignment="1" applyProtection="1">
      <alignment horizontal="center" vertical="center"/>
    </xf>
    <xf numFmtId="0" fontId="39" fillId="0" borderId="0" xfId="97" applyFont="1" applyBorder="1" applyAlignment="1" applyProtection="1">
      <alignment vertical="center"/>
      <protection locked="0"/>
    </xf>
    <xf numFmtId="0" fontId="39" fillId="0" borderId="0" xfId="97" applyFont="1" applyFill="1" applyBorder="1" applyAlignment="1" applyProtection="1">
      <alignment horizontal="center" vertical="center"/>
    </xf>
    <xf numFmtId="0" fontId="39" fillId="0" borderId="0" xfId="97" applyFont="1" applyBorder="1" applyAlignment="1" applyProtection="1">
      <alignment horizontal="right" vertical="center"/>
    </xf>
    <xf numFmtId="187" fontId="39" fillId="0" borderId="0" xfId="0" applyNumberFormat="1" applyFont="1" applyFill="1" applyBorder="1" applyAlignment="1" applyProtection="1">
      <alignment horizontal="right" vertical="center"/>
    </xf>
    <xf numFmtId="0" fontId="39" fillId="24" borderId="24" xfId="97" applyFont="1" applyFill="1" applyBorder="1" applyAlignment="1" applyProtection="1">
      <alignment horizontal="center" vertical="center"/>
    </xf>
    <xf numFmtId="0" fontId="21" fillId="0" borderId="0" xfId="0" applyFont="1" applyFill="1" applyBorder="1" applyAlignment="1" applyProtection="1">
      <alignment vertical="center"/>
      <protection locked="0"/>
    </xf>
    <xf numFmtId="0" fontId="39" fillId="0" borderId="0" xfId="0" applyFont="1" applyFill="1" applyBorder="1" applyAlignment="1" applyProtection="1">
      <alignment vertical="center"/>
      <protection locked="0"/>
    </xf>
    <xf numFmtId="0" fontId="39" fillId="0" borderId="0" xfId="97" applyFont="1" applyBorder="1" applyAlignment="1" applyProtection="1">
      <alignment vertical="center"/>
    </xf>
    <xf numFmtId="0" fontId="0" fillId="0" borderId="0" xfId="0" applyFont="1" applyBorder="1" applyAlignment="1" applyProtection="1">
      <alignment vertical="center"/>
    </xf>
    <xf numFmtId="0" fontId="39" fillId="0" borderId="0" xfId="0" applyFont="1" applyBorder="1" applyAlignment="1" applyProtection="1">
      <alignment vertical="center"/>
    </xf>
    <xf numFmtId="0" fontId="39" fillId="0" borderId="0" xfId="0" applyFont="1" applyBorder="1" applyAlignment="1" applyProtection="1">
      <alignment horizontal="right" vertical="center"/>
    </xf>
    <xf numFmtId="0" fontId="22" fillId="0" borderId="0" xfId="0" applyFont="1" applyFill="1" applyBorder="1" applyAlignment="1" applyProtection="1">
      <alignment vertical="center"/>
      <protection locked="0"/>
    </xf>
    <xf numFmtId="0" fontId="39" fillId="0" borderId="0" xfId="0" applyFont="1" applyBorder="1" applyAlignment="1" applyProtection="1">
      <alignment horizontal="left" vertical="center"/>
      <protection locked="0"/>
    </xf>
    <xf numFmtId="0" fontId="39" fillId="24" borderId="33" xfId="103" applyFont="1" applyFill="1" applyBorder="1" applyAlignment="1" applyProtection="1">
      <alignment horizontal="center" vertical="center"/>
    </xf>
    <xf numFmtId="0" fontId="0" fillId="0" borderId="0" xfId="0" applyFont="1" applyFill="1" applyAlignment="1" applyProtection="1">
      <alignment horizontal="center" vertical="center"/>
    </xf>
    <xf numFmtId="0" fontId="39" fillId="24" borderId="17" xfId="97" applyFont="1" applyFill="1" applyBorder="1" applyAlignment="1" applyProtection="1">
      <alignment horizontal="center" vertical="center"/>
    </xf>
    <xf numFmtId="0" fontId="39" fillId="0" borderId="0" xfId="103" applyFont="1" applyBorder="1" applyAlignment="1" applyProtection="1">
      <alignment vertical="center"/>
    </xf>
    <xf numFmtId="0" fontId="39" fillId="0" borderId="0" xfId="103" applyFont="1" applyAlignment="1" applyProtection="1">
      <alignment horizontal="left" vertical="center"/>
    </xf>
    <xf numFmtId="0" fontId="44" fillId="0" borderId="0" xfId="103" applyFont="1" applyFill="1" applyBorder="1" applyAlignment="1" applyProtection="1">
      <alignment vertical="center"/>
    </xf>
    <xf numFmtId="0" fontId="44" fillId="0" borderId="0" xfId="103" applyFont="1" applyFill="1" applyBorder="1" applyAlignment="1" applyProtection="1">
      <alignment horizontal="left" vertical="center"/>
    </xf>
    <xf numFmtId="0" fontId="58" fillId="0" borderId="0" xfId="103" applyFont="1" applyFill="1" applyAlignment="1" applyProtection="1">
      <alignment vertical="center"/>
    </xf>
    <xf numFmtId="0" fontId="39" fillId="0" borderId="22" xfId="103" applyFont="1" applyBorder="1" applyAlignment="1" applyProtection="1">
      <alignment horizontal="right" vertical="center"/>
    </xf>
    <xf numFmtId="0" fontId="64" fillId="0" borderId="0" xfId="0" applyFont="1" applyFill="1" applyAlignment="1">
      <alignment vertical="center"/>
    </xf>
    <xf numFmtId="0" fontId="39" fillId="0" borderId="0" xfId="94" applyFont="1" applyFill="1">
      <alignment vertical="center"/>
    </xf>
    <xf numFmtId="0" fontId="22" fillId="0" borderId="0" xfId="94" applyFont="1" applyFill="1">
      <alignment vertical="center"/>
    </xf>
    <xf numFmtId="0" fontId="55" fillId="0" borderId="0" xfId="0" applyFont="1" applyFill="1" applyAlignment="1" applyProtection="1"/>
    <xf numFmtId="0" fontId="22" fillId="0" borderId="0" xfId="97" applyFont="1" applyFill="1" applyBorder="1" applyAlignment="1" applyProtection="1">
      <alignment horizontal="center" vertical="center"/>
    </xf>
    <xf numFmtId="0" fontId="39" fillId="27" borderId="0" xfId="97" applyFont="1" applyFill="1" applyBorder="1" applyAlignment="1" applyProtection="1">
      <alignment vertical="center"/>
      <protection locked="0"/>
    </xf>
    <xf numFmtId="0" fontId="39" fillId="27" borderId="0" xfId="97" applyFont="1" applyFill="1" applyAlignment="1" applyProtection="1">
      <alignment vertical="center"/>
      <protection locked="0"/>
    </xf>
    <xf numFmtId="0" fontId="22" fillId="27" borderId="0" xfId="0" applyFont="1" applyFill="1" applyBorder="1" applyAlignment="1" applyProtection="1">
      <alignment horizontal="centerContinuous" vertical="center"/>
    </xf>
    <xf numFmtId="0" fontId="39" fillId="27" borderId="0" xfId="97" applyFont="1" applyFill="1" applyAlignment="1" applyProtection="1">
      <alignment horizontal="centerContinuous" vertical="center"/>
      <protection locked="0"/>
    </xf>
    <xf numFmtId="0" fontId="55" fillId="0" borderId="0" xfId="103" applyFont="1" applyFill="1" applyAlignment="1" applyProtection="1">
      <alignment horizontal="left" vertical="center"/>
    </xf>
    <xf numFmtId="218" fontId="39" fillId="0" borderId="0" xfId="103" applyNumberFormat="1" applyFont="1" applyAlignment="1" applyProtection="1">
      <alignment vertical="center"/>
      <protection locked="0"/>
    </xf>
    <xf numFmtId="218" fontId="39" fillId="0" borderId="20" xfId="103" applyNumberFormat="1" applyFont="1" applyBorder="1" applyAlignment="1" applyProtection="1">
      <alignment vertical="center"/>
      <protection locked="0"/>
    </xf>
    <xf numFmtId="0" fontId="39" fillId="0" borderId="22" xfId="103" applyFont="1" applyBorder="1" applyAlignment="1" applyProtection="1">
      <alignment vertical="center"/>
    </xf>
    <xf numFmtId="0" fontId="86" fillId="0" borderId="0" xfId="103" applyFont="1" applyFill="1" applyAlignment="1" applyProtection="1">
      <alignment vertical="center"/>
    </xf>
    <xf numFmtId="0" fontId="60" fillId="0" borderId="0" xfId="103" applyFont="1" applyFill="1" applyAlignment="1" applyProtection="1">
      <alignment vertical="center" shrinkToFit="1"/>
    </xf>
    <xf numFmtId="0" fontId="60" fillId="0" borderId="0" xfId="103" applyFont="1" applyFill="1" applyAlignment="1" applyProtection="1">
      <alignment vertical="center"/>
    </xf>
    <xf numFmtId="0" fontId="44" fillId="0" borderId="20" xfId="103" applyFont="1" applyFill="1" applyBorder="1" applyAlignment="1" applyProtection="1">
      <alignment vertical="center"/>
    </xf>
    <xf numFmtId="0" fontId="39" fillId="0" borderId="22" xfId="103" applyFont="1" applyBorder="1" applyAlignment="1" applyProtection="1">
      <alignment vertical="center" wrapText="1"/>
    </xf>
    <xf numFmtId="0" fontId="39" fillId="0" borderId="20" xfId="103" applyFont="1" applyBorder="1" applyAlignment="1" applyProtection="1">
      <alignment vertical="center"/>
    </xf>
    <xf numFmtId="0" fontId="39" fillId="0" borderId="22" xfId="103" applyFont="1" applyFill="1" applyBorder="1" applyAlignment="1" applyProtection="1">
      <alignment vertical="center"/>
    </xf>
    <xf numFmtId="185" fontId="39" fillId="0" borderId="0" xfId="66" applyNumberFormat="1" applyFont="1" applyFill="1" applyBorder="1" applyAlignment="1" applyProtection="1">
      <alignment horizontal="right"/>
    </xf>
    <xf numFmtId="0" fontId="39" fillId="0" borderId="0" xfId="66" applyNumberFormat="1" applyFont="1" applyFill="1" applyBorder="1" applyAlignment="1" applyProtection="1">
      <alignment horizontal="right"/>
    </xf>
    <xf numFmtId="0" fontId="39" fillId="0" borderId="0" xfId="0" applyNumberFormat="1" applyFont="1" applyFill="1" applyBorder="1" applyAlignment="1" applyProtection="1">
      <alignment horizontal="right" vertical="center"/>
    </xf>
    <xf numFmtId="0" fontId="22" fillId="0" borderId="0" xfId="0" applyNumberFormat="1" applyFont="1" applyFill="1" applyBorder="1" applyAlignment="1">
      <alignment horizontal="center" vertical="center" shrinkToFit="1"/>
    </xf>
    <xf numFmtId="49" fontId="22" fillId="0" borderId="0" xfId="0" applyNumberFormat="1" applyFont="1" applyFill="1" applyBorder="1" applyAlignment="1">
      <alignment vertical="center"/>
    </xf>
    <xf numFmtId="0" fontId="22" fillId="0" borderId="0" xfId="0" applyFont="1" applyFill="1" applyAlignment="1" applyProtection="1">
      <alignment horizontal="center" vertical="center"/>
      <protection locked="0"/>
    </xf>
    <xf numFmtId="177" fontId="39" fillId="0" borderId="0" xfId="106" applyNumberFormat="1" applyFont="1" applyFill="1" applyAlignment="1" applyProtection="1">
      <alignment horizontal="right" vertical="center"/>
      <protection locked="0"/>
    </xf>
    <xf numFmtId="179" fontId="39" fillId="0" borderId="0" xfId="106" applyNumberFormat="1" applyFont="1" applyFill="1" applyAlignment="1" applyProtection="1">
      <alignment horizontal="right" vertical="center"/>
      <protection locked="0"/>
    </xf>
    <xf numFmtId="0" fontId="39" fillId="0" borderId="0" xfId="106" applyFont="1" applyFill="1" applyAlignment="1" applyProtection="1">
      <alignment horizontal="right" vertical="center"/>
      <protection locked="0"/>
    </xf>
    <xf numFmtId="0" fontId="22" fillId="0" borderId="24" xfId="94" applyFont="1" applyFill="1" applyBorder="1">
      <alignment vertical="center"/>
    </xf>
    <xf numFmtId="0" fontId="22" fillId="0" borderId="0" xfId="94" applyFont="1" applyFill="1" applyBorder="1">
      <alignment vertical="center"/>
    </xf>
    <xf numFmtId="3" fontId="22" fillId="0" borderId="0" xfId="94" applyNumberFormat="1" applyFont="1" applyFill="1" applyBorder="1">
      <alignment vertical="center"/>
    </xf>
    <xf numFmtId="0" fontId="22" fillId="0" borderId="25" xfId="94" applyFont="1" applyFill="1" applyBorder="1">
      <alignment vertical="center"/>
    </xf>
    <xf numFmtId="0" fontId="22" fillId="0" borderId="0" xfId="97" applyFont="1" applyFill="1" applyBorder="1" applyAlignment="1" applyProtection="1">
      <alignment horizontal="distributed" vertical="center" wrapText="1"/>
    </xf>
    <xf numFmtId="0" fontId="22" fillId="0" borderId="20" xfId="97" applyFont="1" applyFill="1" applyBorder="1" applyAlignment="1" applyProtection="1">
      <alignment vertical="center" shrinkToFit="1"/>
    </xf>
    <xf numFmtId="38" fontId="22" fillId="0" borderId="25" xfId="66" applyFont="1" applyFill="1" applyBorder="1" applyAlignment="1" applyProtection="1">
      <alignment vertical="center"/>
    </xf>
    <xf numFmtId="0" fontId="22" fillId="0" borderId="18" xfId="97" applyFont="1" applyFill="1" applyBorder="1" applyAlignment="1" applyProtection="1">
      <alignment vertical="center" shrinkToFit="1"/>
    </xf>
    <xf numFmtId="38" fontId="22" fillId="0" borderId="0" xfId="66" applyFont="1" applyFill="1" applyAlignment="1" applyProtection="1">
      <alignment vertical="center"/>
      <protection locked="0"/>
    </xf>
    <xf numFmtId="0" fontId="39" fillId="0" borderId="0" xfId="97" applyFont="1" applyFill="1" applyBorder="1" applyAlignment="1" applyProtection="1">
      <alignment vertical="center" shrinkToFit="1"/>
    </xf>
    <xf numFmtId="38" fontId="39" fillId="0" borderId="25" xfId="66" applyFont="1" applyFill="1" applyBorder="1" applyAlignment="1" applyProtection="1">
      <alignment vertical="center"/>
    </xf>
    <xf numFmtId="0" fontId="39" fillId="0" borderId="18" xfId="103" applyFont="1" applyFill="1" applyBorder="1" applyAlignment="1" applyProtection="1">
      <alignment horizontal="right" vertical="center"/>
    </xf>
    <xf numFmtId="215" fontId="39" fillId="0" borderId="0" xfId="103" applyNumberFormat="1" applyFont="1" applyFill="1" applyAlignment="1" applyProtection="1">
      <alignment horizontal="right" vertical="center"/>
    </xf>
    <xf numFmtId="0" fontId="39" fillId="0" borderId="0" xfId="103" applyFont="1" applyFill="1" applyAlignment="1" applyProtection="1">
      <alignment horizontal="right" vertical="center"/>
      <protection locked="0"/>
    </xf>
    <xf numFmtId="0" fontId="39" fillId="0" borderId="0" xfId="103" applyFont="1" applyFill="1" applyAlignment="1" applyProtection="1">
      <alignment horizontal="center" vertical="center"/>
    </xf>
    <xf numFmtId="0" fontId="39" fillId="0" borderId="25" xfId="103" applyFont="1" applyFill="1" applyBorder="1" applyAlignment="1" applyProtection="1">
      <alignment horizontal="distributed" vertical="center"/>
    </xf>
    <xf numFmtId="0" fontId="39" fillId="0" borderId="21" xfId="103" applyFont="1" applyFill="1" applyBorder="1" applyAlignment="1" applyProtection="1">
      <alignment horizontal="distributed" vertical="center"/>
    </xf>
    <xf numFmtId="215" fontId="39" fillId="0" borderId="22" xfId="103" applyNumberFormat="1" applyFont="1" applyFill="1" applyBorder="1" applyAlignment="1" applyProtection="1">
      <alignment horizontal="right" vertical="center"/>
    </xf>
    <xf numFmtId="0" fontId="39" fillId="0" borderId="22" xfId="103" applyFont="1" applyFill="1" applyBorder="1" applyAlignment="1" applyProtection="1">
      <alignment horizontal="right" vertical="center"/>
      <protection locked="0"/>
    </xf>
    <xf numFmtId="0" fontId="22" fillId="0" borderId="21" xfId="103" applyFont="1" applyFill="1" applyBorder="1" applyAlignment="1" applyProtection="1">
      <alignment horizontal="center" vertical="center"/>
    </xf>
    <xf numFmtId="215" fontId="22" fillId="0" borderId="22" xfId="103" applyNumberFormat="1" applyFont="1" applyFill="1" applyBorder="1" applyAlignment="1" applyProtection="1">
      <alignment horizontal="right" vertical="center"/>
    </xf>
    <xf numFmtId="0" fontId="39" fillId="0" borderId="18" xfId="103" applyFont="1" applyFill="1" applyBorder="1" applyAlignment="1" applyProtection="1">
      <alignment horizontal="left" vertical="center"/>
    </xf>
    <xf numFmtId="222" fontId="39" fillId="0" borderId="25" xfId="66" applyNumberFormat="1" applyFont="1" applyFill="1" applyBorder="1" applyAlignment="1" applyProtection="1">
      <alignment horizontal="right" vertical="center"/>
    </xf>
    <xf numFmtId="0" fontId="22" fillId="0" borderId="25" xfId="103" applyFont="1" applyFill="1" applyBorder="1" applyAlignment="1" applyProtection="1">
      <alignment horizontal="right" vertical="center"/>
      <protection locked="0"/>
    </xf>
    <xf numFmtId="0" fontId="22" fillId="0" borderId="22" xfId="103" applyFont="1" applyFill="1" applyBorder="1" applyAlignment="1" applyProtection="1">
      <alignment horizontal="left" vertical="center"/>
    </xf>
    <xf numFmtId="0" fontId="22" fillId="0" borderId="21" xfId="103" applyFont="1" applyFill="1" applyBorder="1" applyAlignment="1" applyProtection="1">
      <alignment horizontal="right" vertical="center"/>
      <protection locked="0"/>
    </xf>
    <xf numFmtId="0" fontId="39" fillId="0" borderId="0" xfId="0" applyNumberFormat="1" applyFont="1" applyFill="1" applyBorder="1" applyAlignment="1" applyProtection="1">
      <alignment horizontal="center" vertical="center"/>
    </xf>
    <xf numFmtId="0" fontId="39" fillId="26" borderId="0" xfId="0" applyFont="1" applyFill="1" applyBorder="1" applyAlignment="1">
      <alignment horizontal="distributed" vertical="center"/>
    </xf>
    <xf numFmtId="49" fontId="39" fillId="0" borderId="0" xfId="0" applyNumberFormat="1" applyFont="1" applyFill="1" applyBorder="1" applyAlignment="1" applyProtection="1">
      <alignment horizontal="center" vertical="center"/>
    </xf>
    <xf numFmtId="0" fontId="39" fillId="0" borderId="0" xfId="0" applyFont="1" applyFill="1" applyBorder="1" applyAlignment="1">
      <alignment vertical="center"/>
    </xf>
    <xf numFmtId="0" fontId="53" fillId="24" borderId="17" xfId="0" applyFont="1" applyFill="1" applyBorder="1" applyAlignment="1" applyProtection="1">
      <alignment horizontal="center" vertical="center"/>
    </xf>
    <xf numFmtId="0" fontId="39" fillId="24" borderId="17" xfId="0" applyFont="1" applyFill="1" applyBorder="1" applyAlignment="1" applyProtection="1">
      <alignment horizontal="center" vertical="center"/>
    </xf>
    <xf numFmtId="0" fontId="39" fillId="24" borderId="16" xfId="0" applyFont="1" applyFill="1" applyBorder="1" applyAlignment="1" applyProtection="1">
      <alignment horizontal="center" vertical="center"/>
    </xf>
    <xf numFmtId="49" fontId="39" fillId="0" borderId="0" xfId="0" applyNumberFormat="1" applyFont="1" applyFill="1" applyBorder="1" applyAlignment="1" applyProtection="1">
      <alignment horizontal="distributed" vertical="center" shrinkToFit="1"/>
    </xf>
    <xf numFmtId="49" fontId="39" fillId="0" borderId="0" xfId="0" applyNumberFormat="1" applyFont="1" applyFill="1" applyBorder="1" applyAlignment="1" applyProtection="1">
      <alignment horizontal="left" vertical="center"/>
      <protection locked="0"/>
    </xf>
    <xf numFmtId="0" fontId="0" fillId="0" borderId="0" xfId="0" applyFont="1" applyFill="1" applyBorder="1" applyAlignment="1">
      <alignment vertical="center"/>
    </xf>
    <xf numFmtId="49" fontId="39" fillId="0" borderId="0" xfId="0" applyNumberFormat="1" applyFont="1" applyFill="1" applyBorder="1" applyAlignment="1" applyProtection="1">
      <alignment vertical="center"/>
    </xf>
    <xf numFmtId="0" fontId="0" fillId="0" borderId="0" xfId="0" applyFont="1" applyFill="1" applyBorder="1" applyAlignment="1">
      <alignment horizontal="center" vertical="center"/>
    </xf>
    <xf numFmtId="49" fontId="102" fillId="0" borderId="0" xfId="0" applyNumberFormat="1" applyFont="1" applyFill="1" applyBorder="1" applyAlignment="1" applyProtection="1">
      <alignment horizontal="left"/>
      <protection locked="0"/>
    </xf>
    <xf numFmtId="206" fontId="39" fillId="0" borderId="0" xfId="0" applyNumberFormat="1" applyFont="1" applyFill="1" applyBorder="1" applyAlignment="1" applyProtection="1">
      <alignment horizontal="right"/>
    </xf>
    <xf numFmtId="0" fontId="39" fillId="0" borderId="0" xfId="0" applyNumberFormat="1" applyFont="1" applyFill="1" applyBorder="1" applyAlignment="1" applyProtection="1">
      <alignment horizontal="right"/>
    </xf>
    <xf numFmtId="185" fontId="39" fillId="0" borderId="0" xfId="0" applyNumberFormat="1" applyFont="1" applyFill="1" applyBorder="1" applyAlignment="1" applyProtection="1">
      <alignment horizontal="right"/>
    </xf>
    <xf numFmtId="204" fontId="39" fillId="0" borderId="0" xfId="0" applyNumberFormat="1" applyFont="1" applyFill="1" applyBorder="1" applyAlignment="1" applyProtection="1">
      <alignment horizontal="right"/>
    </xf>
    <xf numFmtId="2" fontId="22" fillId="0" borderId="0" xfId="0" applyNumberFormat="1" applyFont="1" applyFill="1" applyAlignment="1">
      <alignment vertical="center"/>
    </xf>
    <xf numFmtId="228" fontId="39" fillId="0" borderId="25" xfId="66" applyNumberFormat="1" applyFont="1" applyFill="1" applyBorder="1" applyAlignment="1" applyProtection="1">
      <alignment horizontal="right" vertical="center"/>
    </xf>
    <xf numFmtId="0" fontId="39" fillId="0" borderId="0" xfId="0" applyNumberFormat="1" applyFont="1" applyFill="1" applyBorder="1" applyAlignment="1" applyProtection="1">
      <alignment horizontal="right"/>
      <protection locked="0"/>
    </xf>
    <xf numFmtId="195" fontId="22" fillId="27" borderId="25" xfId="0" applyNumberFormat="1" applyFont="1" applyFill="1" applyBorder="1" applyAlignment="1" applyProtection="1">
      <alignment horizontal="right" vertical="center"/>
    </xf>
    <xf numFmtId="0" fontId="54" fillId="27" borderId="0" xfId="0" applyFont="1" applyFill="1" applyBorder="1" applyAlignment="1" applyProtection="1">
      <alignment horizontal="right" vertical="center"/>
    </xf>
    <xf numFmtId="195" fontId="22" fillId="27" borderId="0" xfId="0" applyNumberFormat="1" applyFont="1" applyFill="1" applyBorder="1" applyAlignment="1" applyProtection="1">
      <alignment horizontal="right" vertical="center"/>
    </xf>
    <xf numFmtId="3" fontId="39" fillId="27" borderId="0" xfId="0" applyNumberFormat="1" applyFont="1" applyFill="1" applyBorder="1" applyAlignment="1" applyProtection="1">
      <alignment horizontal="right" vertical="center"/>
    </xf>
    <xf numFmtId="0" fontId="55" fillId="0" borderId="0" xfId="0" applyFont="1" applyBorder="1" applyAlignment="1" applyProtection="1">
      <alignment horizontal="center" vertical="center"/>
    </xf>
    <xf numFmtId="0" fontId="39" fillId="0" borderId="0" xfId="0" applyFont="1" applyAlignment="1" applyProtection="1">
      <alignment horizontal="right" vertical="center"/>
    </xf>
    <xf numFmtId="193" fontId="39" fillId="0" borderId="0" xfId="0" applyNumberFormat="1" applyFont="1" applyBorder="1" applyAlignment="1" applyProtection="1">
      <alignment horizontal="center" vertical="justify"/>
    </xf>
    <xf numFmtId="38" fontId="39" fillId="0" borderId="0" xfId="66" applyFont="1" applyBorder="1" applyAlignment="1" applyProtection="1">
      <alignment shrinkToFit="1"/>
    </xf>
    <xf numFmtId="180" fontId="39" fillId="0" borderId="25" xfId="0" applyNumberFormat="1" applyFont="1" applyBorder="1" applyAlignment="1" applyProtection="1">
      <alignment vertical="center"/>
    </xf>
    <xf numFmtId="0" fontId="39" fillId="0" borderId="18" xfId="0" applyFont="1" applyBorder="1" applyAlignment="1" applyProtection="1">
      <alignment vertical="center"/>
    </xf>
    <xf numFmtId="0" fontId="22" fillId="0" borderId="18" xfId="0" applyFont="1" applyBorder="1" applyAlignment="1" applyProtection="1">
      <alignment vertical="center"/>
    </xf>
    <xf numFmtId="183" fontId="39" fillId="0" borderId="25" xfId="0" applyNumberFormat="1" applyFont="1" applyFill="1" applyBorder="1" applyAlignment="1" applyProtection="1">
      <alignment horizontal="right" vertical="center"/>
    </xf>
    <xf numFmtId="180" fontId="39" fillId="0" borderId="25" xfId="102" applyNumberFormat="1" applyFont="1" applyFill="1" applyBorder="1" applyAlignment="1">
      <alignment vertical="center"/>
    </xf>
    <xf numFmtId="180" fontId="39" fillId="0" borderId="21" xfId="102" applyNumberFormat="1" applyFont="1" applyFill="1" applyBorder="1" applyAlignment="1">
      <alignment vertical="center"/>
    </xf>
    <xf numFmtId="180" fontId="39" fillId="0" borderId="22" xfId="102" applyNumberFormat="1" applyFont="1" applyFill="1" applyBorder="1" applyAlignment="1">
      <alignment vertical="center"/>
    </xf>
    <xf numFmtId="190" fontId="44" fillId="27" borderId="0" xfId="0" applyNumberFormat="1" applyFont="1" applyFill="1" applyBorder="1" applyAlignment="1" applyProtection="1">
      <alignment horizontal="distributed" vertical="center"/>
    </xf>
    <xf numFmtId="228" fontId="44" fillId="27" borderId="0" xfId="66" applyNumberFormat="1" applyFont="1" applyFill="1" applyBorder="1" applyAlignment="1" applyProtection="1">
      <alignment vertical="center" shrinkToFit="1"/>
    </xf>
    <xf numFmtId="0" fontId="44" fillId="27" borderId="0" xfId="0" applyFont="1" applyFill="1" applyAlignment="1" applyProtection="1">
      <alignment horizontal="center" vertical="center"/>
    </xf>
    <xf numFmtId="0" fontId="39" fillId="27" borderId="25" xfId="94" applyFont="1" applyFill="1" applyBorder="1">
      <alignment vertical="center"/>
    </xf>
    <xf numFmtId="0" fontId="39" fillId="27" borderId="0" xfId="94" applyFont="1" applyFill="1" applyBorder="1">
      <alignment vertical="center"/>
    </xf>
    <xf numFmtId="0" fontId="22" fillId="27" borderId="21" xfId="94" applyFont="1" applyFill="1" applyBorder="1">
      <alignment vertical="center"/>
    </xf>
    <xf numFmtId="0" fontId="22" fillId="27" borderId="22" xfId="94" applyFont="1" applyFill="1" applyBorder="1">
      <alignment vertical="center"/>
    </xf>
    <xf numFmtId="0" fontId="22" fillId="27" borderId="20" xfId="97" applyNumberFormat="1" applyFont="1" applyFill="1" applyBorder="1" applyAlignment="1" applyProtection="1">
      <alignment horizontal="distributed" vertical="center"/>
    </xf>
    <xf numFmtId="49" fontId="22" fillId="27" borderId="20" xfId="97" applyNumberFormat="1" applyFont="1" applyFill="1" applyBorder="1" applyAlignment="1" applyProtection="1">
      <alignment vertical="center" shrinkToFit="1"/>
    </xf>
    <xf numFmtId="215" fontId="22" fillId="27" borderId="24" xfId="66" applyNumberFormat="1" applyFont="1" applyFill="1" applyBorder="1" applyAlignment="1" applyProtection="1">
      <alignment vertical="center" shrinkToFit="1"/>
    </xf>
    <xf numFmtId="215" fontId="22" fillId="27" borderId="20" xfId="66" applyNumberFormat="1" applyFont="1" applyFill="1" applyBorder="1" applyAlignment="1" applyProtection="1">
      <alignment vertical="center" shrinkToFit="1"/>
    </xf>
    <xf numFmtId="49" fontId="39" fillId="27" borderId="0" xfId="97" applyNumberFormat="1" applyFont="1" applyFill="1" applyBorder="1" applyAlignment="1" applyProtection="1">
      <alignment horizontal="distributed" vertical="center" shrinkToFit="1"/>
    </xf>
    <xf numFmtId="0" fontId="39" fillId="27" borderId="0" xfId="0" applyFont="1" applyFill="1" applyAlignment="1" applyProtection="1">
      <alignment horizontal="center" vertical="center"/>
      <protection locked="0"/>
    </xf>
    <xf numFmtId="49" fontId="39" fillId="27" borderId="0" xfId="97" applyNumberFormat="1" applyFont="1" applyFill="1" applyBorder="1" applyAlignment="1" applyProtection="1">
      <alignment horizontal="center" vertical="center" shrinkToFit="1"/>
    </xf>
    <xf numFmtId="215" fontId="39" fillId="27" borderId="25" xfId="96" applyNumberFormat="1" applyFont="1" applyFill="1" applyBorder="1" applyAlignment="1" applyProtection="1">
      <alignment vertical="center" shrinkToFit="1"/>
    </xf>
    <xf numFmtId="215" fontId="39" fillId="27" borderId="0" xfId="96" applyNumberFormat="1" applyFont="1" applyFill="1" applyBorder="1" applyAlignment="1" applyProtection="1">
      <alignment vertical="center" shrinkToFit="1"/>
    </xf>
    <xf numFmtId="215" fontId="39" fillId="27" borderId="25" xfId="66" applyNumberFormat="1" applyFont="1" applyFill="1" applyBorder="1" applyAlignment="1" applyProtection="1">
      <alignment horizontal="right" vertical="center" shrinkToFit="1"/>
    </xf>
    <xf numFmtId="215" fontId="39" fillId="27" borderId="0" xfId="66" applyNumberFormat="1" applyFont="1" applyFill="1" applyBorder="1" applyAlignment="1" applyProtection="1">
      <alignment horizontal="right" vertical="center" shrinkToFit="1"/>
    </xf>
    <xf numFmtId="215" fontId="39" fillId="27" borderId="25" xfId="66" applyNumberFormat="1" applyFont="1" applyFill="1" applyBorder="1" applyAlignment="1" applyProtection="1">
      <alignment vertical="center" shrinkToFit="1"/>
    </xf>
    <xf numFmtId="215" fontId="39" fillId="27" borderId="0" xfId="66" applyNumberFormat="1" applyFont="1" applyFill="1" applyBorder="1" applyAlignment="1" applyProtection="1">
      <alignment vertical="center" shrinkToFit="1"/>
    </xf>
    <xf numFmtId="0" fontId="22" fillId="27" borderId="22" xfId="97" applyFont="1" applyFill="1" applyBorder="1" applyAlignment="1" applyProtection="1">
      <alignment horizontal="center" vertical="center" shrinkToFit="1"/>
    </xf>
    <xf numFmtId="215" fontId="22" fillId="27" borderId="21" xfId="96" applyNumberFormat="1" applyFont="1" applyFill="1" applyBorder="1" applyAlignment="1" applyProtection="1">
      <alignment vertical="center" shrinkToFit="1"/>
    </xf>
    <xf numFmtId="215" fontId="22" fillId="27" borderId="22" xfId="96" applyNumberFormat="1" applyFont="1" applyFill="1" applyBorder="1" applyAlignment="1" applyProtection="1">
      <alignment vertical="center" shrinkToFit="1"/>
    </xf>
    <xf numFmtId="215" fontId="22" fillId="27" borderId="25" xfId="66" applyNumberFormat="1" applyFont="1" applyFill="1" applyBorder="1" applyAlignment="1" applyProtection="1">
      <alignment horizontal="right" vertical="center" shrinkToFit="1"/>
    </xf>
    <xf numFmtId="215" fontId="22" fillId="27" borderId="22" xfId="66" applyNumberFormat="1" applyFont="1" applyFill="1" applyBorder="1" applyAlignment="1" applyProtection="1">
      <alignment horizontal="right" vertical="center" shrinkToFit="1"/>
    </xf>
    <xf numFmtId="215" fontId="22" fillId="27" borderId="21" xfId="66" applyNumberFormat="1" applyFont="1" applyFill="1" applyBorder="1" applyAlignment="1" applyProtection="1">
      <alignment vertical="center" shrinkToFit="1"/>
    </xf>
    <xf numFmtId="215" fontId="22" fillId="27" borderId="22" xfId="66" applyNumberFormat="1" applyFont="1" applyFill="1" applyBorder="1" applyAlignment="1" applyProtection="1">
      <alignment vertical="center" shrinkToFit="1"/>
    </xf>
    <xf numFmtId="215" fontId="39" fillId="27" borderId="25" xfId="96" applyNumberFormat="1" applyFont="1" applyFill="1" applyBorder="1" applyAlignment="1" applyProtection="1">
      <alignment horizontal="right" vertical="center" shrinkToFit="1"/>
    </xf>
    <xf numFmtId="215" fontId="39" fillId="27" borderId="0" xfId="96" applyNumberFormat="1" applyFont="1" applyFill="1" applyBorder="1" applyAlignment="1" applyProtection="1">
      <alignment horizontal="right" vertical="center" shrinkToFit="1"/>
    </xf>
    <xf numFmtId="215" fontId="22" fillId="27" borderId="21" xfId="66" applyNumberFormat="1" applyFont="1" applyFill="1" applyBorder="1" applyAlignment="1" applyProtection="1">
      <alignment horizontal="right" vertical="center" shrinkToFit="1"/>
    </xf>
    <xf numFmtId="215" fontId="22" fillId="27" borderId="24" xfId="66" applyNumberFormat="1" applyFont="1" applyFill="1" applyBorder="1" applyAlignment="1" applyProtection="1">
      <alignment horizontal="right" vertical="center" shrinkToFit="1"/>
    </xf>
    <xf numFmtId="215" fontId="22" fillId="27" borderId="20" xfId="66" applyNumberFormat="1" applyFont="1" applyFill="1" applyBorder="1" applyAlignment="1" applyProtection="1">
      <alignment horizontal="right" vertical="center" shrinkToFit="1"/>
    </xf>
    <xf numFmtId="215" fontId="22" fillId="27" borderId="21" xfId="96" applyNumberFormat="1" applyFont="1" applyFill="1" applyBorder="1" applyAlignment="1" applyProtection="1">
      <alignment horizontal="right" vertical="center" shrinkToFit="1"/>
    </xf>
    <xf numFmtId="215" fontId="22" fillId="27" borderId="22" xfId="96" applyNumberFormat="1" applyFont="1" applyFill="1" applyBorder="1" applyAlignment="1" applyProtection="1">
      <alignment horizontal="right" vertical="center" shrinkToFit="1"/>
    </xf>
    <xf numFmtId="0" fontId="39" fillId="27" borderId="20" xfId="97" applyFont="1" applyFill="1" applyBorder="1" applyAlignment="1" applyProtection="1">
      <alignment vertical="center"/>
    </xf>
    <xf numFmtId="215" fontId="22" fillId="27" borderId="0" xfId="66" applyNumberFormat="1" applyFont="1" applyFill="1" applyBorder="1" applyAlignment="1" applyProtection="1">
      <alignment vertical="center" shrinkToFit="1"/>
    </xf>
    <xf numFmtId="0" fontId="39" fillId="27" borderId="0" xfId="0" applyFont="1" applyFill="1" applyAlignment="1" applyProtection="1">
      <alignment vertical="center"/>
      <protection locked="0"/>
    </xf>
    <xf numFmtId="0" fontId="39" fillId="27" borderId="0" xfId="0" applyFont="1" applyFill="1" applyBorder="1" applyAlignment="1" applyProtection="1">
      <alignment vertical="center"/>
      <protection locked="0"/>
    </xf>
    <xf numFmtId="215" fontId="39" fillId="27" borderId="0" xfId="0" applyNumberFormat="1" applyFont="1" applyFill="1" applyBorder="1" applyAlignment="1" applyProtection="1">
      <alignment vertical="center" shrinkToFit="1"/>
    </xf>
    <xf numFmtId="0" fontId="39" fillId="0" borderId="0" xfId="97" applyFont="1" applyFill="1" applyBorder="1" applyAlignment="1" applyProtection="1">
      <alignment horizontal="left" vertical="center"/>
    </xf>
    <xf numFmtId="181" fontId="39" fillId="0" borderId="0" xfId="93" applyNumberFormat="1" applyFont="1" applyFill="1" applyBorder="1" applyAlignment="1">
      <alignment horizontal="right"/>
    </xf>
    <xf numFmtId="181" fontId="39" fillId="0" borderId="0" xfId="66" applyNumberFormat="1" applyFont="1" applyFill="1" applyBorder="1" applyAlignment="1">
      <alignment horizontal="right"/>
    </xf>
    <xf numFmtId="181" fontId="39" fillId="0" borderId="0" xfId="66" applyNumberFormat="1" applyFont="1" applyFill="1" applyBorder="1" applyAlignment="1" applyProtection="1">
      <alignment horizontal="right" vertical="center"/>
    </xf>
    <xf numFmtId="185" fontId="39" fillId="0" borderId="0" xfId="66" applyNumberFormat="1" applyFont="1" applyFill="1" applyBorder="1" applyAlignment="1" applyProtection="1"/>
    <xf numFmtId="0" fontId="39" fillId="0" borderId="0" xfId="103" applyFont="1" applyAlignment="1" applyProtection="1">
      <alignment horizontal="distributed" vertical="center"/>
      <protection locked="0"/>
    </xf>
    <xf numFmtId="181" fontId="39" fillId="0" borderId="0" xfId="103" applyNumberFormat="1" applyFont="1" applyFill="1" applyBorder="1" applyAlignment="1" applyProtection="1">
      <alignment horizontal="right" vertical="center"/>
      <protection locked="0"/>
    </xf>
    <xf numFmtId="205" fontId="39" fillId="0" borderId="0" xfId="66" applyNumberFormat="1" applyFont="1" applyFill="1" applyBorder="1" applyAlignment="1" applyProtection="1">
      <alignment horizontal="right"/>
    </xf>
    <xf numFmtId="181" fontId="39" fillId="0" borderId="0" xfId="66" applyNumberFormat="1" applyFont="1" applyFill="1" applyBorder="1" applyAlignment="1" applyProtection="1">
      <alignment horizontal="right" vertical="center"/>
      <protection locked="0"/>
    </xf>
    <xf numFmtId="185" fontId="22" fillId="0" borderId="22" xfId="66" applyNumberFormat="1" applyFont="1" applyFill="1" applyBorder="1" applyAlignment="1" applyProtection="1"/>
    <xf numFmtId="181" fontId="22" fillId="0" borderId="22" xfId="103" applyNumberFormat="1" applyFont="1" applyFill="1" applyBorder="1" applyAlignment="1" applyProtection="1">
      <alignment vertical="center"/>
      <protection locked="0"/>
    </xf>
    <xf numFmtId="181" fontId="22" fillId="0" borderId="22" xfId="66" applyNumberFormat="1" applyFont="1" applyFill="1" applyBorder="1" applyAlignment="1" applyProtection="1">
      <alignment horizontal="right" vertical="center"/>
      <protection locked="0"/>
    </xf>
    <xf numFmtId="181" fontId="22" fillId="0" borderId="22" xfId="66" applyNumberFormat="1" applyFont="1" applyFill="1" applyBorder="1" applyAlignment="1" applyProtection="1">
      <alignment vertical="center"/>
      <protection locked="0"/>
    </xf>
    <xf numFmtId="183" fontId="39" fillId="0" borderId="0" xfId="0" applyNumberFormat="1" applyFont="1" applyFill="1" applyBorder="1" applyAlignment="1" applyProtection="1">
      <alignment horizontal="right"/>
    </xf>
    <xf numFmtId="0" fontId="103" fillId="0" borderId="0" xfId="0" applyFont="1" applyFill="1" applyBorder="1" applyAlignment="1" applyProtection="1">
      <alignment vertical="center" wrapText="1"/>
    </xf>
    <xf numFmtId="0" fontId="104" fillId="0" borderId="0" xfId="0" applyFont="1" applyFill="1" applyBorder="1" applyAlignment="1" applyProtection="1">
      <alignment horizontal="center" vertical="center" wrapText="1"/>
    </xf>
    <xf numFmtId="0" fontId="71" fillId="0" borderId="0" xfId="0" applyFont="1" applyFill="1" applyBorder="1" applyAlignment="1" applyProtection="1">
      <alignment horizontal="center" wrapText="1"/>
    </xf>
    <xf numFmtId="20" fontId="71" fillId="0" borderId="0" xfId="0" applyNumberFormat="1" applyFont="1" applyFill="1" applyBorder="1" applyAlignment="1" applyProtection="1">
      <alignment horizontal="center" wrapText="1"/>
    </xf>
    <xf numFmtId="0" fontId="73" fillId="0" borderId="0" xfId="0" applyFont="1" applyFill="1" applyBorder="1" applyAlignment="1" applyProtection="1">
      <alignment vertical="top" wrapText="1"/>
    </xf>
    <xf numFmtId="0" fontId="71" fillId="0" borderId="0" xfId="0" applyFont="1" applyFill="1" applyBorder="1" applyAlignment="1" applyProtection="1">
      <alignment wrapText="1"/>
    </xf>
    <xf numFmtId="0" fontId="105" fillId="0" borderId="0" xfId="0" applyFont="1" applyFill="1" applyBorder="1" applyAlignment="1" applyProtection="1">
      <alignment vertical="top" wrapText="1"/>
    </xf>
    <xf numFmtId="0" fontId="74" fillId="0" borderId="0" xfId="0" applyFont="1" applyFill="1" applyBorder="1" applyAlignment="1" applyProtection="1">
      <alignment vertical="top" wrapText="1"/>
    </xf>
    <xf numFmtId="0" fontId="67" fillId="0" borderId="0" xfId="0" applyFont="1" applyFill="1" applyBorder="1" applyAlignment="1" applyProtection="1">
      <alignment vertical="top" wrapText="1"/>
    </xf>
    <xf numFmtId="0" fontId="72" fillId="0" borderId="0" xfId="0" applyFont="1" applyFill="1" applyBorder="1" applyAlignment="1" applyProtection="1">
      <alignment vertical="top" wrapText="1"/>
    </xf>
    <xf numFmtId="0" fontId="74" fillId="0" borderId="0" xfId="0" applyFont="1" applyFill="1" applyBorder="1" applyAlignment="1" applyProtection="1">
      <alignment horizontal="center" vertical="center" wrapText="1"/>
    </xf>
    <xf numFmtId="0" fontId="72" fillId="0" borderId="0" xfId="0" applyFont="1" applyBorder="1" applyAlignment="1" applyProtection="1">
      <alignment vertical="center"/>
    </xf>
    <xf numFmtId="0" fontId="72" fillId="0" borderId="0" xfId="0" applyFont="1" applyFill="1" applyAlignment="1" applyProtection="1">
      <alignment vertical="top" wrapText="1"/>
    </xf>
    <xf numFmtId="0" fontId="71" fillId="0" borderId="0" xfId="0" applyFont="1" applyFill="1" applyAlignment="1" applyProtection="1">
      <alignment wrapText="1"/>
    </xf>
    <xf numFmtId="0" fontId="105" fillId="0" borderId="0" xfId="0" applyFont="1" applyFill="1" applyAlignment="1" applyProtection="1">
      <alignment vertical="top" wrapText="1"/>
    </xf>
    <xf numFmtId="184" fontId="74" fillId="0" borderId="0" xfId="0" applyNumberFormat="1" applyFont="1" applyFill="1" applyBorder="1" applyAlignment="1" applyProtection="1">
      <alignment horizontal="center" vertical="center" wrapText="1"/>
    </xf>
    <xf numFmtId="0" fontId="72" fillId="0" borderId="0" xfId="0" applyFont="1" applyAlignment="1" applyProtection="1">
      <alignment vertical="center"/>
    </xf>
    <xf numFmtId="0" fontId="64" fillId="0" borderId="0" xfId="0" applyFont="1" applyFill="1" applyBorder="1" applyAlignment="1" applyProtection="1">
      <alignment vertical="center" wrapText="1"/>
    </xf>
    <xf numFmtId="0" fontId="67" fillId="0" borderId="0" xfId="0" applyFont="1" applyFill="1" applyBorder="1" applyAlignment="1" applyProtection="1">
      <alignment vertical="distributed" wrapText="1"/>
    </xf>
    <xf numFmtId="0" fontId="106" fillId="0" borderId="0" xfId="0" applyFont="1" applyFill="1" applyBorder="1" applyAlignment="1" applyProtection="1">
      <alignment vertical="center" wrapText="1"/>
    </xf>
    <xf numFmtId="0" fontId="64" fillId="0" borderId="0" xfId="0" applyFont="1" applyBorder="1" applyAlignment="1" applyProtection="1">
      <alignment vertical="center" wrapText="1"/>
    </xf>
    <xf numFmtId="0" fontId="107" fillId="0" borderId="0" xfId="0" applyFont="1" applyBorder="1" applyAlignment="1" applyProtection="1">
      <alignment vertical="distributed" wrapText="1"/>
    </xf>
    <xf numFmtId="0" fontId="95" fillId="0" borderId="0" xfId="109" applyBorder="1">
      <alignment vertical="center"/>
    </xf>
    <xf numFmtId="9" fontId="95" fillId="0" borderId="0" xfId="109" applyNumberFormat="1" applyBorder="1">
      <alignment vertical="center"/>
    </xf>
    <xf numFmtId="0" fontId="74" fillId="0" borderId="0" xfId="0" applyFont="1" applyFill="1" applyBorder="1" applyAlignment="1" applyProtection="1">
      <alignment vertical="distributed" wrapText="1"/>
    </xf>
    <xf numFmtId="0" fontId="108" fillId="0" borderId="0" xfId="0" applyFont="1" applyFill="1" applyBorder="1" applyAlignment="1" applyProtection="1">
      <alignment vertical="center"/>
    </xf>
    <xf numFmtId="0" fontId="41" fillId="0" borderId="0" xfId="0" applyFont="1" applyFill="1" applyBorder="1" applyAlignment="1" applyProtection="1">
      <alignment vertical="top" wrapText="1"/>
    </xf>
    <xf numFmtId="0" fontId="74" fillId="0" borderId="0" xfId="0" applyFont="1" applyFill="1" applyBorder="1" applyAlignment="1" applyProtection="1">
      <alignment horizontal="center" vertical="distributed" wrapText="1"/>
    </xf>
    <xf numFmtId="0" fontId="67" fillId="0" borderId="0" xfId="0" applyFont="1" applyFill="1" applyBorder="1" applyAlignment="1" applyProtection="1">
      <alignment horizontal="center" vertical="distributed" wrapText="1"/>
    </xf>
    <xf numFmtId="231" fontId="106" fillId="0" borderId="0" xfId="0" applyNumberFormat="1" applyFont="1" applyFill="1" applyBorder="1" applyAlignment="1" applyProtection="1">
      <alignment horizontal="left" vertical="top" wrapText="1"/>
    </xf>
    <xf numFmtId="38" fontId="106" fillId="0" borderId="0" xfId="66" applyFont="1" applyFill="1" applyBorder="1" applyAlignment="1" applyProtection="1">
      <alignment vertical="center" wrapText="1"/>
    </xf>
    <xf numFmtId="3" fontId="106" fillId="0" borderId="0" xfId="0" applyNumberFormat="1" applyFont="1" applyFill="1" applyBorder="1" applyAlignment="1" applyProtection="1">
      <alignment vertical="center" wrapText="1"/>
    </xf>
    <xf numFmtId="0" fontId="44" fillId="0" borderId="0" xfId="0" applyFont="1" applyFill="1" applyBorder="1" applyAlignment="1" applyProtection="1">
      <alignment vertical="top" wrapText="1" shrinkToFit="1"/>
    </xf>
    <xf numFmtId="0" fontId="39" fillId="29" borderId="0" xfId="0" applyFont="1" applyFill="1" applyAlignment="1" applyProtection="1">
      <alignment vertical="center"/>
    </xf>
    <xf numFmtId="0" fontId="80" fillId="0" borderId="25" xfId="0" applyFont="1" applyFill="1" applyBorder="1" applyAlignment="1">
      <alignment vertical="center"/>
    </xf>
    <xf numFmtId="0" fontId="22" fillId="0" borderId="25" xfId="0" applyFont="1" applyFill="1" applyBorder="1" applyAlignment="1">
      <alignment vertical="center"/>
    </xf>
    <xf numFmtId="0" fontId="57" fillId="0" borderId="25" xfId="0" applyFont="1" applyFill="1" applyBorder="1" applyAlignment="1">
      <alignment horizontal="right" vertical="center"/>
    </xf>
    <xf numFmtId="0" fontId="48" fillId="0" borderId="25" xfId="0" applyFont="1" applyFill="1" applyBorder="1" applyAlignment="1">
      <alignment horizontal="right" vertical="center"/>
    </xf>
    <xf numFmtId="0" fontId="22" fillId="0" borderId="25" xfId="0" applyFont="1" applyFill="1" applyBorder="1" applyAlignment="1">
      <alignment horizontal="right" vertical="center"/>
    </xf>
    <xf numFmtId="0" fontId="75" fillId="0" borderId="25" xfId="0" applyFont="1" applyFill="1" applyBorder="1" applyAlignment="1">
      <alignment vertical="center"/>
    </xf>
    <xf numFmtId="0" fontId="0" fillId="0" borderId="25" xfId="0" applyFont="1" applyFill="1" applyBorder="1" applyAlignment="1">
      <alignment vertical="center"/>
    </xf>
    <xf numFmtId="0" fontId="0" fillId="0" borderId="0" xfId="0" applyAlignment="1">
      <alignment horizontal="right" vertical="center"/>
    </xf>
    <xf numFmtId="0" fontId="39" fillId="0" borderId="0" xfId="106" applyFont="1" applyFill="1" applyAlignment="1" applyProtection="1">
      <alignment horizontal="right" vertical="center"/>
    </xf>
    <xf numFmtId="211" fontId="0" fillId="0" borderId="20" xfId="0" applyNumberFormat="1" applyFont="1" applyFill="1" applyBorder="1" applyAlignment="1">
      <alignment horizontal="center" vertical="center"/>
    </xf>
    <xf numFmtId="211" fontId="0" fillId="0" borderId="0" xfId="0" applyNumberFormat="1" applyFont="1" applyFill="1" applyBorder="1" applyAlignment="1">
      <alignment horizontal="center" vertical="center"/>
    </xf>
    <xf numFmtId="0" fontId="39" fillId="0" borderId="0" xfId="106" applyFont="1" applyBorder="1" applyAlignment="1" applyProtection="1">
      <alignment horizontal="center" vertical="center"/>
      <protection locked="0"/>
    </xf>
    <xf numFmtId="177" fontId="39" fillId="0" borderId="0" xfId="106" applyNumberFormat="1" applyFont="1" applyBorder="1" applyAlignment="1" applyProtection="1">
      <alignment horizontal="right" vertical="center"/>
    </xf>
    <xf numFmtId="177" fontId="39" fillId="0" borderId="0" xfId="106" applyNumberFormat="1" applyFont="1" applyAlignment="1" applyProtection="1">
      <alignment horizontal="right" vertical="center"/>
      <protection locked="0"/>
    </xf>
    <xf numFmtId="177" fontId="39" fillId="0" borderId="18" xfId="106" applyNumberFormat="1" applyFont="1" applyBorder="1" applyAlignment="1" applyProtection="1">
      <alignment horizontal="right" vertical="center"/>
    </xf>
    <xf numFmtId="177" fontId="39" fillId="0" borderId="0" xfId="106" applyNumberFormat="1" applyFont="1" applyFill="1" applyAlignment="1" applyProtection="1">
      <alignment horizontal="right" vertical="center"/>
    </xf>
    <xf numFmtId="179" fontId="39" fillId="0" borderId="0" xfId="106" applyNumberFormat="1" applyFont="1" applyFill="1" applyBorder="1" applyAlignment="1" applyProtection="1">
      <alignment horizontal="right" vertical="center"/>
      <protection locked="0"/>
    </xf>
    <xf numFmtId="177" fontId="21" fillId="0" borderId="0" xfId="0" applyNumberFormat="1" applyFont="1" applyBorder="1" applyAlignment="1">
      <alignment horizontal="right" vertical="center"/>
    </xf>
    <xf numFmtId="0" fontId="44" fillId="0" borderId="0" xfId="106" applyFont="1" applyFill="1" applyAlignment="1" applyProtection="1">
      <alignment horizontal="distributed" vertical="center"/>
    </xf>
    <xf numFmtId="0" fontId="39" fillId="0" borderId="0" xfId="106" applyFont="1" applyAlignment="1" applyProtection="1">
      <alignment horizontal="right" vertical="center"/>
    </xf>
    <xf numFmtId="0" fontId="39" fillId="27" borderId="0" xfId="97" applyNumberFormat="1" applyFont="1" applyFill="1" applyAlignment="1" applyProtection="1">
      <alignment horizontal="center" vertical="center"/>
      <protection locked="0"/>
    </xf>
    <xf numFmtId="1" fontId="39" fillId="27" borderId="0" xfId="97" applyNumberFormat="1" applyFont="1" applyFill="1" applyBorder="1" applyAlignment="1" applyProtection="1">
      <alignment horizontal="right" vertical="center" shrinkToFit="1"/>
    </xf>
    <xf numFmtId="216" fontId="22" fillId="0" borderId="0" xfId="66" applyNumberFormat="1" applyFont="1" applyAlignment="1" applyProtection="1">
      <alignment horizontal="right" vertical="center"/>
    </xf>
    <xf numFmtId="49" fontId="39" fillId="0" borderId="0" xfId="0" applyNumberFormat="1" applyFont="1" applyFill="1" applyBorder="1" applyAlignment="1" applyProtection="1">
      <alignment vertical="center"/>
    </xf>
    <xf numFmtId="0" fontId="55" fillId="27" borderId="0" xfId="97" applyFont="1" applyFill="1" applyAlignment="1" applyProtection="1">
      <alignment vertical="center"/>
    </xf>
    <xf numFmtId="49" fontId="39" fillId="0" borderId="0" xfId="0" applyNumberFormat="1" applyFont="1" applyFill="1" applyBorder="1" applyAlignment="1" applyProtection="1">
      <alignment horizontal="center" vertical="center"/>
    </xf>
    <xf numFmtId="0" fontId="0" fillId="0" borderId="0" xfId="0" applyFont="1" applyFill="1" applyBorder="1" applyAlignment="1">
      <alignment vertical="center"/>
    </xf>
    <xf numFmtId="49" fontId="39" fillId="0" borderId="0" xfId="0" applyNumberFormat="1" applyFont="1" applyFill="1" applyBorder="1" applyAlignment="1" applyProtection="1">
      <alignment vertical="center"/>
    </xf>
    <xf numFmtId="0" fontId="39" fillId="0" borderId="0" xfId="0" applyFont="1" applyFill="1" applyBorder="1" applyAlignment="1">
      <alignment vertical="center"/>
    </xf>
    <xf numFmtId="0" fontId="39" fillId="0" borderId="0" xfId="0" applyFont="1" applyFill="1" applyAlignment="1">
      <alignment vertical="center"/>
    </xf>
    <xf numFmtId="0" fontId="39" fillId="0" borderId="0" xfId="0" applyFont="1" applyFill="1" applyBorder="1" applyAlignment="1">
      <alignment horizontal="center" vertical="center"/>
    </xf>
    <xf numFmtId="0" fontId="39" fillId="0" borderId="0" xfId="0" applyFont="1" applyFill="1" applyAlignment="1">
      <alignment vertical="center" shrinkToFit="1"/>
    </xf>
    <xf numFmtId="0" fontId="21" fillId="0" borderId="0" xfId="0" applyFont="1" applyFill="1" applyAlignment="1">
      <alignment vertical="center"/>
    </xf>
    <xf numFmtId="0" fontId="53" fillId="24" borderId="15" xfId="0" applyFont="1" applyFill="1" applyBorder="1" applyAlignment="1" applyProtection="1">
      <alignment horizontal="center" vertical="center" wrapText="1"/>
    </xf>
    <xf numFmtId="0" fontId="53" fillId="24" borderId="17" xfId="0" applyFont="1" applyFill="1" applyBorder="1" applyAlignment="1" applyProtection="1">
      <alignment horizontal="center" vertical="center" wrapText="1"/>
    </xf>
    <xf numFmtId="0" fontId="53" fillId="24" borderId="17" xfId="0" applyFont="1" applyFill="1" applyBorder="1" applyAlignment="1" applyProtection="1">
      <alignment horizontal="center" vertical="center"/>
    </xf>
    <xf numFmtId="0" fontId="44" fillId="0" borderId="17" xfId="0" applyFont="1" applyFill="1" applyBorder="1" applyAlignment="1" applyProtection="1">
      <alignment horizontal="center" vertical="center" wrapText="1"/>
    </xf>
    <xf numFmtId="0" fontId="53" fillId="0" borderId="19" xfId="0" applyFont="1" applyFill="1" applyBorder="1" applyAlignment="1" applyProtection="1">
      <alignment horizontal="center" vertical="center"/>
    </xf>
    <xf numFmtId="0" fontId="21" fillId="24" borderId="21" xfId="0" applyFont="1" applyFill="1" applyBorder="1" applyAlignment="1">
      <alignment horizontal="center" vertical="center"/>
    </xf>
    <xf numFmtId="177" fontId="39" fillId="25" borderId="17" xfId="104" applyNumberFormat="1" applyFont="1" applyFill="1" applyBorder="1" applyAlignment="1" applyProtection="1">
      <alignment horizontal="center" vertical="center"/>
    </xf>
    <xf numFmtId="177" fontId="39" fillId="24" borderId="17" xfId="104" applyNumberFormat="1" applyFont="1" applyFill="1" applyBorder="1" applyAlignment="1" applyProtection="1">
      <alignment horizontal="center" vertical="center"/>
    </xf>
    <xf numFmtId="177" fontId="22" fillId="0" borderId="0" xfId="104" applyNumberFormat="1" applyFont="1" applyBorder="1" applyAlignment="1" applyProtection="1">
      <alignment horizontal="distributed" vertical="center"/>
    </xf>
    <xf numFmtId="177" fontId="22" fillId="0" borderId="0" xfId="104"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197" fontId="39" fillId="0" borderId="26" xfId="0" applyNumberFormat="1" applyFont="1" applyFill="1" applyBorder="1" applyAlignment="1" applyProtection="1">
      <alignment horizontal="right" vertical="center"/>
    </xf>
    <xf numFmtId="197" fontId="39" fillId="0" borderId="22" xfId="0" applyNumberFormat="1" applyFont="1" applyFill="1" applyBorder="1" applyAlignment="1" applyProtection="1">
      <alignment horizontal="right" vertical="center"/>
    </xf>
    <xf numFmtId="0" fontId="39" fillId="24" borderId="17" xfId="0" applyFont="1" applyFill="1" applyBorder="1" applyAlignment="1" applyProtection="1">
      <alignment horizontal="center" vertical="center"/>
    </xf>
    <xf numFmtId="0" fontId="39" fillId="24" borderId="16" xfId="0" applyFont="1" applyFill="1" applyBorder="1" applyAlignment="1" applyProtection="1">
      <alignment horizontal="center" vertical="center"/>
    </xf>
    <xf numFmtId="0" fontId="22" fillId="0" borderId="0" xfId="0" applyFont="1" applyFill="1" applyAlignment="1" applyProtection="1">
      <alignment vertical="center"/>
    </xf>
    <xf numFmtId="0" fontId="0" fillId="0" borderId="0" xfId="0" applyFont="1" applyAlignment="1">
      <alignment vertical="center"/>
    </xf>
    <xf numFmtId="0" fontId="39" fillId="24" borderId="17" xfId="0" applyFont="1" applyFill="1" applyBorder="1" applyAlignment="1" applyProtection="1">
      <alignment horizontal="center" vertical="center" wrapText="1"/>
    </xf>
    <xf numFmtId="0" fontId="39" fillId="24" borderId="32" xfId="0" applyFont="1" applyFill="1" applyBorder="1" applyAlignment="1" applyProtection="1">
      <alignment horizontal="center" vertical="center" wrapText="1"/>
    </xf>
    <xf numFmtId="197" fontId="22" fillId="0" borderId="0" xfId="100" applyNumberFormat="1" applyFont="1" applyFill="1" applyBorder="1" applyAlignment="1">
      <alignment horizontal="right" vertical="center"/>
    </xf>
    <xf numFmtId="197" fontId="22" fillId="0" borderId="0" xfId="99" applyNumberFormat="1" applyFont="1" applyFill="1" applyBorder="1" applyAlignment="1">
      <alignment horizontal="right" vertical="center"/>
    </xf>
    <xf numFmtId="0" fontId="55" fillId="0" borderId="0" xfId="0" applyFont="1" applyAlignment="1" applyProtection="1">
      <alignment horizontal="distributed" vertical="center"/>
    </xf>
    <xf numFmtId="0" fontId="67" fillId="0" borderId="0" xfId="0" applyFont="1" applyFill="1" applyBorder="1" applyAlignment="1" applyProtection="1">
      <alignment horizontal="center" wrapText="1"/>
    </xf>
    <xf numFmtId="0" fontId="0" fillId="0" borderId="0" xfId="0" applyBorder="1"/>
    <xf numFmtId="0" fontId="74" fillId="0" borderId="0" xfId="0" applyFont="1" applyFill="1" applyBorder="1" applyAlignment="1" applyProtection="1">
      <alignment horizontal="left" vertical="top" wrapText="1"/>
    </xf>
    <xf numFmtId="0" fontId="39" fillId="0" borderId="0" xfId="0" applyFont="1" applyFill="1" applyBorder="1" applyAlignment="1" applyProtection="1">
      <alignment horizontal="center" vertical="center"/>
    </xf>
    <xf numFmtId="0" fontId="39" fillId="0" borderId="0" xfId="106" applyFont="1" applyFill="1" applyAlignment="1" applyProtection="1">
      <alignment vertical="center"/>
      <protection locked="0"/>
    </xf>
    <xf numFmtId="0" fontId="39" fillId="24" borderId="17" xfId="97" applyFont="1" applyFill="1" applyBorder="1" applyAlignment="1" applyProtection="1">
      <alignment horizontal="center" vertical="center"/>
    </xf>
    <xf numFmtId="0" fontId="22" fillId="27" borderId="22" xfId="97" applyFont="1" applyFill="1" applyBorder="1" applyAlignment="1" applyProtection="1">
      <alignment horizontal="center" vertical="center"/>
    </xf>
    <xf numFmtId="0" fontId="22" fillId="24" borderId="17" xfId="95" applyFont="1" applyFill="1" applyBorder="1" applyAlignment="1">
      <alignment horizontal="center" vertical="center"/>
    </xf>
    <xf numFmtId="0" fontId="39" fillId="0" borderId="0" xfId="103" applyFont="1" applyFill="1" applyBorder="1" applyAlignment="1" applyProtection="1">
      <alignment horizontal="distributed" vertical="center"/>
    </xf>
    <xf numFmtId="232" fontId="39" fillId="0" borderId="0" xfId="66" applyNumberFormat="1" applyFont="1" applyFill="1" applyAlignment="1" applyProtection="1">
      <alignment horizontal="right"/>
    </xf>
    <xf numFmtId="232" fontId="39" fillId="0" borderId="0" xfId="0" applyNumberFormat="1" applyFont="1" applyFill="1" applyBorder="1" applyAlignment="1" applyProtection="1">
      <alignment horizontal="right" vertical="center"/>
    </xf>
    <xf numFmtId="232" fontId="39" fillId="0" borderId="0" xfId="66" applyNumberFormat="1" applyFont="1" applyFill="1" applyAlignment="1" applyProtection="1">
      <alignment horizontal="right" vertical="center"/>
    </xf>
    <xf numFmtId="232" fontId="39" fillId="0" borderId="0" xfId="66" applyNumberFormat="1" applyFont="1" applyFill="1" applyBorder="1" applyAlignment="1" applyProtection="1">
      <alignment horizontal="right" vertical="center"/>
    </xf>
    <xf numFmtId="205" fontId="39" fillId="0" borderId="0" xfId="0" applyNumberFormat="1" applyFont="1" applyFill="1" applyAlignment="1" applyProtection="1">
      <alignment horizontal="right" vertical="center"/>
    </xf>
    <xf numFmtId="0" fontId="39" fillId="0" borderId="30" xfId="104" applyFont="1" applyBorder="1" applyAlignment="1" applyProtection="1">
      <alignment horizontal="distributed" vertical="center"/>
    </xf>
    <xf numFmtId="3" fontId="39" fillId="0" borderId="22" xfId="0" applyNumberFormat="1" applyFont="1" applyFill="1" applyBorder="1" applyProtection="1">
      <protection locked="0"/>
    </xf>
    <xf numFmtId="177" fontId="39" fillId="0" borderId="22" xfId="0" applyNumberFormat="1" applyFont="1" applyFill="1" applyBorder="1" applyAlignment="1" applyProtection="1">
      <alignment horizontal="right"/>
      <protection locked="0"/>
    </xf>
    <xf numFmtId="205" fontId="39" fillId="0" borderId="25" xfId="0" applyNumberFormat="1" applyFont="1" applyFill="1" applyBorder="1" applyAlignment="1">
      <alignment vertical="center"/>
    </xf>
    <xf numFmtId="0" fontId="39" fillId="0" borderId="0" xfId="0" applyFont="1" applyFill="1" applyAlignment="1" applyProtection="1">
      <alignment horizontal="distributed" vertical="center"/>
    </xf>
    <xf numFmtId="49" fontId="39" fillId="0" borderId="18" xfId="0" applyNumberFormat="1"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39" fillId="0" borderId="0" xfId="0" applyFont="1" applyFill="1" applyAlignment="1" applyProtection="1">
      <alignment horizontal="center" vertical="center"/>
    </xf>
    <xf numFmtId="3" fontId="44" fillId="0" borderId="25" xfId="102" applyNumberFormat="1" applyFont="1" applyFill="1" applyBorder="1"/>
    <xf numFmtId="190" fontId="48" fillId="27" borderId="22" xfId="0" applyNumberFormat="1" applyFont="1" applyFill="1" applyBorder="1" applyAlignment="1" applyProtection="1">
      <alignment horizontal="distributed" vertical="center"/>
    </xf>
    <xf numFmtId="232" fontId="44" fillId="27" borderId="0" xfId="66" applyNumberFormat="1" applyFont="1" applyFill="1" applyBorder="1" applyAlignment="1" applyProtection="1">
      <alignment vertical="center"/>
    </xf>
    <xf numFmtId="49" fontId="48" fillId="27" borderId="22" xfId="0" applyNumberFormat="1" applyFont="1" applyFill="1" applyBorder="1" applyAlignment="1" applyProtection="1">
      <alignment vertical="center" shrinkToFit="1"/>
    </xf>
    <xf numFmtId="49" fontId="22" fillId="27" borderId="30" xfId="97" applyNumberFormat="1" applyFont="1" applyFill="1" applyBorder="1" applyAlignment="1" applyProtection="1">
      <alignment horizontal="distributed" vertical="center"/>
      <protection locked="0"/>
    </xf>
    <xf numFmtId="38" fontId="22" fillId="27" borderId="21" xfId="66" applyFont="1" applyFill="1" applyBorder="1" applyAlignment="1" applyProtection="1">
      <alignment vertical="center"/>
    </xf>
    <xf numFmtId="38" fontId="22" fillId="27" borderId="22" xfId="66" applyFont="1" applyFill="1" applyBorder="1" applyAlignment="1" applyProtection="1">
      <alignment vertical="center"/>
    </xf>
    <xf numFmtId="3" fontId="39" fillId="27" borderId="25" xfId="66" applyNumberFormat="1" applyFont="1" applyFill="1" applyBorder="1" applyAlignment="1" applyProtection="1">
      <alignment horizontal="right" vertical="center" shrinkToFit="1"/>
    </xf>
    <xf numFmtId="3" fontId="39" fillId="27" borderId="0" xfId="97" applyNumberFormat="1" applyFont="1" applyFill="1" applyBorder="1" applyAlignment="1" applyProtection="1">
      <alignment horizontal="right" vertical="center" shrinkToFit="1"/>
    </xf>
    <xf numFmtId="0" fontId="22" fillId="27" borderId="21" xfId="97" applyFont="1" applyFill="1" applyBorder="1" applyAlignment="1" applyProtection="1">
      <alignment vertical="center" shrinkToFit="1"/>
    </xf>
    <xf numFmtId="0" fontId="22" fillId="27" borderId="22" xfId="97" applyFont="1" applyFill="1" applyBorder="1" applyAlignment="1" applyProtection="1">
      <alignment vertical="center" shrinkToFit="1"/>
    </xf>
    <xf numFmtId="0" fontId="22" fillId="27" borderId="30" xfId="97" applyFont="1" applyFill="1" applyBorder="1" applyAlignment="1" applyProtection="1">
      <alignment vertical="center" shrinkToFit="1"/>
    </xf>
    <xf numFmtId="3" fontId="39" fillId="27" borderId="24" xfId="105" applyNumberFormat="1" applyFont="1" applyFill="1" applyBorder="1"/>
    <xf numFmtId="3" fontId="39" fillId="27" borderId="20" xfId="105" applyNumberFormat="1" applyFont="1" applyFill="1" applyBorder="1" applyAlignment="1">
      <alignment horizontal="right"/>
    </xf>
    <xf numFmtId="3" fontId="39" fillId="27" borderId="20" xfId="105" applyNumberFormat="1" applyFont="1" applyFill="1" applyBorder="1"/>
    <xf numFmtId="38" fontId="39" fillId="27" borderId="24" xfId="97" applyNumberFormat="1" applyFont="1" applyFill="1" applyBorder="1" applyAlignment="1" applyProtection="1">
      <alignment horizontal="right" vertical="center"/>
    </xf>
    <xf numFmtId="38" fontId="39" fillId="27" borderId="20" xfId="66" applyNumberFormat="1" applyFont="1" applyFill="1" applyBorder="1" applyAlignment="1" applyProtection="1">
      <alignment horizontal="right" vertical="center" shrinkToFit="1"/>
    </xf>
    <xf numFmtId="38" fontId="39" fillId="27" borderId="20" xfId="66" applyNumberFormat="1" applyFont="1" applyFill="1" applyBorder="1" applyAlignment="1" applyProtection="1">
      <alignment horizontal="right" vertical="center"/>
    </xf>
    <xf numFmtId="38" fontId="39" fillId="27" borderId="20" xfId="97" applyNumberFormat="1" applyFont="1" applyFill="1" applyBorder="1" applyAlignment="1" applyProtection="1">
      <alignment horizontal="right" vertical="center"/>
    </xf>
    <xf numFmtId="0" fontId="39" fillId="27" borderId="0" xfId="96" applyFont="1" applyFill="1" applyBorder="1" applyAlignment="1" applyProtection="1">
      <alignment horizontal="center" vertical="center"/>
      <protection locked="0"/>
    </xf>
    <xf numFmtId="49" fontId="39" fillId="27" borderId="18" xfId="96" applyNumberFormat="1" applyFont="1" applyFill="1" applyBorder="1" applyAlignment="1" applyProtection="1">
      <alignment horizontal="distributed" vertical="center" shrinkToFit="1"/>
    </xf>
    <xf numFmtId="38" fontId="39" fillId="27" borderId="0" xfId="66" applyFont="1" applyFill="1" applyBorder="1" applyAlignment="1" applyProtection="1">
      <alignment vertical="center"/>
      <protection locked="0"/>
    </xf>
    <xf numFmtId="38" fontId="39" fillId="27" borderId="0" xfId="66" applyFont="1" applyFill="1" applyBorder="1" applyAlignment="1" applyProtection="1">
      <alignment horizontal="right" vertical="center"/>
      <protection locked="0"/>
    </xf>
    <xf numFmtId="49" fontId="39" fillId="27" borderId="0" xfId="97" applyNumberFormat="1" applyFont="1" applyFill="1" applyBorder="1" applyAlignment="1" applyProtection="1">
      <alignment vertical="center" shrinkToFit="1"/>
    </xf>
    <xf numFmtId="49" fontId="22" fillId="27" borderId="22" xfId="97" applyNumberFormat="1" applyFont="1" applyFill="1" applyBorder="1" applyAlignment="1" applyProtection="1">
      <alignment horizontal="distributed" vertical="center" shrinkToFit="1"/>
    </xf>
    <xf numFmtId="0" fontId="22" fillId="27" borderId="22" xfId="96" applyFont="1" applyFill="1" applyBorder="1" applyAlignment="1" applyProtection="1">
      <alignment horizontal="center" vertical="center"/>
      <protection locked="0"/>
    </xf>
    <xf numFmtId="0" fontId="22" fillId="27" borderId="22" xfId="96" applyFont="1" applyFill="1" applyBorder="1" applyAlignment="1" applyProtection="1">
      <alignment horizontal="center" vertical="center" shrinkToFit="1"/>
      <protection locked="0"/>
    </xf>
    <xf numFmtId="38" fontId="22" fillId="27" borderId="21" xfId="66" applyFont="1" applyFill="1" applyBorder="1" applyAlignment="1" applyProtection="1">
      <alignment vertical="center"/>
      <protection locked="0"/>
    </xf>
    <xf numFmtId="38" fontId="22" fillId="27" borderId="22" xfId="66" applyFont="1" applyFill="1" applyBorder="1" applyAlignment="1" applyProtection="1">
      <alignment vertical="center"/>
      <protection locked="0"/>
    </xf>
    <xf numFmtId="49" fontId="22" fillId="27" borderId="0" xfId="97" applyNumberFormat="1" applyFont="1" applyFill="1" applyBorder="1" applyAlignment="1" applyProtection="1">
      <alignment horizontal="distributed" vertical="center" shrinkToFit="1"/>
    </xf>
    <xf numFmtId="220" fontId="22" fillId="27" borderId="24" xfId="66" applyNumberFormat="1" applyFont="1" applyFill="1" applyBorder="1" applyAlignment="1" applyProtection="1">
      <alignment horizontal="right" vertical="center"/>
      <protection locked="0"/>
    </xf>
    <xf numFmtId="38" fontId="22" fillId="27" borderId="24" xfId="66" applyFont="1" applyFill="1" applyBorder="1" applyAlignment="1" applyProtection="1">
      <alignment horizontal="right" vertical="center"/>
      <protection locked="0"/>
    </xf>
    <xf numFmtId="220" fontId="22" fillId="27" borderId="24" xfId="96" applyNumberFormat="1" applyFont="1" applyFill="1" applyBorder="1" applyAlignment="1" applyProtection="1">
      <alignment horizontal="right" vertical="center"/>
      <protection locked="0"/>
    </xf>
    <xf numFmtId="220" fontId="22" fillId="27" borderId="33" xfId="96" applyNumberFormat="1" applyFont="1" applyFill="1" applyBorder="1" applyAlignment="1" applyProtection="1">
      <alignment horizontal="right" vertical="center"/>
      <protection locked="0"/>
    </xf>
    <xf numFmtId="0" fontId="39" fillId="27" borderId="25" xfId="97" applyFont="1" applyFill="1" applyBorder="1" applyAlignment="1" applyProtection="1">
      <alignment horizontal="right" vertical="center"/>
      <protection locked="0"/>
    </xf>
    <xf numFmtId="0" fontId="95" fillId="27" borderId="25" xfId="96" applyFont="1" applyFill="1" applyBorder="1" applyAlignment="1" applyProtection="1">
      <alignment horizontal="right" vertical="center"/>
      <protection locked="0"/>
    </xf>
    <xf numFmtId="0" fontId="39" fillId="27" borderId="25" xfId="96" applyFont="1" applyFill="1" applyBorder="1" applyAlignment="1" applyProtection="1">
      <alignment horizontal="right" vertical="center"/>
      <protection locked="0"/>
    </xf>
    <xf numFmtId="0" fontId="39" fillId="27" borderId="33" xfId="96" applyFont="1" applyFill="1" applyBorder="1" applyAlignment="1" applyProtection="1">
      <alignment horizontal="right" vertical="center"/>
      <protection locked="0"/>
    </xf>
    <xf numFmtId="0" fontId="39" fillId="27" borderId="0" xfId="103" applyFont="1" applyFill="1" applyAlignment="1" applyProtection="1">
      <alignment vertical="center"/>
      <protection locked="0"/>
    </xf>
    <xf numFmtId="49" fontId="39" fillId="27" borderId="0" xfId="103" applyNumberFormat="1" applyFont="1" applyFill="1" applyBorder="1" applyAlignment="1" applyProtection="1">
      <alignment horizontal="right" vertical="center"/>
      <protection locked="0"/>
    </xf>
    <xf numFmtId="0" fontId="39" fillId="27" borderId="25" xfId="66" applyNumberFormat="1" applyFont="1" applyFill="1" applyBorder="1" applyAlignment="1" applyProtection="1">
      <alignment horizontal="right" vertical="center"/>
      <protection locked="0"/>
    </xf>
    <xf numFmtId="228" fontId="39" fillId="27" borderId="25" xfId="66" applyNumberFormat="1" applyFont="1" applyFill="1" applyBorder="1" applyAlignment="1" applyProtection="1">
      <alignment horizontal="right" vertical="center"/>
      <protection locked="0"/>
    </xf>
    <xf numFmtId="38" fontId="39" fillId="27" borderId="25" xfId="66" applyFont="1" applyFill="1" applyBorder="1" applyAlignment="1" applyProtection="1">
      <alignment horizontal="right" vertical="center"/>
      <protection locked="0"/>
    </xf>
    <xf numFmtId="0" fontId="39" fillId="27" borderId="25" xfId="96" applyNumberFormat="1" applyFont="1" applyFill="1" applyBorder="1" applyAlignment="1" applyProtection="1">
      <alignment horizontal="right" vertical="center"/>
      <protection locked="0"/>
    </xf>
    <xf numFmtId="49" fontId="39" fillId="27" borderId="0" xfId="103" applyNumberFormat="1" applyFont="1" applyFill="1" applyBorder="1" applyAlignment="1" applyProtection="1">
      <alignment horizontal="left" vertical="center" shrinkToFit="1"/>
      <protection locked="0"/>
    </xf>
    <xf numFmtId="228" fontId="39" fillId="27" borderId="25" xfId="96" applyNumberFormat="1" applyFont="1" applyFill="1" applyBorder="1" applyAlignment="1" applyProtection="1">
      <alignment horizontal="right" vertical="center"/>
      <protection locked="0"/>
    </xf>
    <xf numFmtId="49" fontId="22" fillId="27" borderId="22" xfId="103" applyNumberFormat="1" applyFont="1" applyFill="1" applyBorder="1" applyAlignment="1" applyProtection="1">
      <alignment horizontal="left" vertical="center" shrinkToFit="1"/>
      <protection locked="0"/>
    </xf>
    <xf numFmtId="49" fontId="22" fillId="27" borderId="30" xfId="103" applyNumberFormat="1" applyFont="1" applyFill="1" applyBorder="1" applyAlignment="1" applyProtection="1">
      <alignment horizontal="right" vertical="center"/>
      <protection locked="0"/>
    </xf>
    <xf numFmtId="228" fontId="22" fillId="27" borderId="15" xfId="66" applyNumberFormat="1" applyFont="1" applyFill="1" applyBorder="1" applyAlignment="1" applyProtection="1">
      <alignment horizontal="right" vertical="center"/>
      <protection locked="0"/>
    </xf>
    <xf numFmtId="228" fontId="22" fillId="27" borderId="21" xfId="66" applyNumberFormat="1" applyFont="1" applyFill="1" applyBorder="1" applyAlignment="1" applyProtection="1">
      <alignment horizontal="right" vertical="center"/>
      <protection locked="0"/>
    </xf>
    <xf numFmtId="38" fontId="22" fillId="27" borderId="21" xfId="66" applyFont="1" applyFill="1" applyBorder="1" applyAlignment="1" applyProtection="1">
      <alignment horizontal="right" vertical="center"/>
      <protection locked="0"/>
    </xf>
    <xf numFmtId="0" fontId="22" fillId="27" borderId="21" xfId="96" applyNumberFormat="1" applyFont="1" applyFill="1" applyBorder="1" applyAlignment="1" applyProtection="1">
      <alignment horizontal="right" vertical="center"/>
      <protection locked="0"/>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39" fillId="0" borderId="0" xfId="0" applyNumberFormat="1" applyFont="1" applyFill="1" applyBorder="1" applyAlignment="1" applyProtection="1">
      <alignment vertical="center" shrinkToFit="1"/>
    </xf>
    <xf numFmtId="0" fontId="22" fillId="0" borderId="0" xfId="0" applyFont="1" applyFill="1" applyBorder="1" applyAlignment="1">
      <alignment vertical="center" shrinkToFit="1"/>
    </xf>
    <xf numFmtId="0" fontId="0" fillId="0" borderId="0" xfId="0" applyFont="1" applyFill="1" applyBorder="1" applyAlignment="1">
      <alignment vertical="center" shrinkToFit="1"/>
    </xf>
    <xf numFmtId="49" fontId="39" fillId="0" borderId="0" xfId="0" applyNumberFormat="1" applyFont="1" applyFill="1" applyBorder="1" applyAlignment="1" applyProtection="1">
      <alignment vertical="center"/>
    </xf>
    <xf numFmtId="0" fontId="39" fillId="0" borderId="0" xfId="0" applyFont="1" applyFill="1" applyBorder="1" applyAlignment="1">
      <alignment vertical="center"/>
    </xf>
    <xf numFmtId="49" fontId="39" fillId="0" borderId="0" xfId="0" applyNumberFormat="1" applyFont="1" applyFill="1" applyBorder="1" applyAlignment="1" applyProtection="1">
      <alignment horizontal="left" vertical="center"/>
      <protection locked="0"/>
    </xf>
    <xf numFmtId="49" fontId="21"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49" fontId="39" fillId="0" borderId="0" xfId="0" applyNumberFormat="1" applyFont="1" applyFill="1" applyBorder="1" applyAlignment="1" applyProtection="1">
      <alignment horizontal="left" vertical="center" shrinkToFit="1"/>
      <protection locked="0"/>
    </xf>
    <xf numFmtId="0" fontId="39" fillId="0" borderId="0" xfId="0" applyFont="1" applyFill="1" applyBorder="1" applyAlignment="1">
      <alignment vertical="center" shrinkToFit="1"/>
    </xf>
    <xf numFmtId="49" fontId="39" fillId="0" borderId="0" xfId="0" applyNumberFormat="1" applyFont="1" applyFill="1" applyBorder="1" applyAlignment="1" applyProtection="1">
      <alignment horizontal="distributed" vertical="center"/>
      <protection locked="0"/>
    </xf>
    <xf numFmtId="0" fontId="0" fillId="0" borderId="0" xfId="0" applyFont="1" applyFill="1" applyBorder="1" applyAlignment="1">
      <alignment horizontal="distributed" vertical="center"/>
    </xf>
    <xf numFmtId="49" fontId="0" fillId="0" borderId="0" xfId="0" applyNumberFormat="1" applyFont="1" applyFill="1" applyBorder="1" applyAlignment="1" applyProtection="1">
      <alignment horizontal="distributed" vertical="center"/>
    </xf>
    <xf numFmtId="49" fontId="39" fillId="0" borderId="0" xfId="0" applyNumberFormat="1" applyFont="1" applyFill="1" applyBorder="1" applyAlignment="1" applyProtection="1">
      <alignment horizontal="left" vertical="center" shrinkToFit="1"/>
    </xf>
    <xf numFmtId="49" fontId="39" fillId="0" borderId="0" xfId="0" applyNumberFormat="1" applyFont="1" applyFill="1" applyBorder="1" applyAlignment="1" applyProtection="1">
      <alignment horizontal="distributed" vertical="center"/>
    </xf>
    <xf numFmtId="49" fontId="0" fillId="0" borderId="0" xfId="0" applyNumberFormat="1" applyFont="1" applyFill="1" applyBorder="1" applyAlignment="1" applyProtection="1">
      <alignment horizontal="center" vertical="center" shrinkToFit="1"/>
    </xf>
    <xf numFmtId="0" fontId="39" fillId="0" borderId="0" xfId="0" applyFont="1" applyFill="1" applyBorder="1" applyAlignment="1" applyProtection="1">
      <alignment horizontal="left" shrinkToFit="1"/>
    </xf>
    <xf numFmtId="49" fontId="39"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shrinkToFit="1"/>
    </xf>
    <xf numFmtId="0" fontId="39" fillId="0" borderId="0" xfId="0" applyFont="1" applyFill="1" applyBorder="1" applyAlignment="1" applyProtection="1">
      <alignment horizontal="distributed" vertical="center"/>
      <protection locked="0"/>
    </xf>
    <xf numFmtId="49" fontId="39"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left" vertical="center" shrinkToFit="1"/>
      <protection locked="0"/>
    </xf>
    <xf numFmtId="49" fontId="39" fillId="0" borderId="0" xfId="0" applyNumberFormat="1" applyFont="1" applyFill="1" applyBorder="1" applyAlignment="1" applyProtection="1">
      <alignment horizontal="center" vertical="center"/>
    </xf>
    <xf numFmtId="0" fontId="50" fillId="0" borderId="0" xfId="0" applyNumberFormat="1" applyFont="1" applyFill="1" applyAlignment="1">
      <alignment vertical="center"/>
    </xf>
    <xf numFmtId="0" fontId="39" fillId="0" borderId="0" xfId="0" applyNumberFormat="1" applyFont="1" applyFill="1" applyAlignment="1">
      <alignment vertical="center" shrinkToFit="1"/>
    </xf>
    <xf numFmtId="0" fontId="46" fillId="0" borderId="0" xfId="0" applyFont="1" applyFill="1" applyAlignment="1">
      <alignment horizontal="center" vertical="center"/>
    </xf>
    <xf numFmtId="0" fontId="0" fillId="0" borderId="0" xfId="0" applyFont="1" applyFill="1" applyAlignment="1">
      <alignment horizontal="center" vertical="center"/>
    </xf>
    <xf numFmtId="0" fontId="39" fillId="0" borderId="0" xfId="0" applyFont="1" applyFill="1" applyAlignment="1">
      <alignment vertical="center" shrinkToFit="1"/>
    </xf>
    <xf numFmtId="0" fontId="49" fillId="0" borderId="0" xfId="0" applyFont="1" applyFill="1" applyAlignment="1">
      <alignment vertical="center"/>
    </xf>
    <xf numFmtId="0" fontId="21" fillId="0" borderId="0" xfId="0" applyFont="1" applyFill="1" applyAlignment="1">
      <alignment vertical="center"/>
    </xf>
    <xf numFmtId="0" fontId="39" fillId="0" borderId="0" xfId="0" applyFont="1" applyFill="1" applyAlignment="1">
      <alignment horizontal="distributed" vertical="center" shrinkToFit="1"/>
    </xf>
    <xf numFmtId="0" fontId="39" fillId="0" borderId="0" xfId="0" applyFont="1" applyFill="1" applyAlignment="1">
      <alignment horizontal="left" vertical="distributed"/>
    </xf>
    <xf numFmtId="0" fontId="39" fillId="0" borderId="0" xfId="0" applyFont="1" applyFill="1" applyAlignment="1">
      <alignment vertical="center"/>
    </xf>
    <xf numFmtId="49" fontId="44" fillId="0" borderId="0" xfId="104" applyNumberFormat="1" applyFont="1" applyFill="1" applyBorder="1" applyAlignment="1" applyProtection="1">
      <alignment horizontal="left" vertical="center" wrapText="1"/>
    </xf>
    <xf numFmtId="177" fontId="44" fillId="0" borderId="0" xfId="66" applyNumberFormat="1" applyFont="1" applyFill="1" applyBorder="1" applyAlignment="1" applyProtection="1">
      <alignment horizontal="left" vertical="center"/>
    </xf>
    <xf numFmtId="0" fontId="39" fillId="0" borderId="0" xfId="0" applyFont="1" applyFill="1" applyBorder="1" applyAlignment="1">
      <alignment horizontal="center" vertical="center"/>
    </xf>
    <xf numFmtId="230" fontId="46" fillId="0" borderId="0" xfId="0" applyNumberFormat="1" applyFont="1" applyFill="1" applyAlignment="1">
      <alignment horizontal="center" vertical="center"/>
    </xf>
    <xf numFmtId="229" fontId="46" fillId="0" borderId="0" xfId="0" applyNumberFormat="1" applyFont="1" applyFill="1" applyAlignment="1">
      <alignment horizontal="center" vertical="center"/>
    </xf>
    <xf numFmtId="0" fontId="21" fillId="0" borderId="0" xfId="0" applyFont="1" applyAlignment="1">
      <alignment horizontal="center" vertical="top"/>
    </xf>
    <xf numFmtId="49" fontId="48" fillId="0" borderId="0" xfId="0" applyNumberFormat="1" applyFont="1" applyFill="1" applyBorder="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45" fillId="0" borderId="0" xfId="0" applyFont="1" applyFill="1" applyAlignment="1">
      <alignment horizontal="center" vertical="center"/>
    </xf>
    <xf numFmtId="0" fontId="21" fillId="0" borderId="0" xfId="0" applyFont="1" applyAlignment="1">
      <alignment horizontal="center" vertical="center"/>
    </xf>
    <xf numFmtId="0" fontId="53" fillId="24" borderId="19" xfId="0" applyFont="1" applyFill="1" applyBorder="1" applyAlignment="1" applyProtection="1">
      <alignment horizontal="center" vertical="center"/>
    </xf>
    <xf numFmtId="0" fontId="21" fillId="24" borderId="32" xfId="0" applyFont="1" applyFill="1" applyBorder="1" applyAlignment="1">
      <alignment horizontal="center" vertical="center"/>
    </xf>
    <xf numFmtId="0" fontId="53" fillId="0" borderId="19" xfId="0" applyFont="1" applyFill="1" applyBorder="1" applyAlignment="1" applyProtection="1">
      <alignment horizontal="center" vertical="center"/>
    </xf>
    <xf numFmtId="0" fontId="53" fillId="0" borderId="32" xfId="0" applyFont="1" applyFill="1" applyBorder="1" applyAlignment="1" applyProtection="1">
      <alignment horizontal="center" vertical="center"/>
    </xf>
    <xf numFmtId="0" fontId="53" fillId="0" borderId="17" xfId="0" applyFont="1" applyFill="1" applyBorder="1" applyAlignment="1" applyProtection="1">
      <alignment horizontal="center" vertical="center"/>
    </xf>
    <xf numFmtId="0" fontId="21" fillId="0" borderId="32" xfId="0" applyFont="1" applyFill="1" applyBorder="1" applyAlignment="1">
      <alignment horizontal="center" vertical="center"/>
    </xf>
    <xf numFmtId="0" fontId="53" fillId="24" borderId="31" xfId="0" applyFont="1" applyFill="1" applyBorder="1" applyAlignment="1" applyProtection="1">
      <alignment horizontal="center" vertical="center" wrapText="1"/>
    </xf>
    <xf numFmtId="0" fontId="21" fillId="24" borderId="33" xfId="0" applyFont="1" applyFill="1" applyBorder="1" applyAlignment="1">
      <alignment horizontal="center" vertical="center"/>
    </xf>
    <xf numFmtId="0" fontId="21" fillId="24" borderId="15" xfId="0" applyFont="1" applyFill="1" applyBorder="1" applyAlignment="1">
      <alignment horizontal="center" vertical="center"/>
    </xf>
    <xf numFmtId="0" fontId="53" fillId="24" borderId="31" xfId="0" applyFont="1" applyFill="1" applyBorder="1" applyAlignment="1" applyProtection="1">
      <alignment horizontal="center" vertical="center" shrinkToFit="1"/>
    </xf>
    <xf numFmtId="0" fontId="53" fillId="24" borderId="33" xfId="0" applyFont="1" applyFill="1" applyBorder="1" applyAlignment="1" applyProtection="1">
      <alignment horizontal="center" vertical="center" shrinkToFit="1"/>
    </xf>
    <xf numFmtId="0" fontId="53" fillId="24" borderId="15" xfId="0" applyFont="1" applyFill="1" applyBorder="1" applyAlignment="1" applyProtection="1">
      <alignment horizontal="center" vertical="center" shrinkToFit="1"/>
    </xf>
    <xf numFmtId="0" fontId="53" fillId="24" borderId="31" xfId="0" applyFont="1" applyFill="1" applyBorder="1" applyAlignment="1" applyProtection="1">
      <alignment horizontal="distributed" vertical="center" wrapText="1"/>
    </xf>
    <xf numFmtId="0" fontId="53" fillId="24" borderId="15" xfId="0" applyFont="1" applyFill="1" applyBorder="1" applyAlignment="1" applyProtection="1">
      <alignment horizontal="distributed" vertical="center"/>
    </xf>
    <xf numFmtId="0" fontId="53" fillId="24" borderId="17" xfId="0" applyFont="1" applyFill="1" applyBorder="1" applyAlignment="1" applyProtection="1">
      <alignment horizontal="center" vertical="center"/>
    </xf>
    <xf numFmtId="0" fontId="53" fillId="24" borderId="32" xfId="0" applyFont="1" applyFill="1" applyBorder="1" applyAlignment="1" applyProtection="1">
      <alignment horizontal="center" vertical="center"/>
    </xf>
    <xf numFmtId="0" fontId="53" fillId="24" borderId="31" xfId="0" applyFont="1" applyFill="1" applyBorder="1" applyAlignment="1" applyProtection="1">
      <alignment horizontal="center" vertical="center"/>
    </xf>
    <xf numFmtId="0" fontId="53" fillId="24" borderId="15" xfId="0" applyFont="1" applyFill="1" applyBorder="1" applyAlignment="1" applyProtection="1">
      <alignment horizontal="center" vertical="center"/>
    </xf>
    <xf numFmtId="0" fontId="53" fillId="24" borderId="20" xfId="0" applyFont="1" applyFill="1" applyBorder="1" applyAlignment="1" applyProtection="1">
      <alignment horizontal="center" vertical="center"/>
    </xf>
    <xf numFmtId="0" fontId="53" fillId="24" borderId="0" xfId="0" applyFont="1" applyFill="1" applyBorder="1" applyAlignment="1" applyProtection="1">
      <alignment horizontal="center" vertical="center"/>
    </xf>
    <xf numFmtId="0" fontId="53" fillId="24" borderId="22" xfId="0" applyFont="1" applyFill="1" applyBorder="1" applyAlignment="1" applyProtection="1">
      <alignment horizontal="center" vertical="center"/>
    </xf>
    <xf numFmtId="0" fontId="53" fillId="24" borderId="33" xfId="0" applyFont="1" applyFill="1" applyBorder="1" applyAlignment="1" applyProtection="1">
      <alignment horizontal="center" vertical="center" wrapText="1"/>
    </xf>
    <xf numFmtId="0" fontId="53" fillId="24" borderId="20" xfId="0" applyFont="1" applyFill="1" applyBorder="1" applyAlignment="1" applyProtection="1">
      <alignment horizontal="center" vertical="center" wrapText="1"/>
    </xf>
    <xf numFmtId="0" fontId="21" fillId="24" borderId="0" xfId="0" applyFont="1" applyFill="1" applyAlignment="1">
      <alignment horizontal="center" vertical="center"/>
    </xf>
    <xf numFmtId="0" fontId="21" fillId="24" borderId="22" xfId="0" applyFont="1" applyFill="1" applyBorder="1" applyAlignment="1">
      <alignment horizontal="center" vertical="center"/>
    </xf>
    <xf numFmtId="0" fontId="21" fillId="0" borderId="32" xfId="0" applyFont="1" applyFill="1" applyBorder="1" applyAlignment="1">
      <alignment vertical="center"/>
    </xf>
    <xf numFmtId="0" fontId="53" fillId="24" borderId="23" xfId="0" applyFont="1" applyFill="1" applyBorder="1" applyAlignment="1" applyProtection="1">
      <alignment horizontal="center" vertical="center"/>
    </xf>
    <xf numFmtId="0" fontId="53" fillId="24" borderId="18" xfId="0" applyFont="1" applyFill="1" applyBorder="1" applyAlignment="1" applyProtection="1">
      <alignment horizontal="center" vertical="center"/>
    </xf>
    <xf numFmtId="0" fontId="53" fillId="24" borderId="30" xfId="0" applyFont="1" applyFill="1" applyBorder="1" applyAlignment="1" applyProtection="1">
      <alignment horizontal="center" vertical="center"/>
    </xf>
    <xf numFmtId="0" fontId="53" fillId="24" borderId="31" xfId="0" applyFont="1" applyFill="1" applyBorder="1" applyAlignment="1">
      <alignment horizontal="center" vertical="center"/>
    </xf>
    <xf numFmtId="0" fontId="53" fillId="24" borderId="15" xfId="0" applyFont="1" applyFill="1" applyBorder="1" applyAlignment="1">
      <alignment horizontal="center" vertical="center"/>
    </xf>
    <xf numFmtId="0" fontId="53" fillId="24" borderId="24" xfId="0" applyFont="1" applyFill="1" applyBorder="1" applyAlignment="1" applyProtection="1">
      <alignment horizontal="center" vertical="center"/>
    </xf>
    <xf numFmtId="0" fontId="21" fillId="24" borderId="20" xfId="0" applyFont="1" applyFill="1" applyBorder="1" applyAlignment="1">
      <alignment horizontal="center" vertical="center"/>
    </xf>
    <xf numFmtId="0" fontId="21" fillId="24" borderId="25"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21" xfId="0" applyFont="1" applyFill="1" applyBorder="1" applyAlignment="1">
      <alignment horizontal="center" vertical="center"/>
    </xf>
    <xf numFmtId="0" fontId="53" fillId="24" borderId="21" xfId="0" applyFont="1" applyFill="1" applyBorder="1" applyAlignment="1" applyProtection="1">
      <alignment horizontal="center" vertical="center"/>
    </xf>
    <xf numFmtId="0" fontId="44" fillId="0" borderId="17" xfId="0" applyFont="1" applyFill="1" applyBorder="1" applyAlignment="1" applyProtection="1">
      <alignment horizontal="center" vertical="center" wrapText="1"/>
    </xf>
    <xf numFmtId="0" fontId="21" fillId="0" borderId="32" xfId="0" applyFont="1" applyFill="1" applyBorder="1" applyAlignment="1">
      <alignment horizontal="center" vertical="center" wrapText="1"/>
    </xf>
    <xf numFmtId="0" fontId="53" fillId="24" borderId="24" xfId="0" applyFont="1" applyFill="1" applyBorder="1" applyAlignment="1" applyProtection="1">
      <alignment horizontal="center" vertical="center" wrapText="1"/>
    </xf>
    <xf numFmtId="0" fontId="21" fillId="24" borderId="25" xfId="0" applyFont="1" applyFill="1" applyBorder="1" applyAlignment="1"/>
    <xf numFmtId="0" fontId="21" fillId="24" borderId="21" xfId="0" applyFont="1" applyFill="1" applyBorder="1" applyAlignment="1"/>
    <xf numFmtId="0" fontId="53" fillId="24" borderId="15" xfId="0" applyFont="1" applyFill="1" applyBorder="1" applyAlignment="1" applyProtection="1">
      <alignment horizontal="center" vertical="center" wrapText="1"/>
    </xf>
    <xf numFmtId="0" fontId="21" fillId="24" borderId="23" xfId="0" applyFont="1" applyFill="1" applyBorder="1" applyAlignment="1">
      <alignment horizontal="center" vertical="center" wrapText="1"/>
    </xf>
    <xf numFmtId="0" fontId="21" fillId="0" borderId="19" xfId="0" applyFont="1" applyFill="1" applyBorder="1" applyAlignment="1">
      <alignment horizontal="center" vertical="center"/>
    </xf>
    <xf numFmtId="0" fontId="53" fillId="0" borderId="17" xfId="0" applyFont="1" applyFill="1" applyBorder="1" applyAlignment="1" applyProtection="1">
      <alignment horizontal="center" vertical="center" shrinkToFit="1"/>
    </xf>
    <xf numFmtId="0" fontId="53" fillId="0" borderId="19" xfId="0" applyFont="1" applyFill="1" applyBorder="1" applyAlignment="1" applyProtection="1">
      <alignment horizontal="center" vertical="center" shrinkToFit="1"/>
    </xf>
    <xf numFmtId="0" fontId="44" fillId="24" borderId="31" xfId="0" applyFont="1" applyFill="1" applyBorder="1" applyAlignment="1" applyProtection="1">
      <alignment horizontal="distributed" vertical="center" wrapText="1"/>
    </xf>
    <xf numFmtId="0" fontId="44" fillId="24" borderId="15" xfId="0" applyFont="1" applyFill="1" applyBorder="1" applyAlignment="1" applyProtection="1">
      <alignment horizontal="distributed" vertical="center" wrapText="1"/>
    </xf>
    <xf numFmtId="0" fontId="44" fillId="24" borderId="24" xfId="0" applyFont="1" applyFill="1" applyBorder="1" applyAlignment="1" applyProtection="1">
      <alignment horizontal="distributed" vertical="center" wrapText="1"/>
    </xf>
    <xf numFmtId="0" fontId="44" fillId="24" borderId="21" xfId="0" applyFont="1" applyFill="1" applyBorder="1" applyAlignment="1" applyProtection="1">
      <alignment horizontal="distributed" vertical="center" wrapText="1"/>
    </xf>
    <xf numFmtId="0" fontId="53" fillId="24" borderId="23" xfId="0" applyFont="1" applyFill="1" applyBorder="1" applyAlignment="1" applyProtection="1">
      <alignment horizontal="center" vertical="center" wrapText="1"/>
    </xf>
    <xf numFmtId="0" fontId="21" fillId="24" borderId="30" xfId="0" applyFont="1" applyFill="1" applyBorder="1" applyAlignment="1">
      <alignment horizontal="center" vertical="center"/>
    </xf>
    <xf numFmtId="0" fontId="53" fillId="24" borderId="17" xfId="0" applyFont="1" applyFill="1" applyBorder="1" applyAlignment="1" applyProtection="1">
      <alignment horizontal="center" vertical="center" wrapText="1"/>
    </xf>
    <xf numFmtId="0" fontId="21" fillId="24" borderId="32" xfId="0" applyFont="1" applyFill="1" applyBorder="1" applyAlignment="1">
      <alignment horizontal="center" vertical="center" wrapText="1"/>
    </xf>
    <xf numFmtId="0" fontId="53" fillId="24" borderId="15" xfId="0" applyFont="1" applyFill="1" applyBorder="1" applyAlignment="1" applyProtection="1">
      <alignment horizontal="distributed" vertical="center" wrapText="1"/>
    </xf>
    <xf numFmtId="0" fontId="53" fillId="24" borderId="24" xfId="0" applyFont="1" applyFill="1" applyBorder="1" applyAlignment="1" applyProtection="1">
      <alignment horizontal="distributed" vertical="center" wrapText="1"/>
    </xf>
    <xf numFmtId="0" fontId="53" fillId="24" borderId="21" xfId="0" applyFont="1" applyFill="1" applyBorder="1" applyAlignment="1" applyProtection="1">
      <alignment horizontal="distributed" vertical="center" wrapText="1"/>
    </xf>
    <xf numFmtId="0" fontId="53" fillId="24" borderId="23" xfId="0" applyFont="1" applyFill="1" applyBorder="1" applyAlignment="1" applyProtection="1">
      <alignment horizontal="distributed" vertical="center" wrapText="1"/>
    </xf>
    <xf numFmtId="0" fontId="53" fillId="24" borderId="30" xfId="0" applyFont="1" applyFill="1" applyBorder="1" applyAlignment="1" applyProtection="1">
      <alignment horizontal="distributed" vertical="center" wrapText="1"/>
    </xf>
    <xf numFmtId="0" fontId="43" fillId="24" borderId="24" xfId="0" applyFont="1" applyFill="1" applyBorder="1" applyAlignment="1" applyProtection="1">
      <alignment horizontal="center" vertical="center"/>
    </xf>
    <xf numFmtId="0" fontId="43" fillId="24" borderId="21" xfId="0" applyFont="1" applyFill="1" applyBorder="1" applyAlignment="1" applyProtection="1">
      <alignment horizontal="center" vertical="center"/>
    </xf>
    <xf numFmtId="0" fontId="21" fillId="24" borderId="23" xfId="0" applyFont="1" applyFill="1" applyBorder="1" applyAlignment="1">
      <alignment horizontal="center" vertical="center"/>
    </xf>
    <xf numFmtId="0" fontId="21" fillId="24" borderId="15" xfId="0" applyFont="1" applyFill="1" applyBorder="1"/>
    <xf numFmtId="0" fontId="44" fillId="24" borderId="31" xfId="0" applyFont="1" applyFill="1" applyBorder="1" applyAlignment="1" applyProtection="1">
      <alignment horizontal="center" vertical="center" wrapText="1"/>
    </xf>
    <xf numFmtId="0" fontId="44" fillId="24" borderId="15" xfId="0" applyFont="1" applyFill="1" applyBorder="1" applyAlignment="1" applyProtection="1">
      <alignment horizontal="center" vertical="center" wrapText="1"/>
    </xf>
    <xf numFmtId="190" fontId="44" fillId="0" borderId="0" xfId="0" applyNumberFormat="1" applyFont="1" applyFill="1" applyBorder="1" applyAlignment="1" applyProtection="1">
      <alignment horizontal="left" vertical="center" wrapText="1"/>
    </xf>
    <xf numFmtId="0" fontId="44" fillId="0" borderId="0" xfId="0" applyFont="1" applyBorder="1" applyAlignment="1">
      <alignment horizontal="left" vertical="top" wrapText="1"/>
    </xf>
    <xf numFmtId="0" fontId="48" fillId="0" borderId="0" xfId="0" applyFont="1" applyBorder="1" applyAlignment="1">
      <alignment horizontal="left" vertical="top" wrapText="1"/>
    </xf>
    <xf numFmtId="177" fontId="22" fillId="0" borderId="0" xfId="104" applyNumberFormat="1" applyFont="1" applyBorder="1" applyAlignment="1" applyProtection="1">
      <alignment horizontal="distributed" vertical="center"/>
    </xf>
    <xf numFmtId="177" fontId="22" fillId="0" borderId="18" xfId="104" applyNumberFormat="1" applyFont="1" applyBorder="1" applyAlignment="1" applyProtection="1">
      <alignment horizontal="distributed" vertical="center"/>
    </xf>
    <xf numFmtId="177" fontId="22" fillId="0" borderId="0" xfId="104"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0" fontId="0" fillId="0" borderId="18" xfId="0" applyFont="1" applyBorder="1" applyAlignment="1">
      <alignment horizontal="distributed" vertical="center"/>
    </xf>
    <xf numFmtId="177" fontId="39" fillId="24" borderId="21" xfId="104" applyNumberFormat="1" applyFont="1" applyFill="1" applyBorder="1" applyAlignment="1" applyProtection="1">
      <alignment horizontal="center" vertical="center"/>
    </xf>
    <xf numFmtId="177" fontId="39" fillId="24" borderId="22" xfId="104" applyNumberFormat="1" applyFont="1" applyFill="1" applyBorder="1" applyAlignment="1" applyProtection="1">
      <alignment horizontal="center" vertical="center"/>
    </xf>
    <xf numFmtId="177" fontId="39" fillId="24" borderId="30" xfId="104" applyNumberFormat="1" applyFont="1" applyFill="1" applyBorder="1" applyAlignment="1" applyProtection="1">
      <alignment horizontal="center" vertical="center"/>
    </xf>
    <xf numFmtId="6" fontId="39" fillId="24" borderId="17" xfId="84" applyFont="1" applyFill="1" applyBorder="1" applyAlignment="1" applyProtection="1">
      <alignment horizontal="center" vertical="center"/>
    </xf>
    <xf numFmtId="6" fontId="39" fillId="24" borderId="19" xfId="84" applyFont="1" applyFill="1" applyBorder="1" applyAlignment="1" applyProtection="1">
      <alignment horizontal="center" vertical="center"/>
    </xf>
    <xf numFmtId="177" fontId="39" fillId="24" borderId="17" xfId="104" applyNumberFormat="1" applyFont="1" applyFill="1" applyBorder="1" applyAlignment="1" applyProtection="1">
      <alignment horizontal="center" vertical="center"/>
    </xf>
    <xf numFmtId="177" fontId="39" fillId="24" borderId="19" xfId="104" applyNumberFormat="1" applyFont="1" applyFill="1" applyBorder="1" applyAlignment="1" applyProtection="1">
      <alignment horizontal="center" vertical="center"/>
    </xf>
    <xf numFmtId="177" fontId="39" fillId="24" borderId="32" xfId="104" applyNumberFormat="1" applyFont="1" applyFill="1" applyBorder="1" applyAlignment="1" applyProtection="1">
      <alignment horizontal="center" vertical="center"/>
    </xf>
    <xf numFmtId="177" fontId="39" fillId="24" borderId="31" xfId="104" applyNumberFormat="1" applyFont="1" applyFill="1" applyBorder="1" applyAlignment="1" applyProtection="1">
      <alignment horizontal="center" vertical="center"/>
    </xf>
    <xf numFmtId="177" fontId="39" fillId="24" borderId="15" xfId="104" applyNumberFormat="1" applyFont="1" applyFill="1" applyBorder="1" applyAlignment="1" applyProtection="1">
      <alignment horizontal="center" vertical="center"/>
    </xf>
    <xf numFmtId="177" fontId="39" fillId="24" borderId="20" xfId="104" applyNumberFormat="1" applyFont="1" applyFill="1" applyBorder="1" applyAlignment="1" applyProtection="1">
      <alignment horizontal="center" vertical="center"/>
    </xf>
    <xf numFmtId="177" fontId="39" fillId="24" borderId="23" xfId="104" applyNumberFormat="1" applyFont="1" applyFill="1" applyBorder="1" applyAlignment="1" applyProtection="1">
      <alignment horizontal="center" vertical="center"/>
    </xf>
    <xf numFmtId="177" fontId="39" fillId="24" borderId="0" xfId="104" applyNumberFormat="1" applyFont="1" applyFill="1" applyBorder="1" applyAlignment="1" applyProtection="1">
      <alignment horizontal="center" vertical="center"/>
    </xf>
    <xf numFmtId="177" fontId="39" fillId="24" borderId="18" xfId="104" applyNumberFormat="1" applyFont="1" applyFill="1" applyBorder="1" applyAlignment="1" applyProtection="1">
      <alignment horizontal="center" vertical="center"/>
    </xf>
    <xf numFmtId="177" fontId="39" fillId="0" borderId="22" xfId="104" applyNumberFormat="1" applyFont="1" applyBorder="1" applyAlignment="1" applyProtection="1">
      <alignment horizontal="right" vertical="center"/>
    </xf>
    <xf numFmtId="177" fontId="39" fillId="25" borderId="20" xfId="104" applyNumberFormat="1" applyFont="1" applyFill="1" applyBorder="1" applyAlignment="1" applyProtection="1">
      <alignment horizontal="center" vertical="center"/>
    </xf>
    <xf numFmtId="177" fontId="39" fillId="25" borderId="23" xfId="104" applyNumberFormat="1" applyFont="1" applyFill="1" applyBorder="1" applyAlignment="1" applyProtection="1">
      <alignment horizontal="center" vertical="center"/>
    </xf>
    <xf numFmtId="177" fontId="39" fillId="25" borderId="22" xfId="104" applyNumberFormat="1" applyFont="1" applyFill="1" applyBorder="1" applyAlignment="1" applyProtection="1">
      <alignment horizontal="center" vertical="center"/>
    </xf>
    <xf numFmtId="177" fontId="39" fillId="25" borderId="30" xfId="104" applyNumberFormat="1" applyFont="1" applyFill="1" applyBorder="1" applyAlignment="1" applyProtection="1">
      <alignment horizontal="center" vertical="center"/>
    </xf>
    <xf numFmtId="177" fontId="39" fillId="25" borderId="17" xfId="104" applyNumberFormat="1" applyFont="1" applyFill="1" applyBorder="1" applyAlignment="1" applyProtection="1">
      <alignment horizontal="center" vertical="center"/>
    </xf>
    <xf numFmtId="177" fontId="39" fillId="25" borderId="19" xfId="104" applyNumberFormat="1" applyFont="1" applyFill="1" applyBorder="1" applyAlignment="1" applyProtection="1">
      <alignment horizontal="center" vertical="center"/>
    </xf>
    <xf numFmtId="177" fontId="39" fillId="25" borderId="32" xfId="104" applyNumberFormat="1" applyFont="1" applyFill="1" applyBorder="1" applyAlignment="1" applyProtection="1">
      <alignment horizontal="center" vertical="center"/>
    </xf>
    <xf numFmtId="177" fontId="39" fillId="25" borderId="31" xfId="104" applyNumberFormat="1" applyFont="1" applyFill="1" applyBorder="1" applyAlignment="1" applyProtection="1">
      <alignment horizontal="center" vertical="center"/>
    </xf>
    <xf numFmtId="177" fontId="39" fillId="25" borderId="15" xfId="104" applyNumberFormat="1" applyFont="1" applyFill="1" applyBorder="1" applyAlignment="1" applyProtection="1">
      <alignment horizontal="center" vertical="center"/>
    </xf>
    <xf numFmtId="0" fontId="54" fillId="27" borderId="0" xfId="0" applyFont="1" applyFill="1" applyAlignment="1" applyProtection="1">
      <alignment horizontal="distributed" vertical="center"/>
    </xf>
    <xf numFmtId="0" fontId="54" fillId="27" borderId="18" xfId="0" applyFont="1" applyFill="1" applyBorder="1" applyAlignment="1" applyProtection="1">
      <alignment horizontal="distributed" vertical="center"/>
    </xf>
    <xf numFmtId="0" fontId="53" fillId="24" borderId="44" xfId="0" applyFont="1" applyFill="1" applyBorder="1" applyAlignment="1" applyProtection="1">
      <alignment horizontal="center" vertical="center"/>
    </xf>
    <xf numFmtId="0" fontId="53" fillId="24" borderId="45" xfId="0" applyFont="1" applyFill="1" applyBorder="1" applyAlignment="1" applyProtection="1">
      <alignment horizontal="center" vertical="center"/>
    </xf>
    <xf numFmtId="0" fontId="53" fillId="24" borderId="46" xfId="0" applyFont="1" applyFill="1" applyBorder="1" applyAlignment="1" applyProtection="1">
      <alignment horizontal="center" vertical="center"/>
    </xf>
    <xf numFmtId="0" fontId="53" fillId="24" borderId="47" xfId="0" applyFont="1" applyFill="1" applyBorder="1" applyAlignment="1" applyProtection="1">
      <alignment horizontal="center" vertical="center"/>
    </xf>
    <xf numFmtId="0" fontId="39" fillId="0" borderId="0" xfId="0" applyFont="1" applyFill="1" applyAlignment="1" applyProtection="1">
      <alignment horizontal="left" vertical="center"/>
    </xf>
    <xf numFmtId="0" fontId="22" fillId="0" borderId="0" xfId="0" applyFont="1" applyFill="1" applyAlignment="1" applyProtection="1">
      <alignment vertical="center"/>
    </xf>
    <xf numFmtId="49" fontId="22" fillId="0" borderId="22" xfId="0" applyNumberFormat="1" applyFont="1" applyBorder="1" applyAlignment="1" applyProtection="1">
      <alignment vertical="center"/>
    </xf>
    <xf numFmtId="0" fontId="39" fillId="0" borderId="0" xfId="0" applyFont="1" applyAlignment="1" applyProtection="1">
      <alignment horizontal="left" vertical="center"/>
    </xf>
    <xf numFmtId="0" fontId="39" fillId="0" borderId="24" xfId="0" applyFont="1" applyBorder="1" applyAlignment="1" applyProtection="1">
      <alignment vertical="center" textRotation="255"/>
    </xf>
    <xf numFmtId="0" fontId="39" fillId="0" borderId="23" xfId="0" applyFont="1" applyBorder="1" applyAlignment="1" applyProtection="1">
      <alignment vertical="center" textRotation="255"/>
    </xf>
    <xf numFmtId="0" fontId="39" fillId="0" borderId="25" xfId="0" applyFont="1" applyBorder="1" applyAlignment="1" applyProtection="1">
      <alignment vertical="center" textRotation="255"/>
    </xf>
    <xf numFmtId="0" fontId="39" fillId="0" borderId="18" xfId="0" applyFont="1" applyBorder="1" applyAlignment="1" applyProtection="1">
      <alignment vertical="center" textRotation="255"/>
    </xf>
    <xf numFmtId="0" fontId="39" fillId="0" borderId="21" xfId="0" applyFont="1" applyBorder="1" applyAlignment="1" applyProtection="1">
      <alignment vertical="center" textRotation="255"/>
    </xf>
    <xf numFmtId="0" fontId="39" fillId="0" borderId="30" xfId="0" applyFont="1" applyBorder="1" applyAlignment="1" applyProtection="1">
      <alignment vertical="center" textRotation="255"/>
    </xf>
    <xf numFmtId="0" fontId="62" fillId="0" borderId="25" xfId="0" applyFont="1" applyFill="1" applyBorder="1" applyAlignment="1">
      <alignment horizontal="distributed" vertical="center" shrinkToFit="1"/>
    </xf>
    <xf numFmtId="0" fontId="62" fillId="0" borderId="0" xfId="0" applyFont="1" applyFill="1" applyBorder="1" applyAlignment="1">
      <alignment horizontal="distributed" vertical="center" shrinkToFit="1"/>
    </xf>
    <xf numFmtId="198" fontId="62" fillId="0" borderId="0" xfId="0" applyNumberFormat="1" applyFont="1" applyFill="1" applyBorder="1" applyAlignment="1">
      <alignment horizontal="center" vertical="center" shrinkToFit="1"/>
    </xf>
    <xf numFmtId="198" fontId="62" fillId="0" borderId="48" xfId="0" applyNumberFormat="1" applyFont="1" applyFill="1" applyBorder="1" applyAlignment="1">
      <alignment horizontal="center" vertical="center" shrinkToFit="1"/>
    </xf>
    <xf numFmtId="0" fontId="62" fillId="0" borderId="49" xfId="0" applyFont="1" applyFill="1" applyBorder="1" applyAlignment="1">
      <alignment vertical="center" shrinkToFit="1"/>
    </xf>
    <xf numFmtId="0" fontId="62" fillId="0" borderId="20" xfId="0" applyFont="1" applyFill="1" applyBorder="1" applyAlignment="1">
      <alignment vertical="center" shrinkToFit="1"/>
    </xf>
    <xf numFmtId="0" fontId="62" fillId="0" borderId="23" xfId="0" applyFont="1" applyFill="1" applyBorder="1" applyAlignment="1">
      <alignment vertical="center" shrinkToFit="1"/>
    </xf>
    <xf numFmtId="0" fontId="63" fillId="0" borderId="24" xfId="0" applyFont="1" applyFill="1" applyBorder="1" applyAlignment="1">
      <alignment horizontal="distributed" vertical="center" shrinkToFit="1"/>
    </xf>
    <xf numFmtId="0" fontId="63" fillId="0" borderId="20" xfId="0" applyFont="1" applyFill="1" applyBorder="1" applyAlignment="1">
      <alignment horizontal="distributed" vertical="center" shrinkToFit="1"/>
    </xf>
    <xf numFmtId="199" fontId="62" fillId="0" borderId="20" xfId="0" applyNumberFormat="1" applyFont="1" applyFill="1" applyBorder="1" applyAlignment="1">
      <alignment horizontal="center" vertical="center" shrinkToFit="1"/>
    </xf>
    <xf numFmtId="199" fontId="62" fillId="0" borderId="50" xfId="0" applyNumberFormat="1" applyFont="1" applyFill="1" applyBorder="1" applyAlignment="1">
      <alignment horizontal="center" vertical="center" shrinkToFit="1"/>
    </xf>
    <xf numFmtId="0" fontId="48" fillId="0" borderId="20" xfId="0" applyFont="1" applyFill="1" applyBorder="1" applyAlignment="1">
      <alignment vertical="center" shrinkToFit="1"/>
    </xf>
    <xf numFmtId="0" fontId="48" fillId="0" borderId="23" xfId="0" applyFont="1" applyFill="1" applyBorder="1" applyAlignment="1">
      <alignment vertical="center" shrinkToFit="1"/>
    </xf>
    <xf numFmtId="0" fontId="62" fillId="0" borderId="0" xfId="0" applyFont="1" applyFill="1" applyBorder="1" applyAlignment="1">
      <alignment vertical="center" shrinkToFit="1"/>
    </xf>
    <xf numFmtId="0" fontId="48" fillId="0" borderId="0" xfId="0" applyFont="1" applyFill="1" applyAlignment="1">
      <alignment vertical="center" shrinkToFit="1"/>
    </xf>
    <xf numFmtId="0" fontId="48" fillId="0" borderId="18" xfId="0" applyFont="1" applyFill="1" applyBorder="1" applyAlignment="1">
      <alignment vertical="center" shrinkToFit="1"/>
    </xf>
    <xf numFmtId="199" fontId="62" fillId="0" borderId="0" xfId="0" applyNumberFormat="1" applyFont="1" applyFill="1" applyBorder="1" applyAlignment="1">
      <alignment horizontal="center" vertical="center"/>
    </xf>
    <xf numFmtId="199" fontId="62" fillId="0" borderId="48" xfId="0" applyNumberFormat="1" applyFont="1" applyFill="1" applyBorder="1" applyAlignment="1">
      <alignment horizontal="center" vertical="center"/>
    </xf>
    <xf numFmtId="0" fontId="62" fillId="0" borderId="18" xfId="0" applyFont="1" applyFill="1" applyBorder="1" applyAlignment="1">
      <alignment vertical="center" shrinkToFit="1"/>
    </xf>
    <xf numFmtId="0" fontId="48" fillId="0" borderId="0" xfId="0" applyFont="1" applyBorder="1" applyAlignment="1">
      <alignment shrinkToFit="1"/>
    </xf>
    <xf numFmtId="198" fontId="62" fillId="0" borderId="22" xfId="0" applyNumberFormat="1" applyFont="1" applyFill="1" applyBorder="1" applyAlignment="1">
      <alignment horizontal="center" vertical="center" shrinkToFit="1"/>
    </xf>
    <xf numFmtId="198" fontId="62" fillId="0" borderId="29" xfId="0" applyNumberFormat="1" applyFont="1" applyFill="1" applyBorder="1" applyAlignment="1">
      <alignment horizontal="center" vertical="center" shrinkToFit="1"/>
    </xf>
    <xf numFmtId="0" fontId="62" fillId="0" borderId="22" xfId="0" applyFont="1" applyFill="1" applyBorder="1" applyAlignment="1">
      <alignment vertical="center" shrinkToFit="1"/>
    </xf>
    <xf numFmtId="0" fontId="62" fillId="0" borderId="30" xfId="0" applyFont="1" applyFill="1" applyBorder="1" applyAlignment="1">
      <alignment vertical="center" shrinkToFit="1"/>
    </xf>
    <xf numFmtId="199" fontId="62" fillId="0" borderId="22" xfId="0" applyNumberFormat="1" applyFont="1" applyFill="1" applyBorder="1" applyAlignment="1">
      <alignment horizontal="center" vertical="center" shrinkToFit="1"/>
    </xf>
    <xf numFmtId="199" fontId="62" fillId="0" borderId="29" xfId="0" applyNumberFormat="1" applyFont="1" applyFill="1" applyBorder="1" applyAlignment="1">
      <alignment horizontal="center" vertical="center" shrinkToFit="1"/>
    </xf>
    <xf numFmtId="0" fontId="48" fillId="0" borderId="0" xfId="0" applyFont="1" applyFill="1" applyBorder="1" applyAlignment="1">
      <alignment vertical="center" shrinkToFit="1"/>
    </xf>
    <xf numFmtId="0" fontId="62" fillId="0" borderId="51" xfId="0" applyFont="1" applyFill="1" applyBorder="1" applyAlignment="1">
      <alignment vertical="center" shrinkToFit="1"/>
    </xf>
    <xf numFmtId="0" fontId="44" fillId="0" borderId="51" xfId="0" applyFont="1" applyBorder="1" applyAlignment="1" applyProtection="1">
      <alignment horizontal="left" vertical="center" shrinkToFit="1"/>
    </xf>
    <xf numFmtId="0" fontId="44" fillId="0" borderId="0" xfId="0" applyFont="1" applyAlignment="1" applyProtection="1">
      <alignment horizontal="left" vertical="center" shrinkToFit="1"/>
    </xf>
    <xf numFmtId="0" fontId="44" fillId="0" borderId="18" xfId="0" applyFont="1" applyBorder="1" applyAlignment="1" applyProtection="1">
      <alignment horizontal="left" vertical="center" shrinkToFit="1"/>
    </xf>
    <xf numFmtId="199" fontId="62" fillId="0" borderId="0" xfId="0" applyNumberFormat="1" applyFont="1" applyFill="1" applyBorder="1" applyAlignment="1">
      <alignment horizontal="center" vertical="center" shrinkToFit="1"/>
    </xf>
    <xf numFmtId="199" fontId="62" fillId="0" borderId="48" xfId="0" applyNumberFormat="1" applyFont="1" applyFill="1" applyBorder="1" applyAlignment="1">
      <alignment horizontal="center" vertical="center" shrinkToFit="1"/>
    </xf>
    <xf numFmtId="0" fontId="62" fillId="0" borderId="21" xfId="0" applyFont="1" applyFill="1" applyBorder="1" applyAlignment="1">
      <alignment horizontal="distributed" vertical="center" shrinkToFit="1"/>
    </xf>
    <xf numFmtId="0" fontId="62" fillId="0" borderId="22" xfId="0" applyFont="1" applyFill="1" applyBorder="1" applyAlignment="1">
      <alignment horizontal="distributed" vertical="center" shrinkToFit="1"/>
    </xf>
    <xf numFmtId="0" fontId="62" fillId="0" borderId="52" xfId="0" applyFont="1" applyFill="1" applyBorder="1" applyAlignment="1">
      <alignment vertical="center" shrinkToFit="1"/>
    </xf>
    <xf numFmtId="0" fontId="62" fillId="0" borderId="24" xfId="0" applyFont="1" applyFill="1" applyBorder="1" applyAlignment="1">
      <alignment horizontal="distributed" vertical="center" shrinkToFit="1"/>
    </xf>
    <xf numFmtId="0" fontId="48" fillId="0" borderId="20" xfId="0" applyFont="1" applyBorder="1" applyAlignment="1">
      <alignment shrinkToFit="1"/>
    </xf>
    <xf numFmtId="198" fontId="62" fillId="0" borderId="20" xfId="0" applyNumberFormat="1" applyFont="1" applyFill="1" applyBorder="1" applyAlignment="1">
      <alignment horizontal="center" vertical="center" shrinkToFit="1"/>
    </xf>
    <xf numFmtId="198" fontId="62" fillId="0" borderId="50" xfId="0" applyNumberFormat="1" applyFont="1" applyFill="1" applyBorder="1" applyAlignment="1">
      <alignment horizontal="center" vertical="center" shrinkToFit="1"/>
    </xf>
    <xf numFmtId="0" fontId="62" fillId="0" borderId="20" xfId="0" applyFont="1" applyFill="1" applyBorder="1" applyAlignment="1">
      <alignment horizontal="distributed" vertical="center" shrinkToFit="1"/>
    </xf>
    <xf numFmtId="0" fontId="63" fillId="0" borderId="21" xfId="0" applyFont="1" applyFill="1" applyBorder="1" applyAlignment="1">
      <alignment horizontal="distributed" vertical="center" shrinkToFit="1"/>
    </xf>
    <xf numFmtId="0" fontId="63" fillId="0" borderId="22" xfId="0" applyFont="1" applyFill="1" applyBorder="1" applyAlignment="1">
      <alignment horizontal="distributed" vertical="center" shrinkToFit="1"/>
    </xf>
    <xf numFmtId="0" fontId="62" fillId="0" borderId="21" xfId="0" applyFont="1" applyFill="1" applyBorder="1" applyAlignment="1">
      <alignment horizontal="distributed" vertical="center" wrapText="1" shrinkToFit="1"/>
    </xf>
    <xf numFmtId="0" fontId="62" fillId="0" borderId="22" xfId="0" applyFont="1" applyFill="1" applyBorder="1" applyAlignment="1">
      <alignment horizontal="distributed" vertical="center" wrapText="1" shrinkToFit="1"/>
    </xf>
    <xf numFmtId="180" fontId="39" fillId="0" borderId="54" xfId="0" applyNumberFormat="1" applyFont="1" applyFill="1" applyBorder="1" applyAlignment="1">
      <alignment horizontal="center" vertical="center"/>
    </xf>
    <xf numFmtId="180" fontId="39" fillId="0" borderId="26" xfId="0" applyNumberFormat="1" applyFont="1" applyFill="1" applyBorder="1" applyAlignment="1">
      <alignment horizontal="center" vertical="center"/>
    </xf>
    <xf numFmtId="180" fontId="39" fillId="0" borderId="27" xfId="0" applyNumberFormat="1" applyFont="1" applyFill="1" applyBorder="1" applyAlignment="1">
      <alignment horizontal="center" vertical="center"/>
    </xf>
    <xf numFmtId="197" fontId="39" fillId="0" borderId="26" xfId="0" applyNumberFormat="1" applyFont="1" applyFill="1" applyBorder="1" applyAlignment="1" applyProtection="1">
      <alignment horizontal="right" vertical="center"/>
    </xf>
    <xf numFmtId="0" fontId="39" fillId="24" borderId="61" xfId="0" applyFont="1" applyFill="1" applyBorder="1" applyAlignment="1" applyProtection="1">
      <alignment horizontal="center" vertical="center" shrinkToFit="1"/>
    </xf>
    <xf numFmtId="0" fontId="39" fillId="24" borderId="19" xfId="0" applyFont="1" applyFill="1" applyBorder="1" applyAlignment="1" applyProtection="1">
      <alignment horizontal="center" vertical="center" shrinkToFit="1"/>
    </xf>
    <xf numFmtId="0" fontId="39" fillId="24" borderId="32" xfId="0" applyFont="1" applyFill="1" applyBorder="1" applyAlignment="1" applyProtection="1">
      <alignment horizontal="center" vertical="center" shrinkToFit="1"/>
    </xf>
    <xf numFmtId="0" fontId="39" fillId="24" borderId="17" xfId="0" applyFont="1" applyFill="1" applyBorder="1" applyAlignment="1" applyProtection="1">
      <alignment horizontal="center" vertical="center"/>
    </xf>
    <xf numFmtId="0" fontId="39" fillId="24" borderId="19" xfId="0" applyFont="1" applyFill="1" applyBorder="1" applyAlignment="1" applyProtection="1">
      <alignment horizontal="center" vertical="center"/>
    </xf>
    <xf numFmtId="0" fontId="39" fillId="24" borderId="53" xfId="0" applyFont="1" applyFill="1" applyBorder="1" applyAlignment="1" applyProtection="1">
      <alignment horizontal="center" vertical="center"/>
    </xf>
    <xf numFmtId="0" fontId="39" fillId="24" borderId="61" xfId="0" applyFont="1" applyFill="1" applyBorder="1" applyAlignment="1" applyProtection="1">
      <alignment horizontal="center" vertical="center"/>
    </xf>
    <xf numFmtId="197" fontId="39" fillId="0" borderId="22" xfId="0" applyNumberFormat="1" applyFont="1" applyFill="1" applyBorder="1" applyAlignment="1" applyProtection="1">
      <alignment vertical="center"/>
    </xf>
    <xf numFmtId="197" fontId="39" fillId="0" borderId="26" xfId="0" applyNumberFormat="1" applyFont="1" applyFill="1" applyBorder="1" applyAlignment="1" applyProtection="1">
      <alignment vertical="center"/>
    </xf>
    <xf numFmtId="0" fontId="39" fillId="24" borderId="24" xfId="0" applyFont="1" applyFill="1" applyBorder="1" applyAlignment="1" applyProtection="1">
      <alignment horizontal="center" vertical="center"/>
    </xf>
    <xf numFmtId="0" fontId="39" fillId="24" borderId="20" xfId="0" applyFont="1" applyFill="1" applyBorder="1" applyAlignment="1" applyProtection="1">
      <alignment horizontal="center" vertical="center"/>
    </xf>
    <xf numFmtId="0" fontId="39" fillId="24" borderId="23" xfId="0" applyFont="1" applyFill="1" applyBorder="1" applyAlignment="1" applyProtection="1">
      <alignment horizontal="center" vertical="center"/>
    </xf>
    <xf numFmtId="0" fontId="39" fillId="24" borderId="21" xfId="0" applyFont="1" applyFill="1" applyBorder="1" applyAlignment="1" applyProtection="1">
      <alignment horizontal="center" vertical="center"/>
    </xf>
    <xf numFmtId="0" fontId="39" fillId="24" borderId="22" xfId="0" applyFont="1" applyFill="1" applyBorder="1" applyAlignment="1" applyProtection="1">
      <alignment horizontal="center" vertical="center"/>
    </xf>
    <xf numFmtId="0" fontId="39" fillId="24" borderId="30" xfId="0" applyFont="1" applyFill="1" applyBorder="1" applyAlignment="1" applyProtection="1">
      <alignment horizontal="center" vertical="center"/>
    </xf>
    <xf numFmtId="0" fontId="39" fillId="24" borderId="32" xfId="0" applyFont="1" applyFill="1" applyBorder="1" applyAlignment="1" applyProtection="1">
      <alignment horizontal="center" vertical="center"/>
    </xf>
    <xf numFmtId="180" fontId="39" fillId="0" borderId="55" xfId="0" applyNumberFormat="1" applyFont="1" applyFill="1" applyBorder="1" applyAlignment="1">
      <alignment horizontal="center" vertical="center"/>
    </xf>
    <xf numFmtId="180" fontId="39" fillId="0" borderId="56" xfId="0" applyNumberFormat="1" applyFont="1" applyFill="1" applyBorder="1" applyAlignment="1">
      <alignment horizontal="center" vertical="center"/>
    </xf>
    <xf numFmtId="180" fontId="39" fillId="0" borderId="57" xfId="0" applyNumberFormat="1" applyFont="1" applyFill="1" applyBorder="1" applyAlignment="1">
      <alignment horizontal="center" vertical="center"/>
    </xf>
    <xf numFmtId="197" fontId="39" fillId="0" borderId="22" xfId="0" applyNumberFormat="1" applyFont="1" applyFill="1" applyBorder="1" applyAlignment="1" applyProtection="1">
      <alignment horizontal="right" vertical="center"/>
    </xf>
    <xf numFmtId="0" fontId="39" fillId="24" borderId="24" xfId="0" applyFont="1" applyFill="1" applyBorder="1" applyAlignment="1" applyProtection="1">
      <alignment vertical="center" textRotation="255"/>
    </xf>
    <xf numFmtId="0" fontId="39" fillId="24" borderId="23" xfId="0" applyFont="1" applyFill="1" applyBorder="1" applyAlignment="1" applyProtection="1">
      <alignment vertical="center" textRotation="255"/>
    </xf>
    <xf numFmtId="0" fontId="39" fillId="24" borderId="21" xfId="0" applyFont="1" applyFill="1" applyBorder="1" applyAlignment="1" applyProtection="1">
      <alignment vertical="center" textRotation="255"/>
    </xf>
    <xf numFmtId="0" fontId="39" fillId="24" borderId="30" xfId="0" applyFont="1" applyFill="1" applyBorder="1" applyAlignment="1" applyProtection="1">
      <alignment vertical="center" textRotation="255"/>
    </xf>
    <xf numFmtId="0" fontId="39" fillId="0" borderId="55" xfId="0" applyFont="1" applyBorder="1" applyAlignment="1" applyProtection="1">
      <alignment horizontal="center" vertical="center"/>
    </xf>
    <xf numFmtId="0" fontId="39" fillId="0" borderId="56" xfId="0" applyFont="1" applyBorder="1" applyAlignment="1" applyProtection="1">
      <alignment horizontal="center" vertical="center"/>
    </xf>
    <xf numFmtId="0" fontId="39" fillId="0" borderId="62" xfId="0" applyFont="1" applyBorder="1" applyAlignment="1" applyProtection="1">
      <alignment horizontal="center" vertical="center"/>
    </xf>
    <xf numFmtId="180" fontId="39" fillId="0" borderId="21" xfId="0" applyNumberFormat="1" applyFont="1" applyFill="1" applyBorder="1" applyAlignment="1">
      <alignment horizontal="center" vertical="center"/>
    </xf>
    <xf numFmtId="180" fontId="39" fillId="0" borderId="22" xfId="0" applyNumberFormat="1" applyFont="1" applyFill="1" applyBorder="1" applyAlignment="1">
      <alignment horizontal="center" vertical="center"/>
    </xf>
    <xf numFmtId="180" fontId="39" fillId="0" borderId="29" xfId="0" applyNumberFormat="1" applyFont="1" applyFill="1" applyBorder="1" applyAlignment="1">
      <alignment horizontal="center" vertical="center"/>
    </xf>
    <xf numFmtId="0" fontId="39" fillId="0" borderId="54" xfId="0" applyFont="1" applyBorder="1" applyAlignment="1" applyProtection="1">
      <alignment horizontal="center" vertical="center"/>
    </xf>
    <xf numFmtId="0" fontId="39" fillId="0" borderId="26" xfId="0" applyFont="1" applyBorder="1" applyAlignment="1" applyProtection="1">
      <alignment horizontal="center" vertical="center"/>
    </xf>
    <xf numFmtId="0" fontId="39" fillId="0" borderId="28" xfId="0" applyFont="1" applyBorder="1" applyAlignment="1" applyProtection="1">
      <alignment horizontal="center" vertical="center"/>
    </xf>
    <xf numFmtId="0" fontId="0" fillId="0" borderId="26" xfId="0" applyBorder="1"/>
    <xf numFmtId="0" fontId="0" fillId="0" borderId="27" xfId="0" applyBorder="1"/>
    <xf numFmtId="0" fontId="39" fillId="0" borderId="24" xfId="0" applyFont="1" applyBorder="1" applyAlignment="1" applyProtection="1">
      <alignment horizontal="center" vertical="center" textRotation="255"/>
    </xf>
    <xf numFmtId="0" fontId="39" fillId="0" borderId="23" xfId="0" applyFont="1" applyBorder="1" applyAlignment="1" applyProtection="1">
      <alignment horizontal="center" vertical="center" textRotation="255"/>
    </xf>
    <xf numFmtId="0" fontId="39" fillId="0" borderId="21" xfId="0" applyFont="1" applyBorder="1" applyAlignment="1" applyProtection="1">
      <alignment horizontal="center" vertical="center" textRotation="255"/>
    </xf>
    <xf numFmtId="0" fontId="39" fillId="0" borderId="30" xfId="0" applyFont="1" applyBorder="1" applyAlignment="1" applyProtection="1">
      <alignment horizontal="center" vertical="center" textRotation="255"/>
    </xf>
    <xf numFmtId="0" fontId="55" fillId="0" borderId="0" xfId="0" applyFont="1" applyFill="1" applyAlignment="1" applyProtection="1">
      <alignment horizontal="distributed" vertical="center"/>
    </xf>
    <xf numFmtId="0" fontId="55" fillId="0" borderId="0" xfId="0" applyFont="1" applyAlignment="1" applyProtection="1">
      <alignment horizontal="distributed" vertical="center"/>
    </xf>
    <xf numFmtId="0" fontId="22" fillId="0" borderId="23" xfId="0" applyFont="1" applyFill="1" applyBorder="1" applyAlignment="1" applyProtection="1">
      <alignment vertical="center" textRotation="255" shrinkToFit="1"/>
    </xf>
    <xf numFmtId="0" fontId="0" fillId="0" borderId="18"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30" xfId="0" applyFont="1" applyFill="1" applyBorder="1" applyAlignment="1" applyProtection="1">
      <alignment vertical="center" textRotation="255" shrinkToFit="1"/>
    </xf>
    <xf numFmtId="0" fontId="44" fillId="0" borderId="25" xfId="0" applyFont="1" applyFill="1" applyBorder="1" applyAlignment="1" applyProtection="1">
      <alignment horizontal="center" vertical="center" shrinkToFit="1"/>
    </xf>
    <xf numFmtId="0" fontId="44" fillId="0" borderId="0" xfId="0" applyFont="1" applyFill="1" applyBorder="1" applyAlignment="1" applyProtection="1">
      <alignment horizontal="center" vertical="center" shrinkToFit="1"/>
    </xf>
    <xf numFmtId="197" fontId="22" fillId="0" borderId="20" xfId="99" applyNumberFormat="1" applyFont="1" applyFill="1" applyBorder="1" applyAlignment="1">
      <alignment horizontal="right" vertical="center"/>
    </xf>
    <xf numFmtId="197" fontId="22" fillId="0" borderId="24" xfId="99" applyNumberFormat="1" applyFont="1" applyFill="1" applyBorder="1" applyAlignment="1">
      <alignment horizontal="right" vertical="center"/>
    </xf>
    <xf numFmtId="197" fontId="22" fillId="0" borderId="0" xfId="100" applyNumberFormat="1" applyFont="1" applyFill="1" applyBorder="1" applyAlignment="1">
      <alignment horizontal="right" vertical="center"/>
    </xf>
    <xf numFmtId="0" fontId="48" fillId="0" borderId="25" xfId="0" applyFont="1" applyFill="1" applyBorder="1" applyAlignment="1" applyProtection="1">
      <alignment horizontal="center" vertical="center" shrinkToFit="1"/>
    </xf>
    <xf numFmtId="0" fontId="48" fillId="0" borderId="0" xfId="0" applyFont="1" applyFill="1" applyBorder="1" applyAlignment="1" applyProtection="1">
      <alignment horizontal="center" vertical="center" shrinkToFit="1"/>
    </xf>
    <xf numFmtId="0" fontId="66" fillId="0" borderId="58" xfId="0" applyFont="1" applyFill="1" applyBorder="1" applyAlignment="1" applyProtection="1">
      <alignment horizontal="center" vertical="center" shrinkToFit="1"/>
    </xf>
    <xf numFmtId="0" fontId="66" fillId="0" borderId="59" xfId="0" applyFont="1" applyFill="1" applyBorder="1" applyAlignment="1" applyProtection="1">
      <alignment horizontal="center" vertical="center" shrinkToFit="1"/>
    </xf>
    <xf numFmtId="0" fontId="66" fillId="0" borderId="60" xfId="0" applyFont="1" applyFill="1" applyBorder="1" applyAlignment="1" applyProtection="1">
      <alignment horizontal="center" vertical="center" shrinkToFit="1"/>
    </xf>
    <xf numFmtId="0" fontId="39" fillId="0" borderId="20" xfId="0" applyFont="1" applyFill="1" applyBorder="1" applyAlignment="1" applyProtection="1">
      <alignment horizontal="left" vertical="center"/>
    </xf>
    <xf numFmtId="0" fontId="0" fillId="0" borderId="20" xfId="0" applyFill="1" applyBorder="1" applyAlignment="1">
      <alignment vertical="center"/>
    </xf>
    <xf numFmtId="0" fontId="22" fillId="0" borderId="18" xfId="0" applyFont="1" applyFill="1" applyBorder="1" applyAlignment="1" applyProtection="1">
      <alignment vertical="center" textRotation="255" shrinkToFit="1"/>
    </xf>
    <xf numFmtId="0" fontId="22" fillId="0" borderId="0" xfId="0" applyFont="1" applyFill="1" applyBorder="1" applyAlignment="1" applyProtection="1">
      <alignment vertical="center" textRotation="255" shrinkToFit="1"/>
    </xf>
    <xf numFmtId="0" fontId="22" fillId="0" borderId="30" xfId="0" applyFont="1" applyFill="1" applyBorder="1" applyAlignment="1" applyProtection="1">
      <alignment vertical="center" textRotation="255" shrinkToFit="1"/>
    </xf>
    <xf numFmtId="0" fontId="22" fillId="0" borderId="24" xfId="0" applyFont="1" applyFill="1" applyBorder="1" applyAlignment="1" applyProtection="1">
      <alignment horizontal="distributed" vertical="center"/>
    </xf>
    <xf numFmtId="0" fontId="22" fillId="0" borderId="20" xfId="0" applyFont="1" applyFill="1" applyBorder="1" applyAlignment="1" applyProtection="1">
      <alignment horizontal="distributed" vertical="center"/>
    </xf>
    <xf numFmtId="0" fontId="22" fillId="0" borderId="23" xfId="0" applyFont="1" applyFill="1" applyBorder="1" applyAlignment="1" applyProtection="1">
      <alignment horizontal="distributed" vertical="center"/>
    </xf>
    <xf numFmtId="197" fontId="22" fillId="0" borderId="0" xfId="99" applyNumberFormat="1" applyFont="1" applyFill="1" applyBorder="1" applyAlignment="1">
      <alignment horizontal="right" vertical="center"/>
    </xf>
    <xf numFmtId="0" fontId="39" fillId="24" borderId="0" xfId="0" applyFont="1" applyFill="1" applyBorder="1" applyAlignment="1" applyProtection="1">
      <alignment wrapText="1"/>
    </xf>
    <xf numFmtId="0" fontId="39" fillId="24" borderId="18" xfId="0" applyFont="1" applyFill="1" applyBorder="1" applyAlignment="1" applyProtection="1">
      <alignment wrapText="1"/>
    </xf>
    <xf numFmtId="0" fontId="39" fillId="24" borderId="24" xfId="0" applyFont="1" applyFill="1" applyBorder="1" applyAlignment="1" applyProtection="1">
      <alignment horizontal="center" vertical="center" wrapText="1"/>
    </xf>
    <xf numFmtId="0" fontId="0" fillId="24" borderId="23" xfId="0" applyFont="1" applyFill="1" applyBorder="1" applyAlignment="1">
      <alignment horizontal="center"/>
    </xf>
    <xf numFmtId="0" fontId="0" fillId="24" borderId="25" xfId="0" applyFont="1" applyFill="1" applyBorder="1" applyAlignment="1">
      <alignment horizontal="center"/>
    </xf>
    <xf numFmtId="0" fontId="0" fillId="24" borderId="18" xfId="0" applyFont="1" applyFill="1" applyBorder="1" applyAlignment="1">
      <alignment horizontal="center"/>
    </xf>
    <xf numFmtId="0" fontId="22" fillId="0" borderId="20"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22" xfId="0" applyFont="1" applyBorder="1" applyAlignment="1" applyProtection="1">
      <alignment vertical="center" textRotation="255" shrinkToFit="1"/>
    </xf>
    <xf numFmtId="197" fontId="22" fillId="0" borderId="20" xfId="101" applyNumberFormat="1" applyFont="1" applyBorder="1" applyAlignment="1">
      <alignment horizontal="right" vertical="center"/>
    </xf>
    <xf numFmtId="0" fontId="39" fillId="24" borderId="0" xfId="0" applyFont="1" applyFill="1" applyBorder="1" applyAlignment="1" applyProtection="1">
      <alignment horizontal="center" vertical="center"/>
    </xf>
    <xf numFmtId="0" fontId="39" fillId="24" borderId="18" xfId="0" applyFont="1" applyFill="1" applyBorder="1" applyAlignment="1" applyProtection="1">
      <alignment horizontal="center" vertical="center"/>
    </xf>
    <xf numFmtId="197" fontId="22" fillId="0" borderId="24" xfId="101" applyNumberFormat="1" applyFont="1" applyBorder="1" applyAlignment="1">
      <alignment horizontal="right" vertical="center"/>
    </xf>
    <xf numFmtId="0" fontId="65" fillId="24" borderId="24" xfId="0" applyFont="1" applyFill="1" applyBorder="1" applyAlignment="1" applyProtection="1">
      <alignment horizontal="center" vertical="center" wrapText="1"/>
    </xf>
    <xf numFmtId="0" fontId="61" fillId="24" borderId="23" xfId="0" applyFont="1" applyFill="1" applyBorder="1" applyAlignment="1">
      <alignment horizontal="center"/>
    </xf>
    <xf numFmtId="0" fontId="61" fillId="24" borderId="25" xfId="0" applyFont="1" applyFill="1" applyBorder="1" applyAlignment="1">
      <alignment horizontal="center"/>
    </xf>
    <xf numFmtId="0" fontId="61" fillId="24" borderId="18" xfId="0" applyFont="1" applyFill="1" applyBorder="1" applyAlignment="1">
      <alignment horizontal="center"/>
    </xf>
    <xf numFmtId="0" fontId="39" fillId="24" borderId="25" xfId="0" applyFont="1" applyFill="1" applyBorder="1" applyAlignment="1" applyProtection="1">
      <alignment horizontal="center" vertical="center"/>
    </xf>
    <xf numFmtId="0" fontId="44" fillId="24" borderId="17" xfId="0" applyFont="1" applyFill="1" applyBorder="1" applyAlignment="1" applyProtection="1">
      <alignment horizontal="center" vertical="center" wrapText="1"/>
    </xf>
    <xf numFmtId="0" fontId="44" fillId="24" borderId="32" xfId="0" applyFont="1" applyFill="1" applyBorder="1" applyAlignment="1" applyProtection="1">
      <alignment horizontal="center" vertical="center" wrapText="1"/>
    </xf>
    <xf numFmtId="0" fontId="44" fillId="24" borderId="17" xfId="0" applyFont="1" applyFill="1" applyBorder="1" applyAlignment="1">
      <alignment horizontal="center" vertical="center" wrapText="1"/>
    </xf>
    <xf numFmtId="0" fontId="44" fillId="24" borderId="19" xfId="0" applyFont="1" applyFill="1" applyBorder="1" applyAlignment="1">
      <alignment horizontal="center" vertical="center" wrapText="1"/>
    </xf>
    <xf numFmtId="0" fontId="39" fillId="24" borderId="23" xfId="0" applyFont="1" applyFill="1" applyBorder="1" applyAlignment="1" applyProtection="1">
      <alignment horizontal="center" vertical="center" wrapText="1"/>
    </xf>
    <xf numFmtId="0" fontId="39" fillId="24" borderId="21" xfId="0" applyFont="1" applyFill="1" applyBorder="1" applyAlignment="1" applyProtection="1">
      <alignment horizontal="center" vertical="center" wrapText="1"/>
    </xf>
    <xf numFmtId="0" fontId="39" fillId="24" borderId="30" xfId="0" applyFont="1" applyFill="1" applyBorder="1" applyAlignment="1" applyProtection="1">
      <alignment horizontal="center" vertical="center" wrapText="1"/>
    </xf>
    <xf numFmtId="0" fontId="43" fillId="24" borderId="24" xfId="0" applyFont="1" applyFill="1" applyBorder="1" applyAlignment="1" applyProtection="1">
      <alignment horizontal="center" vertical="center" wrapText="1"/>
    </xf>
    <xf numFmtId="0" fontId="43" fillId="24" borderId="23" xfId="0" applyFont="1" applyFill="1" applyBorder="1" applyAlignment="1" applyProtection="1">
      <alignment horizontal="center" vertical="center" wrapText="1"/>
    </xf>
    <xf numFmtId="0" fontId="43" fillId="24" borderId="21" xfId="0" applyFont="1" applyFill="1" applyBorder="1" applyAlignment="1" applyProtection="1">
      <alignment horizontal="center" vertical="center" wrapText="1"/>
    </xf>
    <xf numFmtId="0" fontId="43" fillId="24" borderId="30" xfId="0" applyFont="1" applyFill="1" applyBorder="1" applyAlignment="1" applyProtection="1">
      <alignment horizontal="center" vertical="center" wrapText="1"/>
    </xf>
    <xf numFmtId="0" fontId="44" fillId="24" borderId="24" xfId="0" applyFont="1" applyFill="1" applyBorder="1" applyAlignment="1" applyProtection="1">
      <alignment horizontal="center" vertical="center" wrapText="1"/>
    </xf>
    <xf numFmtId="0" fontId="44" fillId="24" borderId="23" xfId="0" applyFont="1" applyFill="1" applyBorder="1" applyAlignment="1" applyProtection="1">
      <alignment horizontal="center" vertical="center" wrapText="1"/>
    </xf>
    <xf numFmtId="0" fontId="44" fillId="24" borderId="21" xfId="0" applyFont="1" applyFill="1" applyBorder="1" applyAlignment="1" applyProtection="1">
      <alignment horizontal="center" vertical="center" wrapText="1"/>
    </xf>
    <xf numFmtId="0" fontId="44" fillId="24" borderId="30" xfId="0" applyFont="1" applyFill="1" applyBorder="1" applyAlignment="1" applyProtection="1">
      <alignment horizontal="center" vertical="center" wrapText="1"/>
    </xf>
    <xf numFmtId="0" fontId="39" fillId="24" borderId="17" xfId="0" applyFont="1" applyFill="1" applyBorder="1" applyAlignment="1" applyProtection="1">
      <alignment horizontal="center" vertical="center" wrapText="1"/>
    </xf>
    <xf numFmtId="0" fontId="39" fillId="24" borderId="32" xfId="0" applyFont="1" applyFill="1" applyBorder="1" applyAlignment="1" applyProtection="1">
      <alignment horizontal="center" vertical="center" wrapText="1"/>
    </xf>
    <xf numFmtId="0" fontId="39" fillId="24" borderId="31" xfId="0" applyFont="1" applyFill="1" applyBorder="1" applyAlignment="1" applyProtection="1">
      <alignment horizontal="center" vertical="center" wrapText="1"/>
    </xf>
    <xf numFmtId="0" fontId="0" fillId="24" borderId="24" xfId="0" applyFont="1" applyFill="1" applyBorder="1" applyAlignment="1">
      <alignment horizontal="center" vertical="center" wrapText="1"/>
    </xf>
    <xf numFmtId="0" fontId="0" fillId="24" borderId="33" xfId="0" applyFont="1" applyFill="1" applyBorder="1" applyAlignment="1">
      <alignment horizontal="center" vertical="center" wrapText="1"/>
    </xf>
    <xf numFmtId="0" fontId="0" fillId="24" borderId="25" xfId="0" applyFont="1" applyFill="1" applyBorder="1" applyAlignment="1">
      <alignment horizontal="center" vertical="center" wrapText="1"/>
    </xf>
    <xf numFmtId="0" fontId="39" fillId="24" borderId="20" xfId="0" applyFont="1" applyFill="1" applyBorder="1" applyAlignment="1" applyProtection="1">
      <alignment horizontal="center" vertical="center" wrapText="1"/>
    </xf>
    <xf numFmtId="0" fontId="39" fillId="24" borderId="22" xfId="0" applyFont="1" applyFill="1" applyBorder="1" applyAlignment="1" applyProtection="1">
      <alignment horizontal="center" vertical="center" wrapText="1"/>
    </xf>
    <xf numFmtId="0" fontId="0" fillId="24" borderId="23" xfId="0" applyFont="1" applyFill="1" applyBorder="1" applyAlignment="1">
      <alignment horizontal="center" vertical="center" wrapText="1"/>
    </xf>
    <xf numFmtId="0" fontId="0" fillId="24" borderId="18" xfId="0" applyFont="1" applyFill="1" applyBorder="1" applyAlignment="1">
      <alignment horizontal="center" vertical="center" wrapText="1"/>
    </xf>
    <xf numFmtId="0" fontId="48" fillId="24" borderId="20" xfId="0" applyFont="1" applyFill="1" applyBorder="1" applyAlignment="1">
      <alignment horizontal="center" vertical="center" wrapText="1"/>
    </xf>
    <xf numFmtId="0" fontId="48" fillId="24" borderId="25" xfId="0" applyFont="1" applyFill="1" applyBorder="1" applyAlignment="1">
      <alignment horizontal="center" vertical="center" wrapText="1"/>
    </xf>
    <xf numFmtId="0" fontId="48" fillId="24" borderId="0"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0" fillId="24" borderId="30" xfId="0" applyFont="1" applyFill="1" applyBorder="1" applyAlignment="1">
      <alignment horizontal="center" vertical="center" wrapText="1"/>
    </xf>
    <xf numFmtId="0" fontId="48" fillId="24" borderId="23" xfId="0" applyFont="1" applyFill="1" applyBorder="1" applyAlignment="1">
      <alignment horizontal="center"/>
    </xf>
    <xf numFmtId="0" fontId="48" fillId="24" borderId="25" xfId="0" applyFont="1" applyFill="1" applyBorder="1" applyAlignment="1">
      <alignment horizontal="center"/>
    </xf>
    <xf numFmtId="0" fontId="48" fillId="24" borderId="18" xfId="0" applyFont="1" applyFill="1" applyBorder="1" applyAlignment="1">
      <alignment horizontal="center"/>
    </xf>
    <xf numFmtId="0" fontId="64" fillId="0" borderId="0" xfId="0" applyFont="1" applyFill="1" applyBorder="1" applyAlignment="1" applyProtection="1">
      <alignment horizontal="center" vertical="center"/>
    </xf>
    <xf numFmtId="0" fontId="55" fillId="0" borderId="0" xfId="0" applyFont="1" applyFill="1" applyAlignment="1">
      <alignment vertical="center"/>
    </xf>
    <xf numFmtId="0" fontId="39" fillId="0" borderId="0" xfId="0" applyFont="1" applyAlignment="1" applyProtection="1">
      <alignment horizontal="right" vertical="center"/>
    </xf>
    <xf numFmtId="0" fontId="67" fillId="0" borderId="0" xfId="0" applyFont="1" applyFill="1" applyBorder="1" applyAlignment="1" applyProtection="1">
      <alignment horizontal="center" wrapText="1"/>
    </xf>
    <xf numFmtId="0" fontId="0" fillId="0" borderId="0" xfId="0" applyBorder="1"/>
    <xf numFmtId="0" fontId="74" fillId="0" borderId="0" xfId="0" applyFont="1" applyFill="1" applyBorder="1" applyAlignment="1" applyProtection="1">
      <alignment horizontal="left" vertical="top" wrapText="1"/>
    </xf>
    <xf numFmtId="185" fontId="55" fillId="0" borderId="0" xfId="0" applyNumberFormat="1" applyFont="1" applyFill="1" applyAlignment="1">
      <alignment horizontal="right" vertical="center"/>
    </xf>
    <xf numFmtId="0" fontId="39" fillId="0" borderId="0" xfId="0" applyFont="1" applyFill="1" applyBorder="1" applyAlignment="1" applyProtection="1">
      <alignment horizontal="center" shrinkToFit="1"/>
    </xf>
    <xf numFmtId="0" fontId="39" fillId="0" borderId="22" xfId="0" applyFont="1" applyFill="1" applyBorder="1" applyAlignment="1" applyProtection="1">
      <alignment horizontal="center" shrinkToFit="1"/>
    </xf>
    <xf numFmtId="185" fontId="39" fillId="0" borderId="0" xfId="0" applyNumberFormat="1" applyFont="1" applyFill="1" applyAlignment="1">
      <alignment horizontal="right"/>
    </xf>
    <xf numFmtId="185" fontId="79" fillId="0" borderId="0" xfId="0" applyNumberFormat="1" applyFont="1" applyFill="1" applyAlignment="1">
      <alignment horizontal="right"/>
    </xf>
    <xf numFmtId="185" fontId="79" fillId="0" borderId="22" xfId="0" applyNumberFormat="1" applyFont="1" applyFill="1" applyBorder="1" applyAlignment="1">
      <alignment horizontal="right"/>
    </xf>
    <xf numFmtId="185" fontId="39" fillId="0" borderId="0" xfId="0" applyNumberFormat="1" applyFont="1" applyFill="1" applyBorder="1" applyAlignment="1">
      <alignment horizontal="right"/>
    </xf>
    <xf numFmtId="185" fontId="39" fillId="0" borderId="22" xfId="0" applyNumberFormat="1" applyFont="1" applyFill="1" applyBorder="1" applyAlignment="1">
      <alignment horizontal="right"/>
    </xf>
    <xf numFmtId="180" fontId="44" fillId="24" borderId="31" xfId="0" applyNumberFormat="1" applyFont="1" applyFill="1" applyBorder="1" applyAlignment="1">
      <alignment horizontal="center" vertical="center"/>
    </xf>
    <xf numFmtId="185" fontId="39" fillId="24" borderId="24" xfId="0" applyNumberFormat="1" applyFont="1" applyFill="1" applyBorder="1" applyAlignment="1">
      <alignment horizontal="center" vertical="center"/>
    </xf>
    <xf numFmtId="185" fontId="39" fillId="24" borderId="20" xfId="0" applyNumberFormat="1" applyFont="1" applyFill="1" applyBorder="1" applyAlignment="1">
      <alignment horizontal="center" vertical="center"/>
    </xf>
    <xf numFmtId="185" fontId="39" fillId="24" borderId="23" xfId="0" applyNumberFormat="1" applyFont="1" applyFill="1" applyBorder="1" applyAlignment="1">
      <alignment horizontal="center" vertical="center"/>
    </xf>
    <xf numFmtId="185" fontId="39" fillId="24" borderId="25" xfId="0" applyNumberFormat="1" applyFont="1" applyFill="1" applyBorder="1" applyAlignment="1">
      <alignment horizontal="center" vertical="center"/>
    </xf>
    <xf numFmtId="185" fontId="39" fillId="24" borderId="0" xfId="0" applyNumberFormat="1" applyFont="1" applyFill="1" applyBorder="1" applyAlignment="1">
      <alignment horizontal="center" vertical="center"/>
    </xf>
    <xf numFmtId="185" fontId="39" fillId="24" borderId="18" xfId="0" applyNumberFormat="1" applyFont="1" applyFill="1" applyBorder="1" applyAlignment="1">
      <alignment horizontal="center" vertical="center"/>
    </xf>
    <xf numFmtId="185" fontId="39" fillId="24" borderId="21" xfId="0" applyNumberFormat="1" applyFont="1" applyFill="1" applyBorder="1" applyAlignment="1">
      <alignment horizontal="center" vertical="center"/>
    </xf>
    <xf numFmtId="185" fontId="39" fillId="24" borderId="22" xfId="0" applyNumberFormat="1" applyFont="1" applyFill="1" applyBorder="1" applyAlignment="1">
      <alignment horizontal="center" vertical="center"/>
    </xf>
    <xf numFmtId="185" fontId="39" fillId="24" borderId="30" xfId="0" applyNumberFormat="1" applyFont="1" applyFill="1" applyBorder="1" applyAlignment="1">
      <alignment horizontal="center" vertical="center"/>
    </xf>
    <xf numFmtId="185" fontId="39" fillId="24" borderId="24" xfId="0" applyNumberFormat="1" applyFont="1" applyFill="1" applyBorder="1" applyAlignment="1">
      <alignment horizontal="center" vertical="center" shrinkToFit="1"/>
    </xf>
    <xf numFmtId="185" fontId="39" fillId="24" borderId="20" xfId="0" applyNumberFormat="1" applyFont="1" applyFill="1" applyBorder="1" applyAlignment="1">
      <alignment horizontal="center" vertical="center" shrinkToFit="1"/>
    </xf>
    <xf numFmtId="185" fontId="39" fillId="24" borderId="23" xfId="0" applyNumberFormat="1" applyFont="1" applyFill="1" applyBorder="1" applyAlignment="1">
      <alignment horizontal="center" vertical="center" shrinkToFit="1"/>
    </xf>
    <xf numFmtId="185" fontId="39" fillId="24" borderId="25" xfId="0" applyNumberFormat="1" applyFont="1" applyFill="1" applyBorder="1" applyAlignment="1">
      <alignment horizontal="center" vertical="center" shrinkToFit="1"/>
    </xf>
    <xf numFmtId="185" fontId="39" fillId="24" borderId="0" xfId="0" applyNumberFormat="1" applyFont="1" applyFill="1" applyBorder="1" applyAlignment="1">
      <alignment horizontal="center" vertical="center" shrinkToFit="1"/>
    </xf>
    <xf numFmtId="185" fontId="39" fillId="24" borderId="18" xfId="0" applyNumberFormat="1" applyFont="1" applyFill="1" applyBorder="1" applyAlignment="1">
      <alignment horizontal="center" vertical="center" shrinkToFit="1"/>
    </xf>
    <xf numFmtId="185" fontId="39" fillId="24" borderId="21" xfId="0" applyNumberFormat="1" applyFont="1" applyFill="1" applyBorder="1" applyAlignment="1">
      <alignment horizontal="center" vertical="center" shrinkToFit="1"/>
    </xf>
    <xf numFmtId="185" fontId="39" fillId="24" borderId="22" xfId="0" applyNumberFormat="1" applyFont="1" applyFill="1" applyBorder="1" applyAlignment="1">
      <alignment horizontal="center" vertical="center" shrinkToFit="1"/>
    </xf>
    <xf numFmtId="185" fontId="39" fillId="24" borderId="30" xfId="0" applyNumberFormat="1" applyFont="1" applyFill="1" applyBorder="1" applyAlignment="1">
      <alignment horizontal="center" vertical="center" shrinkToFit="1"/>
    </xf>
    <xf numFmtId="0" fontId="39" fillId="24" borderId="24" xfId="0" applyFont="1" applyFill="1" applyBorder="1" applyAlignment="1">
      <alignment horizontal="center" vertical="center" shrinkToFit="1"/>
    </xf>
    <xf numFmtId="0" fontId="39" fillId="24" borderId="20" xfId="0" applyFont="1" applyFill="1" applyBorder="1" applyAlignment="1">
      <alignment horizontal="center" vertical="center" shrinkToFit="1"/>
    </xf>
    <xf numFmtId="0" fontId="39" fillId="24" borderId="23" xfId="0" applyFont="1" applyFill="1" applyBorder="1" applyAlignment="1">
      <alignment horizontal="center" vertical="center" shrinkToFit="1"/>
    </xf>
    <xf numFmtId="0" fontId="39" fillId="24" borderId="21" xfId="0" applyFont="1" applyFill="1" applyBorder="1" applyAlignment="1">
      <alignment horizontal="center" vertical="center" shrinkToFit="1"/>
    </xf>
    <xf numFmtId="0" fontId="39" fillId="24" borderId="22" xfId="0" applyFont="1" applyFill="1" applyBorder="1" applyAlignment="1">
      <alignment horizontal="center" vertical="center" shrinkToFit="1"/>
    </xf>
    <xf numFmtId="0" fontId="39" fillId="24" borderId="30" xfId="0" applyFont="1" applyFill="1" applyBorder="1" applyAlignment="1">
      <alignment horizontal="center" vertical="center" shrinkToFit="1"/>
    </xf>
    <xf numFmtId="180" fontId="44" fillId="24" borderId="15" xfId="0" applyNumberFormat="1" applyFont="1" applyFill="1" applyBorder="1" applyAlignment="1">
      <alignment horizontal="center" vertical="center"/>
    </xf>
    <xf numFmtId="180" fontId="44" fillId="24" borderId="24" xfId="0" applyNumberFormat="1" applyFont="1" applyFill="1" applyBorder="1" applyAlignment="1">
      <alignment horizontal="center" vertical="center"/>
    </xf>
    <xf numFmtId="180" fontId="44" fillId="24" borderId="21" xfId="0" applyNumberFormat="1" applyFont="1" applyFill="1" applyBorder="1" applyAlignment="1">
      <alignment horizontal="center" vertical="center"/>
    </xf>
    <xf numFmtId="0" fontId="39" fillId="24" borderId="24" xfId="0" applyFont="1" applyFill="1" applyBorder="1" applyAlignment="1">
      <alignment horizontal="center" vertical="center"/>
    </xf>
    <xf numFmtId="0" fontId="39" fillId="24" borderId="20" xfId="0" applyFont="1" applyFill="1" applyBorder="1" applyAlignment="1">
      <alignment horizontal="center" vertical="center"/>
    </xf>
    <xf numFmtId="0" fontId="39" fillId="24" borderId="23" xfId="0" applyFont="1" applyFill="1" applyBorder="1" applyAlignment="1">
      <alignment horizontal="center" vertical="center"/>
    </xf>
    <xf numFmtId="0" fontId="39" fillId="24" borderId="25" xfId="0" applyFont="1" applyFill="1" applyBorder="1" applyAlignment="1">
      <alignment horizontal="center" vertical="center"/>
    </xf>
    <xf numFmtId="0" fontId="39" fillId="24" borderId="0" xfId="0" applyFont="1" applyFill="1" applyBorder="1" applyAlignment="1">
      <alignment horizontal="center" vertical="center"/>
    </xf>
    <xf numFmtId="0" fontId="39" fillId="24" borderId="18" xfId="0" applyFont="1" applyFill="1" applyBorder="1" applyAlignment="1">
      <alignment horizontal="center" vertical="center"/>
    </xf>
    <xf numFmtId="0" fontId="39" fillId="24" borderId="21" xfId="0" applyFont="1" applyFill="1" applyBorder="1" applyAlignment="1">
      <alignment horizontal="center" vertical="center"/>
    </xf>
    <xf numFmtId="0" fontId="39" fillId="24" borderId="22" xfId="0" applyFont="1" applyFill="1" applyBorder="1" applyAlignment="1">
      <alignment horizontal="center" vertical="center"/>
    </xf>
    <xf numFmtId="0" fontId="39" fillId="24" borderId="30" xfId="0" applyFont="1" applyFill="1" applyBorder="1" applyAlignment="1">
      <alignment horizontal="center" vertical="center"/>
    </xf>
    <xf numFmtId="0" fontId="39" fillId="24" borderId="16" xfId="0" applyFont="1" applyFill="1" applyBorder="1" applyAlignment="1">
      <alignment horizontal="center" vertical="center"/>
    </xf>
    <xf numFmtId="185" fontId="39" fillId="24" borderId="19" xfId="0" applyNumberFormat="1" applyFont="1" applyFill="1" applyBorder="1" applyAlignment="1">
      <alignment horizontal="center" vertical="center"/>
    </xf>
    <xf numFmtId="0" fontId="39" fillId="24" borderId="19" xfId="0" applyFont="1" applyFill="1" applyBorder="1" applyAlignment="1">
      <alignment horizontal="center" vertical="center"/>
    </xf>
    <xf numFmtId="0" fontId="39" fillId="24" borderId="32" xfId="0" applyFont="1" applyFill="1" applyBorder="1" applyAlignment="1">
      <alignment horizontal="center" vertical="center"/>
    </xf>
    <xf numFmtId="185" fontId="59" fillId="24" borderId="19" xfId="0" applyNumberFormat="1" applyFont="1" applyFill="1" applyBorder="1" applyAlignment="1">
      <alignment horizontal="center" vertical="center"/>
    </xf>
    <xf numFmtId="185" fontId="59" fillId="24" borderId="32" xfId="0" applyNumberFormat="1" applyFont="1" applyFill="1" applyBorder="1" applyAlignment="1">
      <alignment horizontal="center" vertical="center"/>
    </xf>
    <xf numFmtId="185" fontId="39" fillId="24" borderId="24" xfId="0" applyNumberFormat="1" applyFont="1" applyFill="1" applyBorder="1" applyAlignment="1">
      <alignment horizontal="center" vertical="center" wrapText="1"/>
    </xf>
    <xf numFmtId="185" fontId="39" fillId="24" borderId="20" xfId="0" applyNumberFormat="1" applyFont="1" applyFill="1" applyBorder="1" applyAlignment="1">
      <alignment horizontal="center" vertical="center" wrapText="1"/>
    </xf>
    <xf numFmtId="185" fontId="39" fillId="24" borderId="23" xfId="0" applyNumberFormat="1" applyFont="1" applyFill="1" applyBorder="1" applyAlignment="1">
      <alignment horizontal="center" vertical="center" wrapText="1"/>
    </xf>
    <xf numFmtId="185" fontId="39" fillId="24" borderId="21" xfId="0" applyNumberFormat="1" applyFont="1" applyFill="1" applyBorder="1" applyAlignment="1">
      <alignment horizontal="center" vertical="center" wrapText="1"/>
    </xf>
    <xf numFmtId="185" fontId="39" fillId="24" borderId="22" xfId="0" applyNumberFormat="1" applyFont="1" applyFill="1" applyBorder="1" applyAlignment="1">
      <alignment horizontal="center" vertical="center" wrapText="1"/>
    </xf>
    <xf numFmtId="185" fontId="39" fillId="24" borderId="30" xfId="0" applyNumberFormat="1" applyFont="1" applyFill="1" applyBorder="1" applyAlignment="1">
      <alignment horizontal="center" vertical="center" wrapText="1"/>
    </xf>
    <xf numFmtId="185" fontId="64" fillId="0" borderId="0" xfId="0" applyNumberFormat="1" applyFont="1" applyFill="1" applyBorder="1" applyAlignment="1">
      <alignment horizontal="center" vertical="center"/>
    </xf>
    <xf numFmtId="49" fontId="39" fillId="0" borderId="0" xfId="0" applyNumberFormat="1" applyFont="1" applyFill="1" applyBorder="1" applyAlignment="1" applyProtection="1">
      <alignment horizontal="distributed" vertical="center" shrinkToFit="1"/>
    </xf>
    <xf numFmtId="0" fontId="0" fillId="0" borderId="0" xfId="0" applyFont="1" applyFill="1" applyBorder="1"/>
    <xf numFmtId="49" fontId="44" fillId="0" borderId="0" xfId="0" applyNumberFormat="1" applyFont="1" applyFill="1" applyBorder="1" applyAlignment="1" applyProtection="1">
      <alignment horizontal="distributed" vertical="center" shrinkToFit="1"/>
    </xf>
    <xf numFmtId="0" fontId="48" fillId="0" borderId="0" xfId="0" applyFont="1" applyFill="1" applyBorder="1"/>
    <xf numFmtId="0" fontId="39" fillId="0" borderId="20" xfId="0" applyFont="1" applyFill="1" applyBorder="1" applyAlignment="1" applyProtection="1">
      <alignment horizontal="center" vertical="center"/>
    </xf>
    <xf numFmtId="0" fontId="39" fillId="0" borderId="23" xfId="0" applyFont="1" applyFill="1" applyBorder="1" applyAlignment="1" applyProtection="1">
      <alignment horizontal="center" vertical="center"/>
    </xf>
    <xf numFmtId="0" fontId="39" fillId="0" borderId="22"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0" fillId="0" borderId="0" xfId="0" applyFont="1" applyFill="1" applyAlignment="1" applyProtection="1">
      <alignment horizontal="left" vertical="center"/>
    </xf>
    <xf numFmtId="0" fontId="64" fillId="0" borderId="0" xfId="0" applyFont="1" applyFill="1" applyAlignment="1" applyProtection="1">
      <alignment horizontal="center" vertical="center"/>
    </xf>
    <xf numFmtId="0" fontId="64" fillId="0" borderId="0" xfId="0" applyFont="1" applyFill="1" applyAlignment="1">
      <alignment horizontal="center" vertical="center"/>
    </xf>
    <xf numFmtId="0" fontId="22" fillId="0" borderId="0" xfId="0" applyFont="1" applyFill="1" applyAlignment="1" applyProtection="1">
      <alignment horizontal="center" shrinkToFit="1"/>
    </xf>
    <xf numFmtId="0" fontId="39" fillId="0" borderId="0" xfId="0" applyFont="1" applyFill="1" applyBorder="1" applyAlignment="1" applyProtection="1">
      <alignment horizontal="center" vertical="center" shrinkToFit="1"/>
    </xf>
    <xf numFmtId="0" fontId="39" fillId="0" borderId="22" xfId="0" applyFont="1" applyFill="1" applyBorder="1" applyAlignment="1" applyProtection="1">
      <alignment horizontal="right" vertical="center"/>
    </xf>
    <xf numFmtId="0" fontId="0" fillId="24" borderId="20" xfId="0" applyFont="1" applyFill="1" applyBorder="1" applyAlignment="1">
      <alignment horizontal="center" vertical="center"/>
    </xf>
    <xf numFmtId="0" fontId="0" fillId="24" borderId="22" xfId="0" applyFont="1" applyFill="1" applyBorder="1" applyAlignment="1">
      <alignment horizontal="center" vertical="center"/>
    </xf>
    <xf numFmtId="0" fontId="0" fillId="24" borderId="32" xfId="0" applyFont="1" applyFill="1" applyBorder="1" applyAlignment="1">
      <alignment horizontal="center" vertical="center"/>
    </xf>
    <xf numFmtId="0" fontId="0" fillId="24" borderId="19" xfId="0" applyFont="1" applyFill="1" applyBorder="1" applyAlignment="1">
      <alignment horizontal="center" vertical="center"/>
    </xf>
    <xf numFmtId="0" fontId="39" fillId="24" borderId="16" xfId="0" applyFont="1" applyFill="1" applyBorder="1" applyAlignment="1" applyProtection="1">
      <alignment horizontal="center" vertical="center"/>
    </xf>
    <xf numFmtId="49" fontId="83" fillId="0" borderId="22" xfId="0" applyNumberFormat="1" applyFont="1" applyFill="1" applyBorder="1" applyAlignment="1" applyProtection="1">
      <alignment horizontal="distributed" vertical="center" shrinkToFit="1"/>
    </xf>
    <xf numFmtId="0" fontId="60" fillId="0" borderId="22" xfId="0" applyFont="1" applyFill="1" applyBorder="1"/>
    <xf numFmtId="49" fontId="83" fillId="0" borderId="0" xfId="0" applyNumberFormat="1" applyFont="1" applyFill="1" applyBorder="1" applyAlignment="1" applyProtection="1">
      <alignment horizontal="distributed" vertical="center" shrinkToFit="1"/>
    </xf>
    <xf numFmtId="0" fontId="60" fillId="0" borderId="0" xfId="0" applyFont="1" applyFill="1" applyBorder="1" applyAlignment="1">
      <alignment horizontal="distributed" vertical="center"/>
    </xf>
    <xf numFmtId="0" fontId="60" fillId="0" borderId="0" xfId="0" applyFont="1" applyFill="1" applyBorder="1"/>
    <xf numFmtId="0" fontId="22" fillId="0" borderId="0" xfId="0" applyFont="1" applyAlignment="1" applyProtection="1">
      <alignment horizontal="left" vertical="center"/>
    </xf>
    <xf numFmtId="0" fontId="39" fillId="0" borderId="22" xfId="0" applyFont="1" applyBorder="1" applyAlignment="1" applyProtection="1">
      <alignment horizontal="left" vertical="center"/>
    </xf>
    <xf numFmtId="183" fontId="39" fillId="0" borderId="22" xfId="0" applyNumberFormat="1" applyFont="1" applyBorder="1" applyAlignment="1" applyProtection="1">
      <alignment horizontal="center" vertical="center"/>
    </xf>
    <xf numFmtId="49" fontId="43" fillId="0" borderId="0" xfId="0" applyNumberFormat="1" applyFont="1" applyFill="1" applyBorder="1" applyAlignment="1" applyProtection="1">
      <alignment horizontal="distributed" vertical="center"/>
    </xf>
    <xf numFmtId="49" fontId="83" fillId="0" borderId="22" xfId="0" applyNumberFormat="1" applyFont="1" applyFill="1" applyBorder="1" applyAlignment="1" applyProtection="1">
      <alignment horizontal="distributed" vertical="center" wrapText="1"/>
    </xf>
    <xf numFmtId="49" fontId="43" fillId="0" borderId="0" xfId="0" applyNumberFormat="1" applyFont="1" applyFill="1" applyBorder="1" applyAlignment="1" applyProtection="1">
      <alignment horizontal="distributed" vertical="center" shrinkToFit="1"/>
    </xf>
    <xf numFmtId="0" fontId="44" fillId="26" borderId="0" xfId="0" applyFont="1" applyFill="1" applyBorder="1" applyAlignment="1" applyProtection="1">
      <alignment horizontal="distributed" vertical="distributed"/>
    </xf>
    <xf numFmtId="0" fontId="21" fillId="26" borderId="0" xfId="0" applyFont="1" applyFill="1"/>
    <xf numFmtId="0" fontId="21" fillId="26" borderId="18" xfId="0" applyFont="1" applyFill="1" applyBorder="1"/>
    <xf numFmtId="0" fontId="39" fillId="26" borderId="0" xfId="0" applyFont="1" applyFill="1" applyBorder="1" applyAlignment="1" applyProtection="1">
      <alignment horizontal="distributed" vertical="distributed"/>
    </xf>
    <xf numFmtId="0" fontId="83" fillId="26" borderId="22" xfId="0" applyFont="1" applyFill="1" applyBorder="1" applyAlignment="1" applyProtection="1">
      <alignment horizontal="distributed" vertical="distributed" shrinkToFit="1"/>
    </xf>
    <xf numFmtId="0" fontId="21" fillId="26" borderId="22" xfId="0" applyFont="1" applyFill="1" applyBorder="1" applyAlignment="1">
      <alignment shrinkToFit="1"/>
    </xf>
    <xf numFmtId="0" fontId="21" fillId="26" borderId="30" xfId="0" applyFont="1" applyFill="1" applyBorder="1" applyAlignment="1">
      <alignment shrinkToFit="1"/>
    </xf>
    <xf numFmtId="0" fontId="44" fillId="26" borderId="0" xfId="0" applyFont="1" applyFill="1" applyBorder="1" applyAlignment="1" applyProtection="1">
      <alignment horizontal="distributed" vertical="center" shrinkToFit="1"/>
    </xf>
    <xf numFmtId="0" fontId="44" fillId="26" borderId="0" xfId="0" applyFont="1" applyFill="1" applyAlignment="1">
      <alignment horizontal="distributed"/>
    </xf>
    <xf numFmtId="0" fontId="44" fillId="26" borderId="18" xfId="0" applyFont="1" applyFill="1" applyBorder="1" applyAlignment="1">
      <alignment horizontal="distributed"/>
    </xf>
    <xf numFmtId="0" fontId="83" fillId="26" borderId="0" xfId="0" applyFont="1" applyFill="1" applyBorder="1" applyAlignment="1" applyProtection="1">
      <alignment horizontal="distributed" vertical="center" shrinkToFit="1"/>
    </xf>
    <xf numFmtId="0" fontId="83" fillId="26" borderId="0" xfId="0" applyFont="1" applyFill="1" applyAlignment="1">
      <alignment horizontal="distributed"/>
    </xf>
    <xf numFmtId="0" fontId="83" fillId="26" borderId="18" xfId="0" applyFont="1" applyFill="1" applyBorder="1" applyAlignment="1">
      <alignment horizontal="distributed"/>
    </xf>
    <xf numFmtId="0" fontId="83" fillId="26" borderId="0" xfId="0" applyFont="1" applyFill="1" applyAlignment="1">
      <alignment horizontal="distributed" vertical="center" shrinkToFit="1"/>
    </xf>
    <xf numFmtId="0" fontId="83" fillId="26" borderId="18" xfId="0" applyFont="1" applyFill="1" applyBorder="1" applyAlignment="1">
      <alignment horizontal="distributed" vertical="center" shrinkToFit="1"/>
    </xf>
    <xf numFmtId="0" fontId="39" fillId="24" borderId="25" xfId="0" applyFont="1" applyFill="1" applyBorder="1" applyAlignment="1" applyProtection="1">
      <alignment horizontal="center" vertical="center" wrapText="1"/>
    </xf>
    <xf numFmtId="0" fontId="39" fillId="24" borderId="33" xfId="0" applyFont="1" applyFill="1" applyBorder="1" applyAlignment="1" applyProtection="1">
      <alignment horizontal="center" vertical="center" wrapText="1"/>
    </xf>
    <xf numFmtId="0" fontId="39" fillId="24" borderId="15" xfId="0" applyFont="1" applyFill="1" applyBorder="1" applyAlignment="1" applyProtection="1">
      <alignment horizontal="center" vertical="center" wrapText="1"/>
    </xf>
    <xf numFmtId="0" fontId="39" fillId="24" borderId="24" xfId="0" applyFont="1" applyFill="1" applyBorder="1" applyAlignment="1" applyProtection="1">
      <alignment horizontal="center" vertical="center" shrinkToFit="1"/>
    </xf>
    <xf numFmtId="0" fontId="39" fillId="24" borderId="21" xfId="0" applyFont="1" applyFill="1" applyBorder="1" applyAlignment="1" applyProtection="1">
      <alignment horizontal="center" vertical="center" shrinkToFit="1"/>
    </xf>
    <xf numFmtId="0" fontId="39" fillId="24" borderId="31" xfId="0" applyFont="1" applyFill="1" applyBorder="1" applyAlignment="1" applyProtection="1">
      <alignment horizontal="center" vertical="center" shrinkToFit="1"/>
    </xf>
    <xf numFmtId="0" fontId="39" fillId="24" borderId="15" xfId="0" applyFont="1" applyFill="1" applyBorder="1" applyAlignment="1" applyProtection="1">
      <alignment horizontal="center" vertical="center" shrinkToFit="1"/>
    </xf>
    <xf numFmtId="0" fontId="22" fillId="26" borderId="0" xfId="0" applyFont="1" applyFill="1" applyBorder="1" applyAlignment="1" applyProtection="1">
      <alignment horizontal="distributed" vertical="center"/>
    </xf>
    <xf numFmtId="0" fontId="22" fillId="26" borderId="18" xfId="0" applyFont="1" applyFill="1" applyBorder="1" applyAlignment="1" applyProtection="1">
      <alignment horizontal="distributed" vertical="center"/>
    </xf>
    <xf numFmtId="0" fontId="43" fillId="26" borderId="0" xfId="0" applyFont="1" applyFill="1" applyBorder="1" applyAlignment="1" applyProtection="1">
      <alignment horizontal="distributed" vertical="center" shrinkToFit="1"/>
    </xf>
    <xf numFmtId="0" fontId="43" fillId="26" borderId="0" xfId="0" applyFont="1" applyFill="1" applyAlignment="1">
      <alignment horizontal="distributed" vertical="center" shrinkToFit="1"/>
    </xf>
    <xf numFmtId="0" fontId="43" fillId="26" borderId="18" xfId="0" applyFont="1" applyFill="1" applyBorder="1" applyAlignment="1">
      <alignment horizontal="distributed" vertical="center" shrinkToFit="1"/>
    </xf>
    <xf numFmtId="0" fontId="22" fillId="0" borderId="0" xfId="0" applyFont="1" applyAlignment="1" applyProtection="1">
      <alignment horizontal="center" shrinkToFit="1"/>
    </xf>
    <xf numFmtId="0" fontId="0" fillId="0" borderId="0" xfId="0" applyFont="1" applyAlignment="1" applyProtection="1">
      <alignment horizontal="center" vertical="center"/>
    </xf>
    <xf numFmtId="0" fontId="39" fillId="0" borderId="22" xfId="0" applyFont="1" applyBorder="1" applyAlignment="1" applyProtection="1">
      <alignment horizontal="center" vertical="center" shrinkToFit="1"/>
    </xf>
    <xf numFmtId="49" fontId="39" fillId="0" borderId="0" xfId="0" applyNumberFormat="1" applyFont="1" applyBorder="1" applyAlignment="1" applyProtection="1">
      <alignment horizontal="distributed" vertical="center"/>
    </xf>
    <xf numFmtId="0" fontId="39" fillId="0" borderId="0" xfId="0" applyNumberFormat="1" applyFont="1" applyBorder="1" applyAlignment="1" applyProtection="1">
      <alignment horizontal="distributed" vertical="center"/>
    </xf>
    <xf numFmtId="49" fontId="83" fillId="0" borderId="22" xfId="0" applyNumberFormat="1" applyFont="1" applyBorder="1" applyAlignment="1" applyProtection="1">
      <alignment horizontal="distributed" vertical="center" shrinkToFit="1"/>
    </xf>
    <xf numFmtId="0" fontId="83" fillId="0" borderId="22" xfId="0" applyNumberFormat="1" applyFont="1" applyBorder="1" applyAlignment="1" applyProtection="1">
      <alignment horizontal="distributed" vertical="center" shrinkToFit="1"/>
    </xf>
    <xf numFmtId="49" fontId="44" fillId="0" borderId="0" xfId="0" applyNumberFormat="1" applyFont="1" applyBorder="1" applyAlignment="1" applyProtection="1">
      <alignment horizontal="distributed" vertical="center" shrinkToFit="1"/>
    </xf>
    <xf numFmtId="0" fontId="44" fillId="0" borderId="0" xfId="0" applyNumberFormat="1" applyFont="1" applyBorder="1" applyAlignment="1" applyProtection="1">
      <alignment horizontal="distributed" vertical="center" shrinkToFit="1"/>
    </xf>
    <xf numFmtId="49" fontId="83" fillId="0" borderId="0" xfId="0" applyNumberFormat="1" applyFont="1" applyBorder="1" applyAlignment="1" applyProtection="1">
      <alignment horizontal="distributed" vertical="center" shrinkToFit="1"/>
    </xf>
    <xf numFmtId="0" fontId="83" fillId="0" borderId="0" xfId="0" applyNumberFormat="1" applyFont="1" applyBorder="1" applyAlignment="1" applyProtection="1">
      <alignment horizontal="distributed" vertical="center" shrinkToFit="1"/>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0" fillId="0" borderId="22" xfId="0" applyFont="1" applyBorder="1" applyAlignment="1">
      <alignment horizontal="center" vertical="center"/>
    </xf>
    <xf numFmtId="0" fontId="0" fillId="0" borderId="30" xfId="0" applyFont="1" applyBorder="1" applyAlignment="1">
      <alignment horizontal="center" vertical="center"/>
    </xf>
    <xf numFmtId="49" fontId="39" fillId="0" borderId="18" xfId="0" applyNumberFormat="1" applyFont="1" applyBorder="1" applyAlignment="1" applyProtection="1">
      <alignment horizontal="distributed" vertical="center"/>
    </xf>
    <xf numFmtId="0" fontId="39" fillId="0" borderId="18" xfId="0" applyNumberFormat="1" applyFont="1" applyBorder="1" applyAlignment="1" applyProtection="1">
      <alignment horizontal="distributed" vertical="center"/>
    </xf>
    <xf numFmtId="49" fontId="43" fillId="0" borderId="0" xfId="0" applyNumberFormat="1" applyFont="1" applyBorder="1" applyAlignment="1" applyProtection="1">
      <alignment horizontal="distributed" vertical="center" shrinkToFit="1"/>
    </xf>
    <xf numFmtId="0" fontId="43" fillId="0" borderId="0" xfId="0" applyNumberFormat="1" applyFont="1" applyBorder="1" applyAlignment="1" applyProtection="1">
      <alignment horizontal="distributed" vertical="center" shrinkToFit="1"/>
    </xf>
    <xf numFmtId="49" fontId="83" fillId="27" borderId="22" xfId="0" applyNumberFormat="1" applyFont="1" applyFill="1" applyBorder="1" applyAlignment="1" applyProtection="1">
      <alignment horizontal="distributed" vertical="center" wrapText="1"/>
    </xf>
    <xf numFmtId="49" fontId="39" fillId="27" borderId="0" xfId="0" applyNumberFormat="1" applyFont="1" applyFill="1" applyBorder="1" applyAlignment="1" applyProtection="1">
      <alignment horizontal="distributed" vertical="center"/>
    </xf>
    <xf numFmtId="49" fontId="83" fillId="27" borderId="0" xfId="0" applyNumberFormat="1" applyFont="1" applyFill="1" applyBorder="1" applyAlignment="1" applyProtection="1">
      <alignment horizontal="distributed" vertical="center" shrinkToFit="1"/>
    </xf>
    <xf numFmtId="49" fontId="43" fillId="27" borderId="0" xfId="0" applyNumberFormat="1" applyFont="1" applyFill="1" applyBorder="1" applyAlignment="1" applyProtection="1">
      <alignment horizontal="distributed" vertical="center" shrinkToFit="1"/>
    </xf>
    <xf numFmtId="49" fontId="44" fillId="27" borderId="0" xfId="0" applyNumberFormat="1" applyFont="1" applyFill="1" applyBorder="1" applyAlignment="1" applyProtection="1">
      <alignment horizontal="distributed" vertical="center" shrinkToFit="1"/>
    </xf>
    <xf numFmtId="49" fontId="43" fillId="27" borderId="0" xfId="0" applyNumberFormat="1" applyFont="1" applyFill="1" applyBorder="1" applyAlignment="1" applyProtection="1">
      <alignment horizontal="distributed" vertical="center"/>
    </xf>
    <xf numFmtId="0" fontId="39" fillId="24" borderId="17" xfId="0" applyFont="1" applyFill="1" applyBorder="1" applyAlignment="1">
      <alignment horizontal="center" vertical="center"/>
    </xf>
    <xf numFmtId="0" fontId="48" fillId="27" borderId="20" xfId="0" applyFont="1" applyFill="1" applyBorder="1" applyAlignment="1" applyProtection="1">
      <alignment horizontal="distributed" vertical="center"/>
    </xf>
    <xf numFmtId="0" fontId="48" fillId="27" borderId="23" xfId="0" applyFont="1" applyFill="1" applyBorder="1" applyAlignment="1" applyProtection="1">
      <alignment horizontal="distributed" vertical="center"/>
    </xf>
    <xf numFmtId="0" fontId="39" fillId="0" borderId="0" xfId="0" applyFont="1" applyBorder="1" applyAlignment="1" applyProtection="1">
      <alignment horizontal="center" vertical="center"/>
    </xf>
    <xf numFmtId="0" fontId="43" fillId="24" borderId="31" xfId="0" applyFont="1" applyFill="1" applyBorder="1" applyAlignment="1" applyProtection="1">
      <alignment horizontal="center" vertical="center" wrapText="1"/>
    </xf>
    <xf numFmtId="0" fontId="43" fillId="24" borderId="15" xfId="0" applyFont="1" applyFill="1" applyBorder="1" applyAlignment="1" applyProtection="1">
      <alignment horizontal="center" vertical="center" wrapText="1"/>
    </xf>
    <xf numFmtId="0" fontId="44" fillId="24" borderId="20" xfId="0" applyFont="1" applyFill="1" applyBorder="1" applyAlignment="1" applyProtection="1">
      <alignment horizontal="center" vertical="center" wrapText="1"/>
    </xf>
    <xf numFmtId="0" fontId="44" fillId="24" borderId="25" xfId="0" applyFont="1" applyFill="1" applyBorder="1" applyAlignment="1" applyProtection="1">
      <alignment horizontal="center" vertical="center" wrapText="1"/>
    </xf>
    <xf numFmtId="0" fontId="44" fillId="24" borderId="0" xfId="0" applyFont="1" applyFill="1" applyBorder="1" applyAlignment="1" applyProtection="1">
      <alignment horizontal="center" vertical="center" wrapText="1"/>
    </xf>
    <xf numFmtId="0" fontId="39" fillId="24" borderId="20" xfId="94" applyFont="1" applyFill="1" applyBorder="1" applyAlignment="1">
      <alignment horizontal="center" vertical="center"/>
    </xf>
    <xf numFmtId="0" fontId="39" fillId="24" borderId="23" xfId="94" applyFont="1" applyFill="1" applyBorder="1" applyAlignment="1">
      <alignment horizontal="center" vertical="center"/>
    </xf>
    <xf numFmtId="0" fontId="39" fillId="24" borderId="22" xfId="94" applyFont="1" applyFill="1" applyBorder="1" applyAlignment="1">
      <alignment horizontal="center" vertical="center"/>
    </xf>
    <xf numFmtId="0" fontId="39" fillId="24" borderId="30" xfId="94" applyFont="1" applyFill="1" applyBorder="1" applyAlignment="1">
      <alignment horizontal="center" vertical="center"/>
    </xf>
    <xf numFmtId="0" fontId="39" fillId="24" borderId="16" xfId="94" applyFont="1" applyFill="1" applyBorder="1" applyAlignment="1">
      <alignment horizontal="center" vertical="center"/>
    </xf>
    <xf numFmtId="0" fontId="39" fillId="24" borderId="17" xfId="94" applyFont="1" applyFill="1" applyBorder="1" applyAlignment="1">
      <alignment horizontal="center" vertical="center"/>
    </xf>
    <xf numFmtId="49" fontId="44" fillId="0" borderId="22" xfId="106" applyNumberFormat="1" applyFont="1" applyFill="1" applyBorder="1" applyAlignment="1" applyProtection="1">
      <alignment horizontal="distributed" vertical="center"/>
    </xf>
    <xf numFmtId="49" fontId="44" fillId="0" borderId="30" xfId="106" applyNumberFormat="1" applyFont="1" applyFill="1" applyBorder="1" applyAlignment="1" applyProtection="1">
      <alignment horizontal="distributed" vertical="center"/>
    </xf>
    <xf numFmtId="226" fontId="39" fillId="0" borderId="25" xfId="106" applyNumberFormat="1" applyFont="1" applyFill="1" applyBorder="1" applyAlignment="1" applyProtection="1">
      <alignment horizontal="right" vertical="center"/>
    </xf>
    <xf numFmtId="226" fontId="39" fillId="0" borderId="0" xfId="106" applyNumberFormat="1" applyFont="1" applyFill="1" applyBorder="1" applyAlignment="1" applyProtection="1">
      <alignment horizontal="right" vertical="center"/>
    </xf>
    <xf numFmtId="193" fontId="39" fillId="0" borderId="22" xfId="106" applyNumberFormat="1" applyFont="1" applyFill="1" applyBorder="1" applyAlignment="1" applyProtection="1">
      <alignment horizontal="right" vertical="center"/>
    </xf>
    <xf numFmtId="193" fontId="39" fillId="0" borderId="30" xfId="106" applyNumberFormat="1" applyFont="1" applyFill="1" applyBorder="1" applyAlignment="1" applyProtection="1">
      <alignment horizontal="right" vertical="center"/>
    </xf>
    <xf numFmtId="211" fontId="39" fillId="0" borderId="21" xfId="106" applyNumberFormat="1" applyFont="1" applyFill="1" applyBorder="1" applyAlignment="1" applyProtection="1">
      <alignment horizontal="right" vertical="center"/>
    </xf>
    <xf numFmtId="211" fontId="39" fillId="0" borderId="22" xfId="106" applyNumberFormat="1" applyFont="1" applyFill="1" applyBorder="1" applyAlignment="1" applyProtection="1">
      <alignment horizontal="right" vertical="center"/>
    </xf>
    <xf numFmtId="49" fontId="44" fillId="0" borderId="0" xfId="106" applyNumberFormat="1" applyFont="1" applyFill="1" applyBorder="1" applyAlignment="1" applyProtection="1">
      <alignment horizontal="distributed" vertical="center"/>
    </xf>
    <xf numFmtId="49" fontId="44" fillId="0" borderId="18" xfId="106" applyNumberFormat="1" applyFont="1" applyFill="1" applyBorder="1" applyAlignment="1" applyProtection="1">
      <alignment horizontal="distributed" vertical="center"/>
    </xf>
    <xf numFmtId="193" fontId="39" fillId="0" borderId="25" xfId="106" applyNumberFormat="1" applyFont="1" applyFill="1" applyBorder="1" applyAlignment="1" applyProtection="1">
      <alignment horizontal="right" vertical="center"/>
    </xf>
    <xf numFmtId="0" fontId="0" fillId="0" borderId="0" xfId="0" applyBorder="1" applyAlignment="1">
      <alignment horizontal="right" vertical="center"/>
    </xf>
    <xf numFmtId="193" fontId="39" fillId="0" borderId="0" xfId="106" applyNumberFormat="1" applyFont="1" applyFill="1" applyBorder="1" applyAlignment="1" applyProtection="1">
      <alignment horizontal="right" vertical="center"/>
    </xf>
    <xf numFmtId="193" fontId="39" fillId="0" borderId="18" xfId="106" applyNumberFormat="1" applyFont="1" applyFill="1" applyBorder="1" applyAlignment="1" applyProtection="1">
      <alignment horizontal="right" vertical="center"/>
    </xf>
    <xf numFmtId="211" fontId="39" fillId="0" borderId="25" xfId="106" applyNumberFormat="1" applyFont="1" applyFill="1" applyBorder="1" applyAlignment="1" applyProtection="1">
      <alignment horizontal="right" vertical="center"/>
    </xf>
    <xf numFmtId="211" fontId="39" fillId="0" borderId="0" xfId="106" applyNumberFormat="1" applyFont="1" applyFill="1" applyBorder="1" applyAlignment="1" applyProtection="1">
      <alignment horizontal="right" vertical="center"/>
    </xf>
    <xf numFmtId="0" fontId="0" fillId="0" borderId="0" xfId="0" applyAlignment="1">
      <alignment horizontal="right" vertical="center"/>
    </xf>
    <xf numFmtId="184" fontId="39" fillId="0" borderId="25" xfId="106" applyNumberFormat="1" applyFont="1" applyFill="1" applyBorder="1" applyAlignment="1" applyProtection="1">
      <alignment horizontal="right" vertical="center"/>
    </xf>
    <xf numFmtId="184" fontId="39" fillId="0" borderId="0" xfId="106" applyNumberFormat="1" applyFont="1" applyFill="1" applyBorder="1" applyAlignment="1" applyProtection="1">
      <alignment horizontal="right" vertical="center"/>
    </xf>
    <xf numFmtId="49" fontId="44" fillId="0" borderId="0" xfId="106" applyNumberFormat="1" applyFont="1" applyFill="1" applyBorder="1" applyAlignment="1" applyProtection="1">
      <alignment horizontal="distributed" vertical="center" shrinkToFit="1"/>
    </xf>
    <xf numFmtId="0" fontId="0" fillId="0" borderId="18" xfId="0" applyBorder="1" applyAlignment="1">
      <alignment horizontal="distributed" vertical="center" shrinkToFit="1"/>
    </xf>
    <xf numFmtId="0" fontId="0" fillId="0" borderId="18" xfId="0" applyBorder="1" applyAlignment="1">
      <alignment horizontal="right" vertical="center"/>
    </xf>
    <xf numFmtId="49" fontId="44" fillId="0" borderId="18" xfId="106" applyNumberFormat="1" applyFont="1" applyFill="1" applyBorder="1" applyAlignment="1" applyProtection="1">
      <alignment horizontal="distributed" vertical="center" shrinkToFit="1"/>
    </xf>
    <xf numFmtId="193" fontId="39" fillId="0" borderId="0" xfId="106" applyNumberFormat="1" applyFont="1" applyFill="1" applyBorder="1" applyAlignment="1" applyProtection="1">
      <alignment horizontal="center" vertical="center"/>
    </xf>
    <xf numFmtId="193" fontId="39" fillId="0" borderId="18" xfId="106" applyNumberFormat="1" applyFont="1" applyFill="1" applyBorder="1" applyAlignment="1" applyProtection="1">
      <alignment horizontal="center" vertical="center"/>
    </xf>
    <xf numFmtId="193" fontId="39" fillId="0" borderId="25" xfId="106" applyNumberFormat="1" applyFont="1" applyFill="1" applyBorder="1" applyAlignment="1" applyProtection="1">
      <alignment horizontal="center" vertical="center"/>
    </xf>
    <xf numFmtId="0" fontId="39" fillId="24" borderId="20" xfId="106" applyFont="1" applyFill="1" applyBorder="1" applyAlignment="1" applyProtection="1">
      <alignment horizontal="center" vertical="center"/>
    </xf>
    <xf numFmtId="0" fontId="39" fillId="24" borderId="23" xfId="106" applyFont="1" applyFill="1" applyBorder="1" applyAlignment="1" applyProtection="1">
      <alignment horizontal="center" vertical="center"/>
    </xf>
    <xf numFmtId="0" fontId="39" fillId="24" borderId="22" xfId="106" applyFont="1" applyFill="1" applyBorder="1" applyAlignment="1" applyProtection="1">
      <alignment horizontal="center" vertical="center"/>
    </xf>
    <xf numFmtId="0" fontId="39" fillId="24" borderId="30" xfId="106" applyFont="1" applyFill="1" applyBorder="1" applyAlignment="1" applyProtection="1">
      <alignment horizontal="center" vertical="center"/>
    </xf>
    <xf numFmtId="0" fontId="39" fillId="24" borderId="17" xfId="106" applyFont="1" applyFill="1" applyBorder="1" applyAlignment="1" applyProtection="1">
      <alignment horizontal="center" vertical="center"/>
    </xf>
    <xf numFmtId="177" fontId="39" fillId="0" borderId="22" xfId="106" applyNumberFormat="1" applyFont="1" applyFill="1" applyBorder="1" applyAlignment="1" applyProtection="1">
      <alignment horizontal="right" vertical="center"/>
    </xf>
    <xf numFmtId="0" fontId="39" fillId="0" borderId="0" xfId="106"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18" xfId="0" applyBorder="1" applyAlignment="1">
      <alignment horizontal="distributed" vertical="distributed"/>
    </xf>
    <xf numFmtId="177" fontId="39" fillId="0" borderId="25" xfId="106" applyNumberFormat="1" applyFont="1" applyFill="1" applyBorder="1" applyAlignment="1" applyProtection="1">
      <alignment vertical="center"/>
    </xf>
    <xf numFmtId="177" fontId="39" fillId="0" borderId="0" xfId="106" applyNumberFormat="1" applyFont="1" applyFill="1" applyBorder="1" applyAlignment="1" applyProtection="1">
      <alignment vertical="center"/>
    </xf>
    <xf numFmtId="179" fontId="39" fillId="0" borderId="0" xfId="106" applyNumberFormat="1" applyFont="1" applyFill="1" applyBorder="1" applyAlignment="1" applyProtection="1">
      <alignment vertical="center"/>
    </xf>
    <xf numFmtId="0" fontId="39" fillId="0" borderId="22" xfId="106" applyFont="1" applyBorder="1" applyAlignment="1" applyProtection="1">
      <alignment horizontal="distributed" vertical="distributed"/>
      <protection locked="0"/>
    </xf>
    <xf numFmtId="0" fontId="0" fillId="0" borderId="22" xfId="0" applyBorder="1" applyAlignment="1">
      <alignment horizontal="distributed" vertical="distributed"/>
    </xf>
    <xf numFmtId="0" fontId="0" fillId="0" borderId="30" xfId="0" applyBorder="1" applyAlignment="1">
      <alignment horizontal="distributed" vertical="distributed"/>
    </xf>
    <xf numFmtId="223" fontId="39" fillId="0" borderId="21" xfId="106" applyNumberFormat="1" applyFont="1" applyFill="1" applyBorder="1" applyAlignment="1" applyProtection="1">
      <alignment horizontal="right" vertical="center"/>
    </xf>
    <xf numFmtId="223" fontId="39" fillId="0" borderId="22" xfId="106" applyNumberFormat="1" applyFont="1" applyFill="1" applyBorder="1" applyAlignment="1" applyProtection="1">
      <alignment horizontal="right" vertical="center"/>
    </xf>
    <xf numFmtId="38" fontId="39" fillId="0" borderId="22" xfId="66" applyFont="1" applyFill="1" applyBorder="1" applyAlignment="1" applyProtection="1">
      <alignment horizontal="right" vertical="center"/>
    </xf>
    <xf numFmtId="0" fontId="39" fillId="0" borderId="0" xfId="106" applyFont="1" applyFill="1" applyAlignment="1" applyProtection="1">
      <alignment vertical="center"/>
      <protection locked="0"/>
    </xf>
    <xf numFmtId="177" fontId="22" fillId="0" borderId="20" xfId="0" applyNumberFormat="1" applyFont="1" applyFill="1" applyBorder="1" applyAlignment="1">
      <alignment vertical="center"/>
    </xf>
    <xf numFmtId="0" fontId="39" fillId="24" borderId="20" xfId="106" applyFon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23" xfId="0" applyBorder="1" applyAlignment="1">
      <alignment horizontal="center" vertical="center"/>
    </xf>
    <xf numFmtId="0" fontId="39" fillId="24" borderId="22" xfId="106" applyFont="1" applyFill="1" applyBorder="1" applyAlignment="1" applyProtection="1">
      <alignment horizontal="center" vertical="center"/>
      <protection locked="0"/>
    </xf>
    <xf numFmtId="0" fontId="0" fillId="0" borderId="22" xfId="0" applyBorder="1" applyAlignment="1">
      <alignment horizontal="center" vertical="center"/>
    </xf>
    <xf numFmtId="0" fontId="0" fillId="0" borderId="30" xfId="0" applyBorder="1" applyAlignment="1">
      <alignment horizontal="center" vertical="center"/>
    </xf>
    <xf numFmtId="0" fontId="39" fillId="24" borderId="20" xfId="106" applyFont="1" applyFill="1" applyBorder="1" applyAlignment="1" applyProtection="1">
      <alignment horizontal="center" vertical="distributed"/>
    </xf>
    <xf numFmtId="0" fontId="39" fillId="0" borderId="20" xfId="0" applyFont="1" applyBorder="1" applyAlignment="1">
      <alignment horizontal="center" vertical="distributed"/>
    </xf>
    <xf numFmtId="0" fontId="39" fillId="0" borderId="22" xfId="0" applyFont="1" applyBorder="1" applyAlignment="1">
      <alignment horizontal="center" vertical="distributed"/>
    </xf>
    <xf numFmtId="0" fontId="39" fillId="24" borderId="24" xfId="0" applyFont="1" applyFill="1" applyBorder="1" applyAlignment="1">
      <alignment horizontal="center" vertical="distributed"/>
    </xf>
    <xf numFmtId="0" fontId="39" fillId="0" borderId="23" xfId="0" applyFont="1" applyBorder="1" applyAlignment="1">
      <alignment horizontal="center" vertical="distributed"/>
    </xf>
    <xf numFmtId="0" fontId="39" fillId="0" borderId="21" xfId="0" applyFont="1" applyBorder="1" applyAlignment="1">
      <alignment horizontal="center" vertical="distributed"/>
    </xf>
    <xf numFmtId="0" fontId="39" fillId="0" borderId="30" xfId="0" applyFont="1" applyBorder="1" applyAlignment="1">
      <alignment horizontal="center" vertical="distributed"/>
    </xf>
    <xf numFmtId="0" fontId="39" fillId="24" borderId="20" xfId="0" applyFont="1" applyFill="1" applyBorder="1" applyAlignment="1">
      <alignment horizontal="center" vertical="distributed"/>
    </xf>
    <xf numFmtId="0" fontId="39" fillId="24" borderId="23" xfId="0" applyFont="1" applyFill="1" applyBorder="1" applyAlignment="1">
      <alignment horizontal="center" vertical="distributed"/>
    </xf>
    <xf numFmtId="0" fontId="39" fillId="24" borderId="21" xfId="0" applyFont="1" applyFill="1" applyBorder="1" applyAlignment="1">
      <alignment horizontal="center" vertical="distributed"/>
    </xf>
    <xf numFmtId="0" fontId="39" fillId="24" borderId="22" xfId="0" applyFont="1" applyFill="1" applyBorder="1" applyAlignment="1">
      <alignment horizontal="center" vertical="distributed"/>
    </xf>
    <xf numFmtId="0" fontId="39" fillId="24" borderId="30" xfId="0" applyFont="1" applyFill="1" applyBorder="1" applyAlignment="1">
      <alignment horizontal="center" vertical="distributed"/>
    </xf>
    <xf numFmtId="0" fontId="39" fillId="24" borderId="24" xfId="0" applyFont="1" applyFill="1" applyBorder="1" applyAlignment="1">
      <alignment horizontal="center" vertical="distributed" wrapText="1"/>
    </xf>
    <xf numFmtId="0" fontId="39" fillId="24" borderId="20" xfId="0" applyFont="1" applyFill="1" applyBorder="1" applyAlignment="1">
      <alignment horizontal="center" vertical="distributed" wrapText="1"/>
    </xf>
    <xf numFmtId="0" fontId="39" fillId="24" borderId="21" xfId="0" applyFont="1" applyFill="1" applyBorder="1" applyAlignment="1">
      <alignment horizontal="center" vertical="distributed" wrapText="1"/>
    </xf>
    <xf numFmtId="0" fontId="39" fillId="24" borderId="22" xfId="0" applyFont="1" applyFill="1" applyBorder="1" applyAlignment="1">
      <alignment horizontal="center" vertical="distributed" wrapText="1"/>
    </xf>
    <xf numFmtId="0" fontId="22" fillId="0" borderId="20" xfId="106" applyFont="1" applyBorder="1" applyAlignment="1" applyProtection="1">
      <alignment horizontal="distributed" vertical="distributed" wrapText="1"/>
      <protection locked="0"/>
    </xf>
    <xf numFmtId="0" fontId="0" fillId="0" borderId="20" xfId="0" applyBorder="1" applyAlignment="1">
      <alignment horizontal="distributed" vertical="distributed"/>
    </xf>
    <xf numFmtId="0" fontId="0" fillId="0" borderId="23" xfId="0" applyBorder="1" applyAlignment="1">
      <alignment horizontal="distributed" vertical="distributed"/>
    </xf>
    <xf numFmtId="177" fontId="22" fillId="0" borderId="24" xfId="106" applyNumberFormat="1" applyFont="1" applyFill="1" applyBorder="1" applyAlignment="1" applyProtection="1">
      <alignment vertical="center"/>
    </xf>
    <xf numFmtId="177" fontId="22" fillId="0" borderId="20" xfId="106" applyNumberFormat="1" applyFont="1" applyFill="1" applyBorder="1" applyAlignment="1" applyProtection="1">
      <alignment vertical="center"/>
    </xf>
    <xf numFmtId="179" fontId="22" fillId="0" borderId="20" xfId="106" applyNumberFormat="1" applyFont="1" applyFill="1" applyBorder="1" applyAlignment="1" applyProtection="1">
      <alignment vertical="center"/>
    </xf>
    <xf numFmtId="0" fontId="85" fillId="0" borderId="0" xfId="106" applyFont="1" applyFill="1" applyAlignment="1" applyProtection="1">
      <alignment horizontal="center" vertical="center"/>
    </xf>
    <xf numFmtId="0" fontId="85" fillId="0" borderId="0" xfId="106" applyFont="1" applyAlignment="1" applyProtection="1">
      <alignment horizontal="center" vertical="center"/>
    </xf>
    <xf numFmtId="0" fontId="58" fillId="24" borderId="20" xfId="106" applyFont="1" applyFill="1" applyBorder="1" applyAlignment="1" applyProtection="1">
      <alignment horizontal="center" vertical="center"/>
    </xf>
    <xf numFmtId="0" fontId="58" fillId="24" borderId="23" xfId="106" applyFont="1" applyFill="1" applyBorder="1" applyAlignment="1" applyProtection="1">
      <alignment horizontal="center" vertical="center"/>
    </xf>
    <xf numFmtId="0" fontId="58" fillId="24" borderId="17" xfId="106" applyFont="1" applyFill="1" applyBorder="1" applyAlignment="1" applyProtection="1">
      <alignment horizontal="center" vertical="center"/>
    </xf>
    <xf numFmtId="0" fontId="58" fillId="24" borderId="19" xfId="106" applyFont="1" applyFill="1" applyBorder="1" applyAlignment="1" applyProtection="1">
      <alignment horizontal="center" vertical="center"/>
    </xf>
    <xf numFmtId="0" fontId="58" fillId="24" borderId="32" xfId="106" applyFont="1" applyFill="1" applyBorder="1" applyAlignment="1" applyProtection="1">
      <alignment horizontal="center" vertical="center"/>
    </xf>
    <xf numFmtId="0" fontId="39" fillId="24" borderId="17" xfId="97" applyFont="1" applyFill="1" applyBorder="1" applyAlignment="1" applyProtection="1">
      <alignment horizontal="center" vertical="center"/>
    </xf>
    <xf numFmtId="0" fontId="39" fillId="24" borderId="32" xfId="97" applyFont="1" applyFill="1" applyBorder="1" applyAlignment="1" applyProtection="1">
      <alignment horizontal="center" vertical="center"/>
    </xf>
    <xf numFmtId="0" fontId="39" fillId="24" borderId="19" xfId="97" applyFont="1" applyFill="1" applyBorder="1" applyAlignment="1" applyProtection="1">
      <alignment horizontal="center" vertical="center"/>
    </xf>
    <xf numFmtId="0" fontId="39" fillId="24" borderId="20" xfId="97" applyFont="1" applyFill="1" applyBorder="1" applyAlignment="1" applyProtection="1">
      <alignment horizontal="center" vertical="center"/>
    </xf>
    <xf numFmtId="0" fontId="39" fillId="24" borderId="23" xfId="97" applyFont="1" applyFill="1" applyBorder="1" applyAlignment="1" applyProtection="1">
      <alignment horizontal="center" vertical="center"/>
    </xf>
    <xf numFmtId="0" fontId="39" fillId="24" borderId="22" xfId="97" applyFont="1" applyFill="1" applyBorder="1" applyAlignment="1" applyProtection="1">
      <alignment horizontal="center" vertical="center"/>
    </xf>
    <xf numFmtId="0" fontId="39" fillId="24" borderId="30" xfId="97" applyFont="1" applyFill="1" applyBorder="1" applyAlignment="1" applyProtection="1">
      <alignment horizontal="center" vertical="center"/>
    </xf>
    <xf numFmtId="0" fontId="39" fillId="24" borderId="0" xfId="97" applyFont="1" applyFill="1" applyBorder="1" applyAlignment="1" applyProtection="1">
      <alignment horizontal="center" vertical="center"/>
    </xf>
    <xf numFmtId="0" fontId="39" fillId="24" borderId="18" xfId="97" applyFont="1" applyFill="1" applyBorder="1" applyAlignment="1" applyProtection="1">
      <alignment horizontal="center" vertical="center"/>
    </xf>
    <xf numFmtId="0" fontId="39" fillId="24" borderId="31" xfId="97" applyFont="1" applyFill="1" applyBorder="1" applyAlignment="1" applyProtection="1">
      <alignment horizontal="center" vertical="center"/>
    </xf>
    <xf numFmtId="0" fontId="39" fillId="24" borderId="15" xfId="97" applyFont="1" applyFill="1" applyBorder="1" applyAlignment="1" applyProtection="1">
      <alignment horizontal="center" vertical="center"/>
    </xf>
    <xf numFmtId="0" fontId="39" fillId="27" borderId="0" xfId="97" applyFont="1" applyFill="1" applyBorder="1" applyAlignment="1" applyProtection="1">
      <alignment horizontal="distributed" vertical="center"/>
    </xf>
    <xf numFmtId="0" fontId="39" fillId="27" borderId="18" xfId="97" applyFont="1" applyFill="1" applyBorder="1" applyAlignment="1" applyProtection="1">
      <alignment horizontal="distributed" vertical="center"/>
    </xf>
    <xf numFmtId="0" fontId="22" fillId="27" borderId="20" xfId="97" applyFont="1" applyFill="1" applyBorder="1" applyAlignment="1" applyProtection="1">
      <alignment horizontal="distributed" vertical="center"/>
    </xf>
    <xf numFmtId="0" fontId="22" fillId="27" borderId="23" xfId="97" applyFont="1" applyFill="1" applyBorder="1" applyAlignment="1" applyProtection="1">
      <alignment horizontal="distributed" vertical="center"/>
    </xf>
    <xf numFmtId="0" fontId="39" fillId="28" borderId="20" xfId="97" applyFont="1" applyFill="1" applyBorder="1" applyAlignment="1" applyProtection="1">
      <alignment horizontal="center" vertical="center"/>
    </xf>
    <xf numFmtId="0" fontId="39" fillId="28" borderId="23" xfId="97" applyFont="1" applyFill="1" applyBorder="1" applyAlignment="1" applyProtection="1">
      <alignment horizontal="center" vertical="center"/>
    </xf>
    <xf numFmtId="0" fontId="39" fillId="28" borderId="22" xfId="97" applyFont="1" applyFill="1" applyBorder="1" applyAlignment="1" applyProtection="1">
      <alignment horizontal="center" vertical="center"/>
    </xf>
    <xf numFmtId="0" fontId="39" fillId="28" borderId="30" xfId="97" applyFont="1" applyFill="1" applyBorder="1" applyAlignment="1" applyProtection="1">
      <alignment horizontal="center" vertical="center"/>
    </xf>
    <xf numFmtId="0" fontId="44" fillId="27" borderId="22" xfId="97" applyFont="1" applyFill="1" applyBorder="1" applyAlignment="1" applyProtection="1">
      <alignment horizontal="distributed" vertical="center"/>
    </xf>
    <xf numFmtId="0" fontId="44" fillId="27" borderId="30" xfId="97" applyFont="1" applyFill="1" applyBorder="1" applyAlignment="1" applyProtection="1">
      <alignment horizontal="distributed" vertical="center"/>
    </xf>
    <xf numFmtId="0" fontId="58" fillId="27" borderId="0" xfId="97" applyFont="1" applyFill="1" applyBorder="1" applyAlignment="1" applyProtection="1">
      <alignment horizontal="distributed" vertical="center"/>
    </xf>
    <xf numFmtId="0" fontId="58" fillId="27" borderId="18" xfId="97" applyFont="1" applyFill="1" applyBorder="1" applyAlignment="1" applyProtection="1">
      <alignment horizontal="distributed" vertical="center"/>
    </xf>
    <xf numFmtId="0" fontId="39" fillId="24" borderId="24" xfId="97" applyFont="1" applyFill="1" applyBorder="1" applyAlignment="1" applyProtection="1">
      <alignment horizontal="center" vertical="center"/>
    </xf>
    <xf numFmtId="0" fontId="39" fillId="24" borderId="21" xfId="97" applyFont="1" applyFill="1" applyBorder="1" applyAlignment="1" applyProtection="1">
      <alignment horizontal="center" vertical="center"/>
    </xf>
    <xf numFmtId="0" fontId="39" fillId="24" borderId="17" xfId="96" applyFont="1" applyFill="1" applyBorder="1" applyAlignment="1" applyProtection="1">
      <alignment horizontal="center" vertical="center"/>
    </xf>
    <xf numFmtId="0" fontId="39" fillId="24" borderId="19" xfId="96" applyFont="1" applyFill="1" applyBorder="1" applyAlignment="1" applyProtection="1">
      <alignment horizontal="center" vertical="center"/>
    </xf>
    <xf numFmtId="0" fontId="39" fillId="24" borderId="32" xfId="96" applyFont="1" applyFill="1" applyBorder="1" applyAlignment="1" applyProtection="1">
      <alignment horizontal="center" vertical="center"/>
    </xf>
    <xf numFmtId="0" fontId="0" fillId="0" borderId="19" xfId="0" applyBorder="1"/>
    <xf numFmtId="0" fontId="22" fillId="27" borderId="22" xfId="97" applyFont="1" applyFill="1" applyBorder="1" applyAlignment="1" applyProtection="1">
      <alignment horizontal="center" vertical="center"/>
    </xf>
    <xf numFmtId="0" fontId="22" fillId="24" borderId="63" xfId="95" applyFont="1" applyFill="1" applyBorder="1" applyAlignment="1">
      <alignment horizontal="center" vertical="center"/>
    </xf>
    <xf numFmtId="0" fontId="22" fillId="24" borderId="64" xfId="95" applyFont="1" applyFill="1" applyBorder="1" applyAlignment="1">
      <alignment horizontal="center" vertical="center"/>
    </xf>
    <xf numFmtId="0" fontId="22" fillId="24" borderId="65" xfId="95" applyFont="1" applyFill="1" applyBorder="1" applyAlignment="1">
      <alignment horizontal="center" vertical="center"/>
    </xf>
    <xf numFmtId="0" fontId="22" fillId="24" borderId="66" xfId="95" applyFont="1" applyFill="1" applyBorder="1" applyAlignment="1">
      <alignment horizontal="center" vertical="center"/>
    </xf>
    <xf numFmtId="0" fontId="22" fillId="24" borderId="31" xfId="95" applyFont="1" applyFill="1" applyBorder="1" applyAlignment="1">
      <alignment horizontal="center" vertical="center"/>
    </xf>
    <xf numFmtId="0" fontId="22" fillId="24" borderId="15" xfId="95" applyFont="1" applyFill="1" applyBorder="1" applyAlignment="1">
      <alignment horizontal="center" vertical="center"/>
    </xf>
    <xf numFmtId="0" fontId="22" fillId="24" borderId="17" xfId="95" applyFont="1" applyFill="1" applyBorder="1" applyAlignment="1">
      <alignment horizontal="center" vertical="center"/>
    </xf>
    <xf numFmtId="0" fontId="22" fillId="24" borderId="19" xfId="95" applyFont="1" applyFill="1" applyBorder="1" applyAlignment="1">
      <alignment horizontal="center" vertical="center"/>
    </xf>
    <xf numFmtId="0" fontId="22" fillId="24" borderId="32" xfId="95" applyFont="1" applyFill="1" applyBorder="1" applyAlignment="1">
      <alignment horizontal="center" vertical="center"/>
    </xf>
    <xf numFmtId="0" fontId="22" fillId="26" borderId="19" xfId="95" applyFont="1" applyFill="1" applyBorder="1" applyAlignment="1">
      <alignment horizontal="distributed" vertical="center"/>
    </xf>
    <xf numFmtId="0" fontId="22" fillId="26" borderId="32" xfId="95" applyFont="1" applyFill="1" applyBorder="1" applyAlignment="1">
      <alignment horizontal="distributed" vertical="center"/>
    </xf>
    <xf numFmtId="0" fontId="22" fillId="24" borderId="31" xfId="95" applyFont="1" applyFill="1" applyBorder="1" applyAlignment="1">
      <alignment horizontal="center" vertical="center" shrinkToFit="1"/>
    </xf>
    <xf numFmtId="0" fontId="22" fillId="24" borderId="15" xfId="95" applyFont="1" applyFill="1" applyBorder="1" applyAlignment="1">
      <alignment horizontal="center" vertical="center" shrinkToFit="1"/>
    </xf>
    <xf numFmtId="0" fontId="39" fillId="26" borderId="23" xfId="95" applyFont="1" applyFill="1" applyBorder="1" applyAlignment="1">
      <alignment horizontal="center" vertical="center" textRotation="255" shrinkToFit="1"/>
    </xf>
    <xf numFmtId="0" fontId="39" fillId="26" borderId="18" xfId="95" applyFont="1" applyFill="1" applyBorder="1" applyAlignment="1">
      <alignment horizontal="center" vertical="center" textRotation="255" shrinkToFit="1"/>
    </xf>
    <xf numFmtId="0" fontId="39" fillId="26" borderId="30" xfId="95" applyFont="1" applyFill="1" applyBorder="1" applyAlignment="1">
      <alignment horizontal="center" vertical="center" textRotation="255" shrinkToFit="1"/>
    </xf>
    <xf numFmtId="0" fontId="39" fillId="26" borderId="24" xfId="95" applyFont="1" applyFill="1" applyBorder="1" applyAlignment="1">
      <alignment horizontal="distributed" vertical="center"/>
    </xf>
    <xf numFmtId="0" fontId="39" fillId="26" borderId="23" xfId="95" applyFont="1" applyFill="1" applyBorder="1" applyAlignment="1">
      <alignment horizontal="distributed" vertical="center"/>
    </xf>
    <xf numFmtId="0" fontId="39" fillId="26" borderId="25" xfId="95" applyFont="1" applyFill="1" applyBorder="1" applyAlignment="1">
      <alignment horizontal="distributed" vertical="center"/>
    </xf>
    <xf numFmtId="0" fontId="39" fillId="26" borderId="18" xfId="95" applyFont="1" applyFill="1" applyBorder="1" applyAlignment="1">
      <alignment horizontal="distributed" vertical="center"/>
    </xf>
    <xf numFmtId="0" fontId="39" fillId="26" borderId="21" xfId="95" applyFont="1" applyFill="1" applyBorder="1" applyAlignment="1">
      <alignment horizontal="distributed" vertical="center"/>
    </xf>
    <xf numFmtId="0" fontId="39" fillId="26" borderId="30" xfId="95" applyFont="1" applyFill="1" applyBorder="1" applyAlignment="1">
      <alignment horizontal="distributed" vertical="center"/>
    </xf>
    <xf numFmtId="0" fontId="39" fillId="26" borderId="17" xfId="95" applyFont="1" applyFill="1" applyBorder="1" applyAlignment="1">
      <alignment horizontal="distributed" vertical="center"/>
    </xf>
    <xf numFmtId="0" fontId="39" fillId="26" borderId="32" xfId="95" applyFont="1" applyFill="1" applyBorder="1" applyAlignment="1">
      <alignment horizontal="distributed" vertical="center"/>
    </xf>
    <xf numFmtId="0" fontId="39" fillId="24" borderId="23" xfId="103" applyFont="1" applyFill="1" applyBorder="1" applyAlignment="1" applyProtection="1">
      <alignment horizontal="center" vertical="center"/>
    </xf>
    <xf numFmtId="0" fontId="39" fillId="24" borderId="18" xfId="103" applyFont="1" applyFill="1" applyBorder="1" applyAlignment="1" applyProtection="1">
      <alignment horizontal="center" vertical="center"/>
    </xf>
    <xf numFmtId="0" fontId="39" fillId="24" borderId="30" xfId="103" applyFont="1" applyFill="1" applyBorder="1" applyAlignment="1" applyProtection="1">
      <alignment horizontal="center" vertical="center"/>
    </xf>
    <xf numFmtId="0" fontId="39" fillId="24" borderId="17" xfId="103" applyFont="1" applyFill="1" applyBorder="1" applyAlignment="1" applyProtection="1">
      <alignment horizontal="center" vertical="center"/>
    </xf>
    <xf numFmtId="0" fontId="39" fillId="24" borderId="32" xfId="103" applyFont="1" applyFill="1" applyBorder="1" applyAlignment="1" applyProtection="1">
      <alignment horizontal="center" vertical="center"/>
    </xf>
    <xf numFmtId="0" fontId="39" fillId="24" borderId="19" xfId="103" applyFont="1" applyFill="1" applyBorder="1" applyAlignment="1" applyProtection="1">
      <alignment horizontal="center" vertical="center"/>
    </xf>
    <xf numFmtId="0" fontId="39" fillId="24" borderId="31" xfId="103" applyFont="1" applyFill="1" applyBorder="1" applyAlignment="1" applyProtection="1">
      <alignment horizontal="center" vertical="center"/>
    </xf>
    <xf numFmtId="0" fontId="39" fillId="24" borderId="33" xfId="103" applyFont="1" applyFill="1" applyBorder="1" applyAlignment="1" applyProtection="1">
      <alignment horizontal="center" vertical="center"/>
    </xf>
    <xf numFmtId="0" fontId="39" fillId="24" borderId="15" xfId="103" applyFont="1" applyFill="1" applyBorder="1" applyAlignment="1" applyProtection="1">
      <alignment horizontal="center" vertical="center"/>
    </xf>
    <xf numFmtId="0" fontId="22" fillId="27" borderId="20" xfId="97" applyFont="1" applyFill="1" applyBorder="1" applyAlignment="1" applyProtection="1">
      <alignment horizontal="distributed" vertical="center" wrapText="1"/>
    </xf>
    <xf numFmtId="0" fontId="22" fillId="27" borderId="23" xfId="97" applyFont="1" applyFill="1" applyBorder="1" applyAlignment="1" applyProtection="1">
      <alignment horizontal="distributed" vertical="center" wrapText="1"/>
    </xf>
    <xf numFmtId="0" fontId="39" fillId="0" borderId="0" xfId="103" applyFont="1" applyFill="1" applyBorder="1" applyAlignment="1" applyProtection="1">
      <alignment horizontal="distributed" vertical="center" wrapText="1"/>
    </xf>
    <xf numFmtId="0" fontId="39" fillId="0" borderId="18" xfId="103" applyFont="1" applyFill="1" applyBorder="1" applyAlignment="1" applyProtection="1">
      <alignment horizontal="distributed" vertical="center" wrapText="1"/>
    </xf>
    <xf numFmtId="0" fontId="39" fillId="0" borderId="0" xfId="103" applyFont="1" applyFill="1" applyBorder="1" applyAlignment="1" applyProtection="1">
      <alignment horizontal="distributed" vertical="center"/>
    </xf>
    <xf numFmtId="0" fontId="39" fillId="0" borderId="18" xfId="103" applyFont="1" applyFill="1" applyBorder="1" applyAlignment="1" applyProtection="1">
      <alignment horizontal="distributed" vertical="center"/>
    </xf>
    <xf numFmtId="0" fontId="22" fillId="0" borderId="19" xfId="103" applyFont="1" applyFill="1" applyBorder="1" applyAlignment="1" applyProtection="1">
      <alignment horizontal="center" vertical="center"/>
    </xf>
    <xf numFmtId="0" fontId="22" fillId="0" borderId="32" xfId="103" applyFont="1" applyFill="1" applyBorder="1" applyAlignment="1" applyProtection="1">
      <alignment horizontal="center" vertical="center"/>
    </xf>
    <xf numFmtId="0" fontId="39" fillId="24" borderId="20" xfId="103" applyFont="1" applyFill="1" applyBorder="1" applyAlignment="1" applyProtection="1">
      <alignment horizontal="center" vertical="center"/>
    </xf>
    <xf numFmtId="0" fontId="39" fillId="24" borderId="22" xfId="103" applyFont="1" applyFill="1" applyBorder="1" applyAlignment="1" applyProtection="1">
      <alignment horizontal="center" vertical="center"/>
    </xf>
    <xf numFmtId="0" fontId="39" fillId="24" borderId="16" xfId="103" applyFont="1" applyFill="1" applyBorder="1" applyAlignment="1" applyProtection="1">
      <alignment horizontal="center" vertical="center"/>
    </xf>
  </cellXfs>
  <cellStyles count="110">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アクセント 1" xfId="37" builtinId="29" customBuiltin="1"/>
    <cellStyle name="アクセント 1 2" xfId="38"/>
    <cellStyle name="アクセント 2" xfId="39" builtinId="33" customBuiltin="1"/>
    <cellStyle name="アクセント 2 2" xfId="40"/>
    <cellStyle name="アクセント 3" xfId="41" builtinId="37" customBuiltin="1"/>
    <cellStyle name="アクセント 3 2" xfId="42"/>
    <cellStyle name="アクセント 4" xfId="43" builtinId="41" customBuiltin="1"/>
    <cellStyle name="アクセント 4 2" xfId="44"/>
    <cellStyle name="アクセント 5" xfId="45" builtinId="45" customBuiltin="1"/>
    <cellStyle name="アクセント 5 2" xfId="46"/>
    <cellStyle name="アクセント 6" xfId="47" builtinId="49" customBuiltin="1"/>
    <cellStyle name="アクセント 6 2" xfId="48"/>
    <cellStyle name="タイトル" xfId="49" builtinId="15" customBuiltin="1"/>
    <cellStyle name="タイトル 2" xfId="50"/>
    <cellStyle name="チェック セル" xfId="51" builtinId="23" customBuiltin="1"/>
    <cellStyle name="チェック セル 2" xfId="52"/>
    <cellStyle name="どちらでもない" xfId="53" builtinId="28" customBuiltin="1"/>
    <cellStyle name="どちらでもない 2" xfId="54"/>
    <cellStyle name="ハイパーリンク 2" xfId="55"/>
    <cellStyle name="メモ" xfId="56" builtinId="10" customBuiltin="1"/>
    <cellStyle name="メモ 2" xfId="57"/>
    <cellStyle name="リンク セル" xfId="58" builtinId="24" customBuiltin="1"/>
    <cellStyle name="リンク セル 2" xfId="59"/>
    <cellStyle name="悪い" xfId="60" builtinId="27" customBuiltin="1"/>
    <cellStyle name="悪い 2" xfId="61"/>
    <cellStyle name="計算" xfId="62" builtinId="22" customBuiltin="1"/>
    <cellStyle name="計算 2" xfId="63"/>
    <cellStyle name="警告文" xfId="64" builtinId="11" customBuiltin="1"/>
    <cellStyle name="警告文 2" xfId="65"/>
    <cellStyle name="桁区切り" xfId="66" builtinId="6"/>
    <cellStyle name="桁区切り 2" xfId="67"/>
    <cellStyle name="桁区切り 2 2" xfId="68"/>
    <cellStyle name="桁区切り 3" xfId="69"/>
    <cellStyle name="見出し 1" xfId="70" builtinId="16" customBuiltin="1"/>
    <cellStyle name="見出し 1 2" xfId="71"/>
    <cellStyle name="見出し 2" xfId="72" builtinId="17" customBuiltin="1"/>
    <cellStyle name="見出し 2 2" xfId="73"/>
    <cellStyle name="見出し 3" xfId="74" builtinId="18" customBuiltin="1"/>
    <cellStyle name="見出し 3 2" xfId="75"/>
    <cellStyle name="見出し 4" xfId="76" builtinId="19" customBuiltin="1"/>
    <cellStyle name="見出し 4 2" xfId="77"/>
    <cellStyle name="集計" xfId="78" builtinId="25" customBuiltin="1"/>
    <cellStyle name="集計 2" xfId="79"/>
    <cellStyle name="出力" xfId="80" builtinId="21" customBuiltin="1"/>
    <cellStyle name="出力 2" xfId="81"/>
    <cellStyle name="説明文" xfId="82" builtinId="53" customBuiltin="1"/>
    <cellStyle name="説明文 2" xfId="83"/>
    <cellStyle name="通貨" xfId="84" builtinId="7"/>
    <cellStyle name="通貨 2" xfId="85"/>
    <cellStyle name="通貨 3" xfId="86"/>
    <cellStyle name="入力" xfId="87" builtinId="20" customBuiltin="1"/>
    <cellStyle name="入力 2" xfId="88"/>
    <cellStyle name="標準" xfId="0" builtinId="0"/>
    <cellStyle name="標準 2" xfId="89"/>
    <cellStyle name="標準 2 2" xfId="90"/>
    <cellStyle name="標準 3" xfId="91"/>
    <cellStyle name="標準 4" xfId="92"/>
    <cellStyle name="標準_【 CI 】景気動向指数月報（新2241）" xfId="93"/>
    <cellStyle name="標準_10主要業種グラフ②" xfId="109"/>
    <cellStyle name="標準_15-17農林・水産 (3)" xfId="94"/>
    <cellStyle name="標準_25住宅" xfId="95"/>
    <cellStyle name="標準_Sheet1" xfId="96"/>
    <cellStyle name="標準_運輸" xfId="97"/>
    <cellStyle name="標準_概要1,2" xfId="98"/>
    <cellStyle name="標準_業種別在庫指数1" xfId="99"/>
    <cellStyle name="標準_業種別出荷指数1" xfId="100"/>
    <cellStyle name="標準_業種別生産指数1" xfId="101"/>
    <cellStyle name="標準_公表月報用22.8" xfId="102"/>
    <cellStyle name="標準_住宅" xfId="103"/>
    <cellStyle name="標準_人口" xfId="104"/>
    <cellStyle name="標準_清水港統計1601-1602（統計利用室提出）10.28修正" xfId="105"/>
    <cellStyle name="標準_農林・水産" xfId="106"/>
    <cellStyle name="良い" xfId="107" builtinId="26" customBuiltin="1"/>
    <cellStyle name="良い 2" xfId="108"/>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7C4F-4F5B-9C2F-3ACE93D5914D}"/>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7C4F-4F5B-9C2F-3ACE93D5914D}"/>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7C4F-4F5B-9C2F-3ACE93D5914D}"/>
            </c:ext>
          </c:extLst>
        </c:ser>
        <c:dLbls>
          <c:showLegendKey val="0"/>
          <c:showVal val="0"/>
          <c:showCatName val="0"/>
          <c:showSerName val="0"/>
          <c:showPercent val="0"/>
          <c:showBubbleSize val="0"/>
        </c:dLbls>
        <c:smooth val="0"/>
        <c:axId val="408888408"/>
        <c:axId val="1"/>
      </c:lineChart>
      <c:catAx>
        <c:axId val="40888840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8888408"/>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BC85-41F6-8E3C-DF9083D49189}"/>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BC85-41F6-8E3C-DF9083D49189}"/>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BC85-41F6-8E3C-DF9083D49189}"/>
            </c:ext>
          </c:extLst>
        </c:ser>
        <c:dLbls>
          <c:showLegendKey val="0"/>
          <c:showVal val="0"/>
          <c:showCatName val="0"/>
          <c:showSerName val="0"/>
          <c:showPercent val="0"/>
          <c:showBubbleSize val="0"/>
        </c:dLbls>
        <c:smooth val="0"/>
        <c:axId val="260706288"/>
        <c:axId val="1"/>
      </c:lineChart>
      <c:catAx>
        <c:axId val="26070628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60706288"/>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8542-46CB-8BE0-572B52193D26}"/>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8542-46CB-8BE0-572B52193D26}"/>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8542-46CB-8BE0-572B52193D26}"/>
            </c:ext>
          </c:extLst>
        </c:ser>
        <c:dLbls>
          <c:showLegendKey val="0"/>
          <c:showVal val="0"/>
          <c:showCatName val="0"/>
          <c:showSerName val="0"/>
          <c:showPercent val="0"/>
          <c:showBubbleSize val="0"/>
        </c:dLbls>
        <c:smooth val="0"/>
        <c:axId val="431197880"/>
        <c:axId val="1"/>
      </c:lineChart>
      <c:catAx>
        <c:axId val="431197880"/>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1197880"/>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1E0E-4457-B125-4B72FD74E6CE}"/>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1E0E-4457-B125-4B72FD74E6CE}"/>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1E0E-4457-B125-4B72FD74E6CE}"/>
            </c:ext>
          </c:extLst>
        </c:ser>
        <c:dLbls>
          <c:showLegendKey val="0"/>
          <c:showVal val="0"/>
          <c:showCatName val="0"/>
          <c:showSerName val="0"/>
          <c:showPercent val="0"/>
          <c:showBubbleSize val="0"/>
        </c:dLbls>
        <c:smooth val="0"/>
        <c:axId val="379393824"/>
        <c:axId val="1"/>
      </c:lineChart>
      <c:catAx>
        <c:axId val="379393824"/>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79393824"/>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0.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chart" Target="../charts/chart3.xml"/><Relationship Id="rId7" Type="http://schemas.openxmlformats.org/officeDocument/2006/relationships/image" Target="../media/image9.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hidden="1"/>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7</xdr:row>
      <xdr:rowOff>171450</xdr:rowOff>
    </xdr:from>
    <xdr:to>
      <xdr:col>14</xdr:col>
      <xdr:colOff>390525</xdr:colOff>
      <xdr:row>7</xdr:row>
      <xdr:rowOff>171450</xdr:rowOff>
    </xdr:to>
    <xdr:sp macro="" textlink="">
      <xdr:nvSpPr>
        <xdr:cNvPr id="5" name="Line 7" hidden="1"/>
        <xdr:cNvSpPr>
          <a:spLocks noChangeShapeType="1"/>
        </xdr:cNvSpPr>
      </xdr:nvSpPr>
      <xdr:spPr bwMode="auto">
        <a:xfrm flipV="1">
          <a:off x="3476625" y="1609725"/>
          <a:ext cx="3371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hidden="1"/>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hidden="1"/>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hidden="1"/>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 name="Line 12" hidden="1"/>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0" name="Line 14" hidden="1"/>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1" name="Line 15" hidden="1"/>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hidden="1"/>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3" name="Line 25" hidden="1"/>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hidden="1"/>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hidden="1"/>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hidden="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hidden="1"/>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hidden="1"/>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hidden="1"/>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 name="Line 42" hidden="1"/>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1" name="Line 43" hidden="1"/>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2" name="Line 44" hidden="1"/>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3" name="Line 45" hidden="1"/>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4" name="Line 46" hidden="1"/>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hidden="1"/>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hidden="1"/>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7" name="Rectangle 49" hidden="1"/>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9" name="Line 51"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hidden="1"/>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hidden="1"/>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hidden="1"/>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hidden="1"/>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hidden="1"/>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hidden="1"/>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hidden="1"/>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hidden="1"/>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hidden="1"/>
        <xdr:cNvSpPr>
          <a:spLocks noChangeShapeType="1"/>
        </xdr:cNvSpPr>
      </xdr:nvSpPr>
      <xdr:spPr bwMode="auto">
        <a:xfrm flipV="1">
          <a:off x="5791200" y="7048500"/>
          <a:ext cx="1123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58</xdr:row>
      <xdr:rowOff>28575</xdr:rowOff>
    </xdr:from>
    <xdr:to>
      <xdr:col>16</xdr:col>
      <xdr:colOff>0</xdr:colOff>
      <xdr:row>58</xdr:row>
      <xdr:rowOff>28575</xdr:rowOff>
    </xdr:to>
    <xdr:sp macro="" textlink="">
      <xdr:nvSpPr>
        <xdr:cNvPr id="39" name="Line 111" hidden="1"/>
        <xdr:cNvSpPr>
          <a:spLocks noChangeShapeType="1"/>
        </xdr:cNvSpPr>
      </xdr:nvSpPr>
      <xdr:spPr bwMode="auto">
        <a:xfrm>
          <a:off x="7391400" y="111633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0" name="Line 16" hidden="1"/>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1" name="Line 16" hidden="1"/>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2" name="Line 16" hidden="1"/>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3" name="Line 16" hidden="1"/>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4" name="Line 99" hidden="1"/>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45" name="Line 7" hidden="1"/>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46" name="Line 3"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47" name="Line 4"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8" name="Line 5" hidden="1"/>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219075</xdr:colOff>
      <xdr:row>7</xdr:row>
      <xdr:rowOff>171450</xdr:rowOff>
    </xdr:from>
    <xdr:to>
      <xdr:col>14</xdr:col>
      <xdr:colOff>390525</xdr:colOff>
      <xdr:row>7</xdr:row>
      <xdr:rowOff>171450</xdr:rowOff>
    </xdr:to>
    <xdr:sp macro="" textlink="">
      <xdr:nvSpPr>
        <xdr:cNvPr id="49" name="Line 7" hidden="1"/>
        <xdr:cNvSpPr>
          <a:spLocks noChangeShapeType="1"/>
        </xdr:cNvSpPr>
      </xdr:nvSpPr>
      <xdr:spPr bwMode="auto">
        <a:xfrm flipV="1">
          <a:off x="4295775" y="1609725"/>
          <a:ext cx="2552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50" name="Line 8" hidden="1"/>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51" name="Line 9" hidden="1"/>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52" name="Line 10" hidden="1"/>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53" name="Line 12" hidden="1"/>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54" name="Line 14" hidden="1"/>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55" name="Line 15" hidden="1"/>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56" name="Line 16" hidden="1"/>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57" name="Line 25" hidden="1"/>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58" name="Line 29" hidden="1"/>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59" name="Line 30" hidden="1"/>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60" name="Line 31" hidden="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61" name="Line 33" hidden="1"/>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62" name="Line 38" hidden="1"/>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63" name="Line 39" hidden="1"/>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64" name="Line 42" hidden="1"/>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65" name="Line 43" hidden="1"/>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66" name="Line 44" hidden="1"/>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67" name="Line 45" hidden="1"/>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68" name="Line 46" hidden="1"/>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69" name="Line 47" hidden="1"/>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70" name="Rectangle 48" hidden="1"/>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71" name="Rectangle 49" hidden="1"/>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72" name="Line 50"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73" name="Line 51"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74" name="Line 83" hidden="1"/>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75" name="Line 95" hidden="1"/>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76" name="Line 99" hidden="1"/>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77" name="Line 102" hidden="1"/>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78" name="Line 104" hidden="1"/>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79" name="Line 113" hidden="1"/>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80" name="Line 114" hidden="1"/>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81" name="Line 612" hidden="1"/>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82" name="Line 41" hidden="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83" name="Line 16" hidden="1"/>
        <xdr:cNvSpPr>
          <a:spLocks noChangeShapeType="1"/>
        </xdr:cNvSpPr>
      </xdr:nvSpPr>
      <xdr:spPr bwMode="auto">
        <a:xfrm>
          <a:off x="2981325" y="64674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84" name="Line 16" hidden="1"/>
        <xdr:cNvSpPr>
          <a:spLocks noChangeShapeType="1"/>
        </xdr:cNvSpPr>
      </xdr:nvSpPr>
      <xdr:spPr bwMode="auto">
        <a:xfrm>
          <a:off x="3048000" y="5514975"/>
          <a:ext cx="57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85" name="Line 16" hidden="1"/>
        <xdr:cNvSpPr>
          <a:spLocks noChangeShapeType="1"/>
        </xdr:cNvSpPr>
      </xdr:nvSpPr>
      <xdr:spPr bwMode="auto">
        <a:xfrm>
          <a:off x="2790825" y="72199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86" name="Line 16" hidden="1"/>
        <xdr:cNvSpPr>
          <a:spLocks noChangeShapeType="1"/>
        </xdr:cNvSpPr>
      </xdr:nvSpPr>
      <xdr:spPr bwMode="auto">
        <a:xfrm>
          <a:off x="3000375" y="7419975"/>
          <a:ext cx="104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87" name="Line 99" hidden="1"/>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88" name="Line 7" hidden="1"/>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89"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90"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91"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93"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94"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95"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6"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97"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98"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99"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00"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01"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02"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03"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04"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05"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06"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107"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108"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109"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110"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111"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112"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113"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114"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115"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116"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117"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118"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119"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120"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121"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122"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152400</xdr:colOff>
      <xdr:row>21</xdr:row>
      <xdr:rowOff>95250</xdr:rowOff>
    </xdr:from>
    <xdr:to>
      <xdr:col>15</xdr:col>
      <xdr:colOff>0</xdr:colOff>
      <xdr:row>21</xdr:row>
      <xdr:rowOff>95250</xdr:rowOff>
    </xdr:to>
    <xdr:sp macro="" textlink="">
      <xdr:nvSpPr>
        <xdr:cNvPr id="123" name="Line 114"/>
        <xdr:cNvSpPr>
          <a:spLocks noChangeShapeType="1"/>
        </xdr:cNvSpPr>
      </xdr:nvSpPr>
      <xdr:spPr bwMode="auto">
        <a:xfrm>
          <a:off x="6334125" y="4181475"/>
          <a:ext cx="590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125" name="Line 4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126"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127"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28"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29"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130"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131"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132" name="Line 16"/>
        <xdr:cNvSpPr>
          <a:spLocks noChangeShapeType="1"/>
        </xdr:cNvSpPr>
      </xdr:nvSpPr>
      <xdr:spPr bwMode="auto">
        <a:xfrm>
          <a:off x="2981325" y="64674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133" name="Line 16"/>
        <xdr:cNvSpPr>
          <a:spLocks noChangeShapeType="1"/>
        </xdr:cNvSpPr>
      </xdr:nvSpPr>
      <xdr:spPr bwMode="auto">
        <a:xfrm>
          <a:off x="3048000" y="5514975"/>
          <a:ext cx="57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134" name="Line 16"/>
        <xdr:cNvSpPr>
          <a:spLocks noChangeShapeType="1"/>
        </xdr:cNvSpPr>
      </xdr:nvSpPr>
      <xdr:spPr bwMode="auto">
        <a:xfrm>
          <a:off x="2790825" y="72199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135" name="Line 16"/>
        <xdr:cNvSpPr>
          <a:spLocks noChangeShapeType="1"/>
        </xdr:cNvSpPr>
      </xdr:nvSpPr>
      <xdr:spPr bwMode="auto">
        <a:xfrm>
          <a:off x="3000375" y="7419975"/>
          <a:ext cx="104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136"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137" name="Line 7"/>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14</xdr:col>
      <xdr:colOff>419100</xdr:colOff>
      <xdr:row>8</xdr:row>
      <xdr:rowOff>0</xdr:rowOff>
    </xdr:to>
    <xdr:sp macro="" textlink="">
      <xdr:nvSpPr>
        <xdr:cNvPr id="139" name="Line 7"/>
        <xdr:cNvSpPr>
          <a:spLocks noChangeShapeType="1"/>
        </xdr:cNvSpPr>
      </xdr:nvSpPr>
      <xdr:spPr bwMode="auto">
        <a:xfrm flipV="1">
          <a:off x="4076700" y="1628775"/>
          <a:ext cx="2800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495301</xdr:colOff>
      <xdr:row>29</xdr:row>
      <xdr:rowOff>95250</xdr:rowOff>
    </xdr:from>
    <xdr:to>
      <xdr:col>15</xdr:col>
      <xdr:colOff>19051</xdr:colOff>
      <xdr:row>29</xdr:row>
      <xdr:rowOff>95250</xdr:rowOff>
    </xdr:to>
    <xdr:sp macro="" textlink="">
      <xdr:nvSpPr>
        <xdr:cNvPr id="146" name="Line 38"/>
        <xdr:cNvSpPr>
          <a:spLocks noChangeShapeType="1"/>
        </xdr:cNvSpPr>
      </xdr:nvSpPr>
      <xdr:spPr bwMode="auto">
        <a:xfrm>
          <a:off x="5972176" y="570547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64</xdr:row>
      <xdr:rowOff>0</xdr:rowOff>
    </xdr:from>
    <xdr:to>
      <xdr:col>11</xdr:col>
      <xdr:colOff>0</xdr:colOff>
      <xdr:row>64</xdr:row>
      <xdr:rowOff>0</xdr:rowOff>
    </xdr:to>
    <xdr:graphicFrame macro="">
      <xdr:nvGraphicFramePr>
        <xdr:cNvPr id="8293109"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24631" name="テキスト ボックス 2"/>
        <xdr:cNvSpPr txBox="1">
          <a:spLocks noChangeArrowheads="1"/>
        </xdr:cNvSpPr>
      </xdr:nvSpPr>
      <xdr:spPr bwMode="auto">
        <a:xfrm>
          <a:off x="285750" y="11134725"/>
          <a:ext cx="485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24632" name="テキスト ボックス 2"/>
        <xdr:cNvSpPr txBox="1">
          <a:spLocks noChangeArrowheads="1"/>
        </xdr:cNvSpPr>
      </xdr:nvSpPr>
      <xdr:spPr bwMode="auto">
        <a:xfrm>
          <a:off x="285750" y="8534400"/>
          <a:ext cx="4857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9459</xdr:rowOff>
    </xdr:to>
    <xdr:sp macro="" textlink="">
      <xdr:nvSpPr>
        <xdr:cNvPr id="324715" name="テキスト ボックス 2"/>
        <xdr:cNvSpPr txBox="1">
          <a:spLocks noChangeArrowheads="1"/>
        </xdr:cNvSpPr>
      </xdr:nvSpPr>
      <xdr:spPr bwMode="auto">
        <a:xfrm>
          <a:off x="333375" y="5819775"/>
          <a:ext cx="485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0"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11"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12"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466852</xdr:colOff>
      <xdr:row>1</xdr:row>
      <xdr:rowOff>47484</xdr:rowOff>
    </xdr:from>
    <xdr:to>
      <xdr:col>13</xdr:col>
      <xdr:colOff>44697</xdr:colOff>
      <xdr:row>1</xdr:row>
      <xdr:rowOff>334477</xdr:rowOff>
    </xdr:to>
    <xdr:sp macro="" textlink="">
      <xdr:nvSpPr>
        <xdr:cNvPr id="13" name="Rectangle 31"/>
        <xdr:cNvSpPr>
          <a:spLocks noChangeArrowheads="1"/>
        </xdr:cNvSpPr>
      </xdr:nvSpPr>
      <xdr:spPr bwMode="auto">
        <a:xfrm>
          <a:off x="5629402" y="418959"/>
          <a:ext cx="1959095"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14"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9"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0"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1"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466852</xdr:colOff>
      <xdr:row>1</xdr:row>
      <xdr:rowOff>47484</xdr:rowOff>
    </xdr:from>
    <xdr:to>
      <xdr:col>13</xdr:col>
      <xdr:colOff>44697</xdr:colOff>
      <xdr:row>1</xdr:row>
      <xdr:rowOff>334477</xdr:rowOff>
    </xdr:to>
    <xdr:sp macro="" textlink="">
      <xdr:nvSpPr>
        <xdr:cNvPr id="22" name="Rectangle 31"/>
        <xdr:cNvSpPr>
          <a:spLocks noChangeArrowheads="1"/>
        </xdr:cNvSpPr>
      </xdr:nvSpPr>
      <xdr:spPr bwMode="auto">
        <a:xfrm>
          <a:off x="5629402" y="418959"/>
          <a:ext cx="1959095"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23"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28"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9"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0"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466852</xdr:colOff>
      <xdr:row>1</xdr:row>
      <xdr:rowOff>47484</xdr:rowOff>
    </xdr:from>
    <xdr:to>
      <xdr:col>13</xdr:col>
      <xdr:colOff>44697</xdr:colOff>
      <xdr:row>1</xdr:row>
      <xdr:rowOff>334477</xdr:rowOff>
    </xdr:to>
    <xdr:sp macro="" textlink="">
      <xdr:nvSpPr>
        <xdr:cNvPr id="31" name="Rectangle 31"/>
        <xdr:cNvSpPr>
          <a:spLocks noChangeArrowheads="1"/>
        </xdr:cNvSpPr>
      </xdr:nvSpPr>
      <xdr:spPr bwMode="auto">
        <a:xfrm>
          <a:off x="5629402" y="418959"/>
          <a:ext cx="1959095"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32"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57150</xdr:colOff>
      <xdr:row>3</xdr:row>
      <xdr:rowOff>0</xdr:rowOff>
    </xdr:from>
    <xdr:to>
      <xdr:col>11</xdr:col>
      <xdr:colOff>276225</xdr:colOff>
      <xdr:row>16</xdr:row>
      <xdr:rowOff>152400</xdr:rowOff>
    </xdr:to>
    <xdr:pic>
      <xdr:nvPicPr>
        <xdr:cNvPr id="33" name="図 1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9550" y="962025"/>
          <a:ext cx="6410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18</xdr:row>
      <xdr:rowOff>0</xdr:rowOff>
    </xdr:from>
    <xdr:to>
      <xdr:col>11</xdr:col>
      <xdr:colOff>314325</xdr:colOff>
      <xdr:row>31</xdr:row>
      <xdr:rowOff>152400</xdr:rowOff>
    </xdr:to>
    <xdr:pic>
      <xdr:nvPicPr>
        <xdr:cNvPr id="34" name="図 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0" y="3533775"/>
          <a:ext cx="64674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33</xdr:row>
      <xdr:rowOff>19050</xdr:rowOff>
    </xdr:from>
    <xdr:to>
      <xdr:col>11</xdr:col>
      <xdr:colOff>266700</xdr:colOff>
      <xdr:row>46</xdr:row>
      <xdr:rowOff>142875</xdr:rowOff>
    </xdr:to>
    <xdr:pic>
      <xdr:nvPicPr>
        <xdr:cNvPr id="35" name="図 1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0025" y="6124575"/>
          <a:ext cx="641032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48</xdr:row>
      <xdr:rowOff>47625</xdr:rowOff>
    </xdr:from>
    <xdr:to>
      <xdr:col>11</xdr:col>
      <xdr:colOff>304800</xdr:colOff>
      <xdr:row>63</xdr:row>
      <xdr:rowOff>142875</xdr:rowOff>
    </xdr:to>
    <xdr:pic>
      <xdr:nvPicPr>
        <xdr:cNvPr id="36" name="図 1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0500" y="8724900"/>
          <a:ext cx="64579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152400</xdr:rowOff>
    </xdr:to>
    <xdr:sp macro="" textlink="">
      <xdr:nvSpPr>
        <xdr:cNvPr id="6" name="テキスト ボックス 6"/>
        <xdr:cNvSpPr txBox="1">
          <a:spLocks noChangeArrowheads="1"/>
        </xdr:cNvSpPr>
      </xdr:nvSpPr>
      <xdr:spPr bwMode="auto">
        <a:xfrm>
          <a:off x="228600" y="1562100"/>
          <a:ext cx="276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152400</xdr:rowOff>
    </xdr:to>
    <xdr:sp macro="" textlink="">
      <xdr:nvSpPr>
        <xdr:cNvPr id="10" name="テキスト ボックス 6"/>
        <xdr:cNvSpPr txBox="1">
          <a:spLocks noChangeArrowheads="1"/>
        </xdr:cNvSpPr>
      </xdr:nvSpPr>
      <xdr:spPr bwMode="auto">
        <a:xfrm>
          <a:off x="228600" y="1562100"/>
          <a:ext cx="276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33</xdr:row>
      <xdr:rowOff>47625</xdr:rowOff>
    </xdr:from>
    <xdr:to>
      <xdr:col>10</xdr:col>
      <xdr:colOff>723900</xdr:colOff>
      <xdr:row>48</xdr:row>
      <xdr:rowOff>238125</xdr:rowOff>
    </xdr:to>
    <xdr:pic>
      <xdr:nvPicPr>
        <xdr:cNvPr id="11"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019800"/>
          <a:ext cx="7572375" cy="510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xdr:colOff>
      <xdr:row>2</xdr:row>
      <xdr:rowOff>38100</xdr:rowOff>
    </xdr:from>
    <xdr:to>
      <xdr:col>10</xdr:col>
      <xdr:colOff>66675</xdr:colOff>
      <xdr:row>17</xdr:row>
      <xdr:rowOff>0</xdr:rowOff>
    </xdr:to>
    <xdr:pic>
      <xdr:nvPicPr>
        <xdr:cNvPr id="12" name="図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457200"/>
          <a:ext cx="6181725"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18</xdr:row>
      <xdr:rowOff>38100</xdr:rowOff>
    </xdr:from>
    <xdr:to>
      <xdr:col>10</xdr:col>
      <xdr:colOff>95250</xdr:colOff>
      <xdr:row>32</xdr:row>
      <xdr:rowOff>133350</xdr:rowOff>
    </xdr:to>
    <xdr:pic>
      <xdr:nvPicPr>
        <xdr:cNvPr id="13" name="図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2950" y="3248025"/>
          <a:ext cx="62293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169631</xdr:colOff>
      <xdr:row>1</xdr:row>
      <xdr:rowOff>65742</xdr:rowOff>
    </xdr:to>
    <xdr:sp macro="" textlink="">
      <xdr:nvSpPr>
        <xdr:cNvPr id="3" name="Rectangle 4"/>
        <xdr:cNvSpPr>
          <a:spLocks noChangeArrowheads="1"/>
        </xdr:cNvSpPr>
      </xdr:nvSpPr>
      <xdr:spPr bwMode="auto">
        <a:xfrm>
          <a:off x="9525" y="11205"/>
          <a:ext cx="1560281" cy="302187"/>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416710</xdr:colOff>
      <xdr:row>1</xdr:row>
      <xdr:rowOff>9524</xdr:rowOff>
    </xdr:to>
    <xdr:sp macro="" textlink="">
      <xdr:nvSpPr>
        <xdr:cNvPr id="4" name="Rectangle 2"/>
        <xdr:cNvSpPr>
          <a:spLocks noChangeArrowheads="1"/>
        </xdr:cNvSpPr>
      </xdr:nvSpPr>
      <xdr:spPr bwMode="auto">
        <a:xfrm>
          <a:off x="11430" y="19049"/>
          <a:ext cx="1910230"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28575</xdr:colOff>
      <xdr:row>0</xdr:row>
      <xdr:rowOff>19050</xdr:rowOff>
    </xdr:from>
    <xdr:to>
      <xdr:col>3</xdr:col>
      <xdr:colOff>619125</xdr:colOff>
      <xdr:row>1</xdr:row>
      <xdr:rowOff>162096</xdr:rowOff>
    </xdr:to>
    <xdr:sp macro="" textlink="">
      <xdr:nvSpPr>
        <xdr:cNvPr id="6" name="Rectangle 9"/>
        <xdr:cNvSpPr>
          <a:spLocks noChangeArrowheads="1"/>
        </xdr:cNvSpPr>
      </xdr:nvSpPr>
      <xdr:spPr bwMode="auto">
        <a:xfrm>
          <a:off x="28575" y="19050"/>
          <a:ext cx="1857375" cy="304971"/>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2</xdr:col>
      <xdr:colOff>0</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2</xdr:col>
      <xdr:colOff>0</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11430</xdr:colOff>
      <xdr:row>0</xdr:row>
      <xdr:rowOff>161925</xdr:rowOff>
    </xdr:from>
    <xdr:to>
      <xdr:col>7</xdr:col>
      <xdr:colOff>40976</xdr:colOff>
      <xdr:row>2</xdr:row>
      <xdr:rowOff>9525</xdr:rowOff>
    </xdr:to>
    <xdr:sp macro="" textlink="">
      <xdr:nvSpPr>
        <xdr:cNvPr id="8" name="Rectangle 5"/>
        <xdr:cNvSpPr>
          <a:spLocks noChangeArrowheads="1"/>
        </xdr:cNvSpPr>
      </xdr:nvSpPr>
      <xdr:spPr bwMode="auto">
        <a:xfrm>
          <a:off x="11430" y="6276975"/>
          <a:ext cx="1582121"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xdr:from>
      <xdr:col>0</xdr:col>
      <xdr:colOff>11430</xdr:colOff>
      <xdr:row>0</xdr:row>
      <xdr:rowOff>161925</xdr:rowOff>
    </xdr:from>
    <xdr:to>
      <xdr:col>7</xdr:col>
      <xdr:colOff>40976</xdr:colOff>
      <xdr:row>2</xdr:row>
      <xdr:rowOff>9525</xdr:rowOff>
    </xdr:to>
    <xdr:sp macro="" textlink="">
      <xdr:nvSpPr>
        <xdr:cNvPr id="11" name="Rectangle 5"/>
        <xdr:cNvSpPr>
          <a:spLocks noChangeArrowheads="1"/>
        </xdr:cNvSpPr>
      </xdr:nvSpPr>
      <xdr:spPr bwMode="auto">
        <a:xfrm>
          <a:off x="11430" y="6276975"/>
          <a:ext cx="1582121"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28575</xdr:colOff>
      <xdr:row>15</xdr:row>
      <xdr:rowOff>9525</xdr:rowOff>
    </xdr:from>
    <xdr:to>
      <xdr:col>69</xdr:col>
      <xdr:colOff>0</xdr:colOff>
      <xdr:row>28</xdr:row>
      <xdr:rowOff>123825</xdr:rowOff>
    </xdr:to>
    <xdr:pic>
      <xdr:nvPicPr>
        <xdr:cNvPr id="9"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790825"/>
          <a:ext cx="683895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19714</xdr:colOff>
      <xdr:row>0</xdr:row>
      <xdr:rowOff>13251</xdr:rowOff>
    </xdr:from>
    <xdr:to>
      <xdr:col>3</xdr:col>
      <xdr:colOff>435689</xdr:colOff>
      <xdr:row>1</xdr:row>
      <xdr:rowOff>132522</xdr:rowOff>
    </xdr:to>
    <xdr:sp macro="" textlink="">
      <xdr:nvSpPr>
        <xdr:cNvPr id="2" name="Rectangle 2"/>
        <xdr:cNvSpPr>
          <a:spLocks noChangeArrowheads="1"/>
        </xdr:cNvSpPr>
      </xdr:nvSpPr>
      <xdr:spPr bwMode="auto">
        <a:xfrm>
          <a:off x="7631431" y="13251"/>
          <a:ext cx="1451301" cy="284923"/>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0</xdr:row>
      <xdr:rowOff>28574</xdr:rowOff>
    </xdr:from>
    <xdr:to>
      <xdr:col>2</xdr:col>
      <xdr:colOff>958200</xdr:colOff>
      <xdr:row>1</xdr:row>
      <xdr:rowOff>142874</xdr:rowOff>
    </xdr:to>
    <xdr:sp macro="" textlink="">
      <xdr:nvSpPr>
        <xdr:cNvPr id="2" name="Rectangle 2"/>
        <xdr:cNvSpPr>
          <a:spLocks noChangeArrowheads="1"/>
        </xdr:cNvSpPr>
      </xdr:nvSpPr>
      <xdr:spPr bwMode="auto">
        <a:xfrm>
          <a:off x="28575" y="28574"/>
          <a:ext cx="1748775" cy="2762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76200</xdr:colOff>
      <xdr:row>12</xdr:row>
      <xdr:rowOff>57150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30481</xdr:colOff>
      <xdr:row>0</xdr:row>
      <xdr:rowOff>28575</xdr:rowOff>
    </xdr:from>
    <xdr:to>
      <xdr:col>4</xdr:col>
      <xdr:colOff>144972</xdr:colOff>
      <xdr:row>1</xdr:row>
      <xdr:rowOff>190500</xdr:rowOff>
    </xdr:to>
    <xdr:sp macro="" textlink="">
      <xdr:nvSpPr>
        <xdr:cNvPr id="5" name="Rectangle 11"/>
        <xdr:cNvSpPr>
          <a:spLocks noChangeArrowheads="1"/>
        </xdr:cNvSpPr>
      </xdr:nvSpPr>
      <xdr:spPr bwMode="auto">
        <a:xfrm>
          <a:off x="7621906" y="28575"/>
          <a:ext cx="1905191"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139813</xdr:colOff>
      <xdr:row>4</xdr:row>
      <xdr:rowOff>260732</xdr:rowOff>
    </xdr:to>
    <xdr:sp macro="" textlink="">
      <xdr:nvSpPr>
        <xdr:cNvPr id="39" name="Rectangle 2"/>
        <xdr:cNvSpPr>
          <a:spLocks noChangeArrowheads="1"/>
        </xdr:cNvSpPr>
      </xdr:nvSpPr>
      <xdr:spPr bwMode="auto">
        <a:xfrm>
          <a:off x="209550" y="857250"/>
          <a:ext cx="787513"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44" name="Line 3"/>
        <xdr:cNvSpPr>
          <a:spLocks noChangeShapeType="1"/>
        </xdr:cNvSpPr>
      </xdr:nvSpPr>
      <xdr:spPr bwMode="auto">
        <a:xfrm>
          <a:off x="9525"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804236</xdr:colOff>
      <xdr:row>4</xdr:row>
      <xdr:rowOff>260732</xdr:rowOff>
    </xdr:to>
    <xdr:sp macro="" textlink="">
      <xdr:nvSpPr>
        <xdr:cNvPr id="45" name="Rectangle 4"/>
        <xdr:cNvSpPr>
          <a:spLocks noChangeArrowheads="1"/>
        </xdr:cNvSpPr>
      </xdr:nvSpPr>
      <xdr:spPr bwMode="auto">
        <a:xfrm>
          <a:off x="4029075" y="857250"/>
          <a:ext cx="804236"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46"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47"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168578</xdr:colOff>
      <xdr:row>28</xdr:row>
      <xdr:rowOff>0</xdr:rowOff>
    </xdr:to>
    <xdr:sp macro="" textlink="">
      <xdr:nvSpPr>
        <xdr:cNvPr id="48" name="Rectangle 7"/>
        <xdr:cNvSpPr>
          <a:spLocks noChangeArrowheads="1"/>
        </xdr:cNvSpPr>
      </xdr:nvSpPr>
      <xdr:spPr bwMode="auto">
        <a:xfrm>
          <a:off x="200025" y="5400675"/>
          <a:ext cx="825803"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49"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139813</xdr:colOff>
      <xdr:row>4</xdr:row>
      <xdr:rowOff>260732</xdr:rowOff>
    </xdr:to>
    <xdr:sp macro="" textlink="">
      <xdr:nvSpPr>
        <xdr:cNvPr id="50" name="Rectangle 10"/>
        <xdr:cNvSpPr>
          <a:spLocks noChangeArrowheads="1"/>
        </xdr:cNvSpPr>
      </xdr:nvSpPr>
      <xdr:spPr bwMode="auto">
        <a:xfrm>
          <a:off x="209550" y="857250"/>
          <a:ext cx="787513"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899</xdr:colOff>
      <xdr:row>4</xdr:row>
      <xdr:rowOff>0</xdr:rowOff>
    </xdr:from>
    <xdr:to>
      <xdr:col>9</xdr:col>
      <xdr:colOff>79913</xdr:colOff>
      <xdr:row>4</xdr:row>
      <xdr:rowOff>260732</xdr:rowOff>
    </xdr:to>
    <xdr:sp macro="" textlink="">
      <xdr:nvSpPr>
        <xdr:cNvPr id="51" name="Rectangle 12"/>
        <xdr:cNvSpPr>
          <a:spLocks noChangeArrowheads="1"/>
        </xdr:cNvSpPr>
      </xdr:nvSpPr>
      <xdr:spPr bwMode="auto">
        <a:xfrm>
          <a:off x="4029974" y="857250"/>
          <a:ext cx="888639"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52" name="Line 13"/>
        <xdr:cNvSpPr>
          <a:spLocks noChangeShapeType="1"/>
        </xdr:cNvSpPr>
      </xdr:nvSpPr>
      <xdr:spPr bwMode="auto">
        <a:xfrm>
          <a:off x="3810000" y="666750"/>
          <a:ext cx="0" cy="9763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168578</xdr:colOff>
      <xdr:row>28</xdr:row>
      <xdr:rowOff>0</xdr:rowOff>
    </xdr:to>
    <xdr:sp macro="" textlink="">
      <xdr:nvSpPr>
        <xdr:cNvPr id="53" name="Rectangle 15"/>
        <xdr:cNvSpPr>
          <a:spLocks noChangeArrowheads="1"/>
        </xdr:cNvSpPr>
      </xdr:nvSpPr>
      <xdr:spPr bwMode="auto">
        <a:xfrm>
          <a:off x="200025" y="5400675"/>
          <a:ext cx="825803"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19050</xdr:rowOff>
    </xdr:from>
    <xdr:to>
      <xdr:col>9</xdr:col>
      <xdr:colOff>0</xdr:colOff>
      <xdr:row>28</xdr:row>
      <xdr:rowOff>1012</xdr:rowOff>
    </xdr:to>
    <xdr:sp macro="" textlink="">
      <xdr:nvSpPr>
        <xdr:cNvPr id="54" name="Rectangle 16"/>
        <xdr:cNvSpPr>
          <a:spLocks noChangeArrowheads="1"/>
        </xdr:cNvSpPr>
      </xdr:nvSpPr>
      <xdr:spPr bwMode="auto">
        <a:xfrm>
          <a:off x="4029075" y="5419725"/>
          <a:ext cx="809625" cy="24866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5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402386</xdr:colOff>
      <xdr:row>37</xdr:row>
      <xdr:rowOff>40035</xdr:rowOff>
    </xdr:from>
    <xdr:to>
      <xdr:col>7</xdr:col>
      <xdr:colOff>67495</xdr:colOff>
      <xdr:row>38</xdr:row>
      <xdr:rowOff>49328</xdr:rowOff>
    </xdr:to>
    <xdr:sp macro="" textlink="">
      <xdr:nvSpPr>
        <xdr:cNvPr id="57" name="Text Box 793"/>
        <xdr:cNvSpPr txBox="1">
          <a:spLocks noChangeArrowheads="1"/>
        </xdr:cNvSpPr>
      </xdr:nvSpPr>
      <xdr:spPr bwMode="auto">
        <a:xfrm>
          <a:off x="602411" y="7364760"/>
          <a:ext cx="3027434" cy="19026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575645</xdr:colOff>
      <xdr:row>49</xdr:row>
      <xdr:rowOff>414</xdr:rowOff>
    </xdr:from>
    <xdr:to>
      <xdr:col>7</xdr:col>
      <xdr:colOff>282827</xdr:colOff>
      <xdr:row>49</xdr:row>
      <xdr:rowOff>164720</xdr:rowOff>
    </xdr:to>
    <xdr:sp macro="" textlink="">
      <xdr:nvSpPr>
        <xdr:cNvPr id="62" name="Rectangle 874"/>
        <xdr:cNvSpPr>
          <a:spLocks noChangeArrowheads="1"/>
        </xdr:cNvSpPr>
      </xdr:nvSpPr>
      <xdr:spPr bwMode="auto">
        <a:xfrm>
          <a:off x="3337895" y="9906414"/>
          <a:ext cx="507282" cy="16430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120806</xdr:colOff>
      <xdr:row>13</xdr:row>
      <xdr:rowOff>104775</xdr:rowOff>
    </xdr:from>
    <xdr:to>
      <xdr:col>6</xdr:col>
      <xdr:colOff>70371</xdr:colOff>
      <xdr:row>14</xdr:row>
      <xdr:rowOff>143206</xdr:rowOff>
    </xdr:to>
    <xdr:sp macro="" textlink="">
      <xdr:nvSpPr>
        <xdr:cNvPr id="63" name="Rectangle 16"/>
        <xdr:cNvSpPr>
          <a:spLocks noChangeArrowheads="1"/>
        </xdr:cNvSpPr>
      </xdr:nvSpPr>
      <xdr:spPr bwMode="auto">
        <a:xfrm>
          <a:off x="1330481" y="2676525"/>
          <a:ext cx="1502140" cy="21940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50429</xdr:colOff>
      <xdr:row>24</xdr:row>
      <xdr:rowOff>38100</xdr:rowOff>
    </xdr:from>
    <xdr:to>
      <xdr:col>6</xdr:col>
      <xdr:colOff>510440</xdr:colOff>
      <xdr:row>25</xdr:row>
      <xdr:rowOff>126642</xdr:rowOff>
    </xdr:to>
    <xdr:sp macro="" textlink="">
      <xdr:nvSpPr>
        <xdr:cNvPr id="64" name="Rectangle 797"/>
        <xdr:cNvSpPr>
          <a:spLocks noChangeArrowheads="1"/>
        </xdr:cNvSpPr>
      </xdr:nvSpPr>
      <xdr:spPr bwMode="auto">
        <a:xfrm>
          <a:off x="2460254" y="4895850"/>
          <a:ext cx="812436" cy="2695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619871</xdr:colOff>
      <xdr:row>22</xdr:row>
      <xdr:rowOff>153256</xdr:rowOff>
    </xdr:from>
    <xdr:to>
      <xdr:col>7</xdr:col>
      <xdr:colOff>369611</xdr:colOff>
      <xdr:row>23</xdr:row>
      <xdr:rowOff>67702</xdr:rowOff>
    </xdr:to>
    <xdr:sp macro="" textlink="">
      <xdr:nvSpPr>
        <xdr:cNvPr id="65" name="Rectangle 874"/>
        <xdr:cNvSpPr>
          <a:spLocks noChangeArrowheads="1"/>
        </xdr:cNvSpPr>
      </xdr:nvSpPr>
      <xdr:spPr bwMode="auto">
        <a:xfrm>
          <a:off x="3382121" y="4572856"/>
          <a:ext cx="549840" cy="17162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0</xdr:col>
      <xdr:colOff>95250</xdr:colOff>
      <xdr:row>14</xdr:row>
      <xdr:rowOff>85725</xdr:rowOff>
    </xdr:from>
    <xdr:to>
      <xdr:col>6</xdr:col>
      <xdr:colOff>790575</xdr:colOff>
      <xdr:row>23</xdr:row>
      <xdr:rowOff>57150</xdr:rowOff>
    </xdr:to>
    <xdr:pic>
      <xdr:nvPicPr>
        <xdr:cNvPr id="75"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1" t="7489" r="5862" b="8810"/>
        <a:stretch>
          <a:fillRect/>
        </a:stretch>
      </xdr:blipFill>
      <xdr:spPr bwMode="auto">
        <a:xfrm>
          <a:off x="95250" y="2838450"/>
          <a:ext cx="345757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14</xdr:row>
      <xdr:rowOff>0</xdr:rowOff>
    </xdr:from>
    <xdr:to>
      <xdr:col>14</xdr:col>
      <xdr:colOff>552450</xdr:colOff>
      <xdr:row>25</xdr:row>
      <xdr:rowOff>142875</xdr:rowOff>
    </xdr:to>
    <xdr:pic>
      <xdr:nvPicPr>
        <xdr:cNvPr id="77" name="図 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479" r="4926" b="15468"/>
        <a:stretch>
          <a:fillRect/>
        </a:stretch>
      </xdr:blipFill>
      <xdr:spPr bwMode="auto">
        <a:xfrm>
          <a:off x="4029075" y="2752725"/>
          <a:ext cx="3400425"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38</xdr:row>
      <xdr:rowOff>47625</xdr:rowOff>
    </xdr:from>
    <xdr:to>
      <xdr:col>7</xdr:col>
      <xdr:colOff>152400</xdr:colOff>
      <xdr:row>48</xdr:row>
      <xdr:rowOff>161925</xdr:rowOff>
    </xdr:to>
    <xdr:pic>
      <xdr:nvPicPr>
        <xdr:cNvPr id="78" name="図 2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706" t="4774" r="2649" b="7034"/>
        <a:stretch>
          <a:fillRect/>
        </a:stretch>
      </xdr:blipFill>
      <xdr:spPr bwMode="auto">
        <a:xfrm>
          <a:off x="76200" y="7553325"/>
          <a:ext cx="363855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409575</xdr:colOff>
      <xdr:row>37</xdr:row>
      <xdr:rowOff>152400</xdr:rowOff>
    </xdr:from>
    <xdr:to>
      <xdr:col>14</xdr:col>
      <xdr:colOff>381000</xdr:colOff>
      <xdr:row>49</xdr:row>
      <xdr:rowOff>9525</xdr:rowOff>
    </xdr:to>
    <xdr:pic>
      <xdr:nvPicPr>
        <xdr:cNvPr id="79" name="図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3944" r="5312" b="8891"/>
        <a:stretch>
          <a:fillRect/>
        </a:stretch>
      </xdr:blipFill>
      <xdr:spPr bwMode="auto">
        <a:xfrm>
          <a:off x="3971925" y="7477125"/>
          <a:ext cx="3286125"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76200</xdr:colOff>
      <xdr:row>34</xdr:row>
      <xdr:rowOff>0</xdr:rowOff>
    </xdr:from>
    <xdr:to>
      <xdr:col>10</xdr:col>
      <xdr:colOff>152400</xdr:colOff>
      <xdr:row>35</xdr:row>
      <xdr:rowOff>38100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xdr:colOff>
      <xdr:row>0</xdr:row>
      <xdr:rowOff>30480</xdr:rowOff>
    </xdr:from>
    <xdr:to>
      <xdr:col>4</xdr:col>
      <xdr:colOff>400049</xdr:colOff>
      <xdr:row>1</xdr:row>
      <xdr:rowOff>144780</xdr:rowOff>
    </xdr:to>
    <xdr:sp macro="" textlink="">
      <xdr:nvSpPr>
        <xdr:cNvPr id="3" name="Rectangle 2"/>
        <xdr:cNvSpPr>
          <a:spLocks noChangeArrowheads="1"/>
        </xdr:cNvSpPr>
      </xdr:nvSpPr>
      <xdr:spPr bwMode="auto">
        <a:xfrm>
          <a:off x="28575" y="30480"/>
          <a:ext cx="1885949"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29</xdr:row>
      <xdr:rowOff>38100</xdr:rowOff>
    </xdr:from>
    <xdr:to>
      <xdr:col>10</xdr:col>
      <xdr:colOff>152400</xdr:colOff>
      <xdr:row>30</xdr:row>
      <xdr:rowOff>57150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459717</xdr:colOff>
      <xdr:row>28</xdr:row>
      <xdr:rowOff>23529</xdr:rowOff>
    </xdr:from>
    <xdr:to>
      <xdr:col>11</xdr:col>
      <xdr:colOff>266701</xdr:colOff>
      <xdr:row>28</xdr:row>
      <xdr:rowOff>278831</xdr:rowOff>
    </xdr:to>
    <xdr:sp macro="" textlink="">
      <xdr:nvSpPr>
        <xdr:cNvPr id="7" name="Rectangle 39"/>
        <xdr:cNvSpPr>
          <a:spLocks noChangeArrowheads="1"/>
        </xdr:cNvSpPr>
      </xdr:nvSpPr>
      <xdr:spPr bwMode="auto">
        <a:xfrm>
          <a:off x="4917417" y="4566954"/>
          <a:ext cx="435634" cy="25530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２月）</a:t>
          </a:r>
        </a:p>
      </xdr:txBody>
    </xdr:sp>
    <xdr:clientData/>
  </xdr:twoCellAnchor>
  <xdr:twoCellAnchor editAs="oneCell">
    <xdr:from>
      <xdr:col>1</xdr:col>
      <xdr:colOff>304800</xdr:colOff>
      <xdr:row>21</xdr:row>
      <xdr:rowOff>19050</xdr:rowOff>
    </xdr:from>
    <xdr:to>
      <xdr:col>10</xdr:col>
      <xdr:colOff>438150</xdr:colOff>
      <xdr:row>28</xdr:row>
      <xdr:rowOff>247650</xdr:rowOff>
    </xdr:to>
    <xdr:pic>
      <xdr:nvPicPr>
        <xdr:cNvPr id="8" name="図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191" t="1915" r="687" b="8813"/>
        <a:stretch>
          <a:fillRect/>
        </a:stretch>
      </xdr:blipFill>
      <xdr:spPr bwMode="auto">
        <a:xfrm>
          <a:off x="847725" y="3429000"/>
          <a:ext cx="40481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620493</xdr:colOff>
      <xdr:row>0</xdr:row>
      <xdr:rowOff>285750</xdr:rowOff>
    </xdr:to>
    <xdr:sp macro="" textlink="">
      <xdr:nvSpPr>
        <xdr:cNvPr id="3" name="Rectangle 3073"/>
        <xdr:cNvSpPr>
          <a:spLocks noChangeArrowheads="1"/>
        </xdr:cNvSpPr>
      </xdr:nvSpPr>
      <xdr:spPr bwMode="auto">
        <a:xfrm>
          <a:off x="11430" y="19050"/>
          <a:ext cx="159013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205740</xdr:colOff>
      <xdr:row>30</xdr:row>
      <xdr:rowOff>104775</xdr:rowOff>
    </xdr:from>
    <xdr:to>
      <xdr:col>5</xdr:col>
      <xdr:colOff>205740</xdr:colOff>
      <xdr:row>33</xdr:row>
      <xdr:rowOff>66675</xdr:rowOff>
    </xdr:to>
    <xdr:sp macro="" textlink="">
      <xdr:nvSpPr>
        <xdr:cNvPr id="9940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0</xdr:col>
      <xdr:colOff>30480</xdr:colOff>
      <xdr:row>0</xdr:row>
      <xdr:rowOff>36302</xdr:rowOff>
    </xdr:from>
    <xdr:to>
      <xdr:col>3</xdr:col>
      <xdr:colOff>628471</xdr:colOff>
      <xdr:row>2</xdr:row>
      <xdr:rowOff>308</xdr:rowOff>
    </xdr:to>
    <xdr:sp macro="" textlink="">
      <xdr:nvSpPr>
        <xdr:cNvPr id="7" name="Rectangle 1027"/>
        <xdr:cNvSpPr>
          <a:spLocks noChangeArrowheads="1"/>
        </xdr:cNvSpPr>
      </xdr:nvSpPr>
      <xdr:spPr bwMode="auto">
        <a:xfrm>
          <a:off x="30480" y="36302"/>
          <a:ext cx="1636216" cy="268806"/>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209334</xdr:colOff>
      <xdr:row>30</xdr:row>
      <xdr:rowOff>104775</xdr:rowOff>
    </xdr:from>
    <xdr:to>
      <xdr:col>5</xdr:col>
      <xdr:colOff>209334</xdr:colOff>
      <xdr:row>33</xdr:row>
      <xdr:rowOff>66675</xdr:rowOff>
    </xdr:to>
    <xdr:sp macro="" textlink="">
      <xdr:nvSpPr>
        <xdr:cNvPr id="11" name="Rectangle 1104"/>
        <xdr:cNvSpPr>
          <a:spLocks noChangeArrowheads="1"/>
        </xdr:cNvSpPr>
      </xdr:nvSpPr>
      <xdr:spPr bwMode="auto">
        <a:xfrm>
          <a:off x="209334"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14</xdr:col>
      <xdr:colOff>554498</xdr:colOff>
      <xdr:row>0</xdr:row>
      <xdr:rowOff>47625</xdr:rowOff>
    </xdr:from>
    <xdr:to>
      <xdr:col>19</xdr:col>
      <xdr:colOff>386113</xdr:colOff>
      <xdr:row>3</xdr:row>
      <xdr:rowOff>85725</xdr:rowOff>
    </xdr:to>
    <xdr:sp macro="" textlink="">
      <xdr:nvSpPr>
        <xdr:cNvPr id="13" name="Rectangle 1028"/>
        <xdr:cNvSpPr>
          <a:spLocks noChangeArrowheads="1"/>
        </xdr:cNvSpPr>
      </xdr:nvSpPr>
      <xdr:spPr bwMode="auto">
        <a:xfrm>
          <a:off x="9546098" y="47625"/>
          <a:ext cx="30415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（令和６年２月１日現在）</a:t>
          </a:r>
        </a:p>
      </xdr:txBody>
    </xdr:sp>
    <xdr:clientData/>
  </xdr:twoCellAnchor>
  <xdr:twoCellAnchor>
    <xdr:from>
      <xdr:col>4</xdr:col>
      <xdr:colOff>417662</xdr:colOff>
      <xdr:row>0</xdr:row>
      <xdr:rowOff>19050</xdr:rowOff>
    </xdr:from>
    <xdr:to>
      <xdr:col>9</xdr:col>
      <xdr:colOff>678441</xdr:colOff>
      <xdr:row>3</xdr:row>
      <xdr:rowOff>161925</xdr:rowOff>
    </xdr:to>
    <xdr:sp macro="" textlink="">
      <xdr:nvSpPr>
        <xdr:cNvPr id="14" name="Rectangle 1029"/>
        <xdr:cNvSpPr>
          <a:spLocks noChangeArrowheads="1"/>
        </xdr:cNvSpPr>
      </xdr:nvSpPr>
      <xdr:spPr bwMode="auto">
        <a:xfrm>
          <a:off x="2189312" y="19050"/>
          <a:ext cx="4118404"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（令和６年２月１日現在）</a:t>
          </a:r>
        </a:p>
      </xdr:txBody>
    </xdr:sp>
    <xdr:clientData/>
  </xdr:twoCellAnchor>
  <xdr:twoCellAnchor>
    <xdr:from>
      <xdr:col>0</xdr:col>
      <xdr:colOff>209334</xdr:colOff>
      <xdr:row>30</xdr:row>
      <xdr:rowOff>104775</xdr:rowOff>
    </xdr:from>
    <xdr:to>
      <xdr:col>5</xdr:col>
      <xdr:colOff>209334</xdr:colOff>
      <xdr:row>33</xdr:row>
      <xdr:rowOff>66675</xdr:rowOff>
    </xdr:to>
    <xdr:sp macro="" textlink="">
      <xdr:nvSpPr>
        <xdr:cNvPr id="15" name="Rectangle 1104"/>
        <xdr:cNvSpPr>
          <a:spLocks noChangeArrowheads="1"/>
        </xdr:cNvSpPr>
      </xdr:nvSpPr>
      <xdr:spPr bwMode="auto">
        <a:xfrm>
          <a:off x="209334"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0</xdr:colOff>
      <xdr:row>32</xdr:row>
      <xdr:rowOff>28575</xdr:rowOff>
    </xdr:from>
    <xdr:to>
      <xdr:col>10</xdr:col>
      <xdr:colOff>638175</xdr:colOff>
      <xdr:row>53</xdr:row>
      <xdr:rowOff>114300</xdr:rowOff>
    </xdr:to>
    <xdr:pic>
      <xdr:nvPicPr>
        <xdr:cNvPr id="16"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24425"/>
          <a:ext cx="7000875"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27996</xdr:colOff>
      <xdr:row>0</xdr:row>
      <xdr:rowOff>26089</xdr:rowOff>
    </xdr:from>
    <xdr:to>
      <xdr:col>3</xdr:col>
      <xdr:colOff>322029</xdr:colOff>
      <xdr:row>1</xdr:row>
      <xdr:rowOff>183458</xdr:rowOff>
    </xdr:to>
    <xdr:sp macro="" textlink="">
      <xdr:nvSpPr>
        <xdr:cNvPr id="3" name="Rectangle 1"/>
        <xdr:cNvSpPr>
          <a:spLocks noChangeArrowheads="1"/>
        </xdr:cNvSpPr>
      </xdr:nvSpPr>
      <xdr:spPr bwMode="auto">
        <a:xfrm>
          <a:off x="7828971" y="26089"/>
          <a:ext cx="1465608" cy="262144"/>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13</xdr:col>
      <xdr:colOff>276225</xdr:colOff>
      <xdr:row>41</xdr:row>
      <xdr:rowOff>123825</xdr:rowOff>
    </xdr:to>
    <xdr:sp macro="" textlink="">
      <xdr:nvSpPr>
        <xdr:cNvPr id="8388611" name="AutoShape 3853"/>
        <xdr:cNvSpPr>
          <a:spLocks noChangeAspect="1" noChangeArrowheads="1"/>
        </xdr:cNvSpPr>
      </xdr:nvSpPr>
      <xdr:spPr bwMode="auto">
        <a:xfrm>
          <a:off x="0" y="3981450"/>
          <a:ext cx="712470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714375</xdr:colOff>
      <xdr:row>19</xdr:row>
      <xdr:rowOff>142875</xdr:rowOff>
    </xdr:to>
    <xdr:sp macro="" textlink="">
      <xdr:nvSpPr>
        <xdr:cNvPr id="8389635" name="AutoShape 3853"/>
        <xdr:cNvSpPr>
          <a:spLocks noChangeAspect="1" noChangeArrowheads="1"/>
        </xdr:cNvSpPr>
      </xdr:nvSpPr>
      <xdr:spPr bwMode="auto">
        <a:xfrm>
          <a:off x="0" y="552450"/>
          <a:ext cx="712470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28575</xdr:rowOff>
    </xdr:from>
    <xdr:to>
      <xdr:col>9</xdr:col>
      <xdr:colOff>79989</xdr:colOff>
      <xdr:row>1</xdr:row>
      <xdr:rowOff>28575</xdr:rowOff>
    </xdr:to>
    <xdr:sp macro="" textlink="">
      <xdr:nvSpPr>
        <xdr:cNvPr id="6" name="Rectangle 1"/>
        <xdr:cNvSpPr>
          <a:spLocks noChangeArrowheads="1"/>
        </xdr:cNvSpPr>
      </xdr:nvSpPr>
      <xdr:spPr bwMode="auto">
        <a:xfrm>
          <a:off x="38100" y="28575"/>
          <a:ext cx="1537314"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114110</xdr:colOff>
      <xdr:row>6</xdr:row>
      <xdr:rowOff>97318</xdr:rowOff>
    </xdr:from>
    <xdr:to>
      <xdr:col>42</xdr:col>
      <xdr:colOff>36203</xdr:colOff>
      <xdr:row>13</xdr:row>
      <xdr:rowOff>182217</xdr:rowOff>
    </xdr:to>
    <xdr:sp macro="" textlink="">
      <xdr:nvSpPr>
        <xdr:cNvPr id="7" name="テキスト ボックス 6"/>
        <xdr:cNvSpPr txBox="1">
          <a:spLocks noChangeArrowheads="1"/>
        </xdr:cNvSpPr>
      </xdr:nvSpPr>
      <xdr:spPr bwMode="auto">
        <a:xfrm>
          <a:off x="6876860" y="1497493"/>
          <a:ext cx="245943"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0</xdr:col>
      <xdr:colOff>19050</xdr:colOff>
      <xdr:row>3</xdr:row>
      <xdr:rowOff>200025</xdr:rowOff>
    </xdr:from>
    <xdr:to>
      <xdr:col>41</xdr:col>
      <xdr:colOff>9525</xdr:colOff>
      <xdr:row>16</xdr:row>
      <xdr:rowOff>200025</xdr:rowOff>
    </xdr:to>
    <xdr:pic>
      <xdr:nvPicPr>
        <xdr:cNvPr id="12" name="図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7" r="273"/>
        <a:stretch/>
      </xdr:blipFill>
      <xdr:spPr bwMode="auto">
        <a:xfrm>
          <a:off x="19050" y="942975"/>
          <a:ext cx="69151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8316218"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440055</xdr:rowOff>
    </xdr:from>
    <xdr:to>
      <xdr:col>5</xdr:col>
      <xdr:colOff>0</xdr:colOff>
      <xdr:row>7</xdr:row>
      <xdr:rowOff>41</xdr:rowOff>
    </xdr:to>
    <xdr:sp macro="" textlink="">
      <xdr:nvSpPr>
        <xdr:cNvPr id="10245" name="Rectangle 5"/>
        <xdr:cNvSpPr>
          <a:spLocks noChangeArrowheads="1"/>
        </xdr:cNvSpPr>
      </xdr:nvSpPr>
      <xdr:spPr bwMode="auto">
        <a:xfrm>
          <a:off x="9525" y="1285875"/>
          <a:ext cx="53340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8316220"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440055</xdr:rowOff>
    </xdr:from>
    <xdr:to>
      <xdr:col>5</xdr:col>
      <xdr:colOff>0</xdr:colOff>
      <xdr:row>7</xdr:row>
      <xdr:rowOff>41</xdr:rowOff>
    </xdr:to>
    <xdr:sp macro="" textlink="">
      <xdr:nvSpPr>
        <xdr:cNvPr id="10251" name="Rectangle 11"/>
        <xdr:cNvSpPr>
          <a:spLocks noChangeArrowheads="1"/>
        </xdr:cNvSpPr>
      </xdr:nvSpPr>
      <xdr:spPr bwMode="auto">
        <a:xfrm>
          <a:off x="9525" y="1285875"/>
          <a:ext cx="53340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438150</xdr:rowOff>
    </xdr:from>
    <xdr:to>
      <xdr:col>47</xdr:col>
      <xdr:colOff>0</xdr:colOff>
      <xdr:row>7</xdr:row>
      <xdr:rowOff>304</xdr:rowOff>
    </xdr:to>
    <xdr:sp macro="" textlink="">
      <xdr:nvSpPr>
        <xdr:cNvPr id="10252" name="Rectangle 12"/>
        <xdr:cNvSpPr>
          <a:spLocks noChangeArrowheads="1"/>
        </xdr:cNvSpPr>
      </xdr:nvSpPr>
      <xdr:spPr bwMode="auto">
        <a:xfrm>
          <a:off x="14906625"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6</xdr:row>
      <xdr:rowOff>448681</xdr:rowOff>
    </xdr:from>
    <xdr:to>
      <xdr:col>5</xdr:col>
      <xdr:colOff>0</xdr:colOff>
      <xdr:row>7</xdr:row>
      <xdr:rowOff>287</xdr:rowOff>
    </xdr:to>
    <xdr:sp macro="" textlink="">
      <xdr:nvSpPr>
        <xdr:cNvPr id="7"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6</xdr:row>
      <xdr:rowOff>448681</xdr:rowOff>
    </xdr:from>
    <xdr:to>
      <xdr:col>5</xdr:col>
      <xdr:colOff>0</xdr:colOff>
      <xdr:row>7</xdr:row>
      <xdr:rowOff>287</xdr:rowOff>
    </xdr:to>
    <xdr:sp macro="" textlink="">
      <xdr:nvSpPr>
        <xdr:cNvPr id="8"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9"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10"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1"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12"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13" name="Rectangle 12"/>
        <xdr:cNvSpPr>
          <a:spLocks noChangeArrowheads="1"/>
        </xdr:cNvSpPr>
      </xdr:nvSpPr>
      <xdr:spPr bwMode="auto">
        <a:xfrm>
          <a:off x="144113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9"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20"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1"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22"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23" name="Rectangle 12"/>
        <xdr:cNvSpPr>
          <a:spLocks noChangeArrowheads="1"/>
        </xdr:cNvSpPr>
      </xdr:nvSpPr>
      <xdr:spPr bwMode="auto">
        <a:xfrm>
          <a:off x="143732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sheetData sheetId="2"/>
      <sheetData sheetId="3"/>
      <sheetData sheetId="4"/>
      <sheetData sheetId="5">
        <row r="2">
          <cell r="T2" t="str">
            <v>（令和５年12月分速報)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18288"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18288"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tabSelected="1" zoomScaleNormal="100" zoomScaleSheetLayoutView="100" workbookViewId="0">
      <selection activeCell="R18" sqref="R18"/>
    </sheetView>
  </sheetViews>
  <sheetFormatPr defaultRowHeight="13.5" x14ac:dyDescent="0.15"/>
  <cols>
    <col min="1" max="1" width="3.125" style="2" customWidth="1"/>
    <col min="2" max="2" width="5.125" style="2" customWidth="1"/>
    <col min="3" max="3" width="12.625" style="2" customWidth="1"/>
    <col min="4" max="4" width="14" style="2" customWidth="1"/>
    <col min="5" max="5" width="6.125" style="2" customWidth="1"/>
    <col min="6" max="6" width="3.625" style="2" customWidth="1"/>
    <col min="7" max="7" width="5" style="2" customWidth="1"/>
    <col min="8" max="8" width="3.875" style="2" customWidth="1"/>
    <col min="9" max="9" width="5.125" style="2" customWidth="1"/>
    <col min="10" max="11" width="6.625" style="2" customWidth="1"/>
    <col min="12" max="12" width="7.125" style="2" customWidth="1"/>
    <col min="13" max="13" width="2.125" style="2" customWidth="1"/>
    <col min="14" max="14" width="3.625" style="2" customWidth="1"/>
    <col min="15" max="15" width="6.125" style="2" customWidth="1"/>
    <col min="16" max="16" width="3.625" style="2" customWidth="1"/>
    <col min="17" max="256" width="9" style="2"/>
    <col min="257" max="257" width="3.125" style="2" customWidth="1"/>
    <col min="258" max="258" width="5.125" style="2" customWidth="1"/>
    <col min="259" max="259" width="12.625" style="2" customWidth="1"/>
    <col min="260" max="260" width="14" style="2" customWidth="1"/>
    <col min="261" max="261" width="6.125" style="2" customWidth="1"/>
    <col min="262" max="262" width="3.625" style="2" customWidth="1"/>
    <col min="263" max="263" width="5" style="2" customWidth="1"/>
    <col min="264" max="264" width="3.875" style="2" customWidth="1"/>
    <col min="265" max="265" width="5.125" style="2" customWidth="1"/>
    <col min="266" max="267" width="6.625" style="2" customWidth="1"/>
    <col min="268" max="268" width="7.125" style="2" customWidth="1"/>
    <col min="269" max="269" width="2.125" style="2" customWidth="1"/>
    <col min="270" max="270" width="3.625" style="2" customWidth="1"/>
    <col min="271" max="271" width="6.125" style="2" customWidth="1"/>
    <col min="272" max="272" width="3.625" style="2" customWidth="1"/>
    <col min="273" max="512" width="9" style="2"/>
    <col min="513" max="513" width="3.125" style="2" customWidth="1"/>
    <col min="514" max="514" width="5.125" style="2" customWidth="1"/>
    <col min="515" max="515" width="12.625" style="2" customWidth="1"/>
    <col min="516" max="516" width="14" style="2" customWidth="1"/>
    <col min="517" max="517" width="6.125" style="2" customWidth="1"/>
    <col min="518" max="518" width="3.625" style="2" customWidth="1"/>
    <col min="519" max="519" width="5" style="2" customWidth="1"/>
    <col min="520" max="520" width="3.875" style="2" customWidth="1"/>
    <col min="521" max="521" width="5.125" style="2" customWidth="1"/>
    <col min="522" max="523" width="6.625" style="2" customWidth="1"/>
    <col min="524" max="524" width="7.125" style="2" customWidth="1"/>
    <col min="525" max="525" width="2.125" style="2" customWidth="1"/>
    <col min="526" max="526" width="3.625" style="2" customWidth="1"/>
    <col min="527" max="527" width="6.125" style="2" customWidth="1"/>
    <col min="528" max="528" width="3.625" style="2" customWidth="1"/>
    <col min="529" max="768" width="9" style="2"/>
    <col min="769" max="769" width="3.125" style="2" customWidth="1"/>
    <col min="770" max="770" width="5.125" style="2" customWidth="1"/>
    <col min="771" max="771" width="12.625" style="2" customWidth="1"/>
    <col min="772" max="772" width="14" style="2" customWidth="1"/>
    <col min="773" max="773" width="6.125" style="2" customWidth="1"/>
    <col min="774" max="774" width="3.625" style="2" customWidth="1"/>
    <col min="775" max="775" width="5" style="2" customWidth="1"/>
    <col min="776" max="776" width="3.875" style="2" customWidth="1"/>
    <col min="777" max="777" width="5.125" style="2" customWidth="1"/>
    <col min="778" max="779" width="6.625" style="2" customWidth="1"/>
    <col min="780" max="780" width="7.125" style="2" customWidth="1"/>
    <col min="781" max="781" width="2.125" style="2" customWidth="1"/>
    <col min="782" max="782" width="3.625" style="2" customWidth="1"/>
    <col min="783" max="783" width="6.125" style="2" customWidth="1"/>
    <col min="784" max="784" width="3.625" style="2" customWidth="1"/>
    <col min="785" max="1024" width="9" style="2"/>
    <col min="1025" max="1025" width="3.125" style="2" customWidth="1"/>
    <col min="1026" max="1026" width="5.125" style="2" customWidth="1"/>
    <col min="1027" max="1027" width="12.625" style="2" customWidth="1"/>
    <col min="1028" max="1028" width="14" style="2" customWidth="1"/>
    <col min="1029" max="1029" width="6.125" style="2" customWidth="1"/>
    <col min="1030" max="1030" width="3.625" style="2" customWidth="1"/>
    <col min="1031" max="1031" width="5" style="2" customWidth="1"/>
    <col min="1032" max="1032" width="3.875" style="2" customWidth="1"/>
    <col min="1033" max="1033" width="5.125" style="2" customWidth="1"/>
    <col min="1034" max="1035" width="6.625" style="2" customWidth="1"/>
    <col min="1036" max="1036" width="7.125" style="2" customWidth="1"/>
    <col min="1037" max="1037" width="2.125" style="2" customWidth="1"/>
    <col min="1038" max="1038" width="3.625" style="2" customWidth="1"/>
    <col min="1039" max="1039" width="6.125" style="2" customWidth="1"/>
    <col min="1040" max="1040" width="3.625" style="2" customWidth="1"/>
    <col min="1041" max="1280" width="9" style="2"/>
    <col min="1281" max="1281" width="3.125" style="2" customWidth="1"/>
    <col min="1282" max="1282" width="5.125" style="2" customWidth="1"/>
    <col min="1283" max="1283" width="12.625" style="2" customWidth="1"/>
    <col min="1284" max="1284" width="14" style="2" customWidth="1"/>
    <col min="1285" max="1285" width="6.125" style="2" customWidth="1"/>
    <col min="1286" max="1286" width="3.625" style="2" customWidth="1"/>
    <col min="1287" max="1287" width="5" style="2" customWidth="1"/>
    <col min="1288" max="1288" width="3.875" style="2" customWidth="1"/>
    <col min="1289" max="1289" width="5.125" style="2" customWidth="1"/>
    <col min="1290" max="1291" width="6.625" style="2" customWidth="1"/>
    <col min="1292" max="1292" width="7.125" style="2" customWidth="1"/>
    <col min="1293" max="1293" width="2.125" style="2" customWidth="1"/>
    <col min="1294" max="1294" width="3.625" style="2" customWidth="1"/>
    <col min="1295" max="1295" width="6.125" style="2" customWidth="1"/>
    <col min="1296" max="1296" width="3.625" style="2" customWidth="1"/>
    <col min="1297" max="1536" width="9" style="2"/>
    <col min="1537" max="1537" width="3.125" style="2" customWidth="1"/>
    <col min="1538" max="1538" width="5.125" style="2" customWidth="1"/>
    <col min="1539" max="1539" width="12.625" style="2" customWidth="1"/>
    <col min="1540" max="1540" width="14" style="2" customWidth="1"/>
    <col min="1541" max="1541" width="6.125" style="2" customWidth="1"/>
    <col min="1542" max="1542" width="3.625" style="2" customWidth="1"/>
    <col min="1543" max="1543" width="5" style="2" customWidth="1"/>
    <col min="1544" max="1544" width="3.875" style="2" customWidth="1"/>
    <col min="1545" max="1545" width="5.125" style="2" customWidth="1"/>
    <col min="1546" max="1547" width="6.625" style="2" customWidth="1"/>
    <col min="1548" max="1548" width="7.125" style="2" customWidth="1"/>
    <col min="1549" max="1549" width="2.125" style="2" customWidth="1"/>
    <col min="1550" max="1550" width="3.625" style="2" customWidth="1"/>
    <col min="1551" max="1551" width="6.125" style="2" customWidth="1"/>
    <col min="1552" max="1552" width="3.625" style="2" customWidth="1"/>
    <col min="1553" max="1792" width="9" style="2"/>
    <col min="1793" max="1793" width="3.125" style="2" customWidth="1"/>
    <col min="1794" max="1794" width="5.125" style="2" customWidth="1"/>
    <col min="1795" max="1795" width="12.625" style="2" customWidth="1"/>
    <col min="1796" max="1796" width="14" style="2" customWidth="1"/>
    <col min="1797" max="1797" width="6.125" style="2" customWidth="1"/>
    <col min="1798" max="1798" width="3.625" style="2" customWidth="1"/>
    <col min="1799" max="1799" width="5" style="2" customWidth="1"/>
    <col min="1800" max="1800" width="3.875" style="2" customWidth="1"/>
    <col min="1801" max="1801" width="5.125" style="2" customWidth="1"/>
    <col min="1802" max="1803" width="6.625" style="2" customWidth="1"/>
    <col min="1804" max="1804" width="7.125" style="2" customWidth="1"/>
    <col min="1805" max="1805" width="2.125" style="2" customWidth="1"/>
    <col min="1806" max="1806" width="3.625" style="2" customWidth="1"/>
    <col min="1807" max="1807" width="6.125" style="2" customWidth="1"/>
    <col min="1808" max="1808" width="3.625" style="2" customWidth="1"/>
    <col min="1809" max="2048" width="9" style="2"/>
    <col min="2049" max="2049" width="3.125" style="2" customWidth="1"/>
    <col min="2050" max="2050" width="5.125" style="2" customWidth="1"/>
    <col min="2051" max="2051" width="12.625" style="2" customWidth="1"/>
    <col min="2052" max="2052" width="14" style="2" customWidth="1"/>
    <col min="2053" max="2053" width="6.125" style="2" customWidth="1"/>
    <col min="2054" max="2054" width="3.625" style="2" customWidth="1"/>
    <col min="2055" max="2055" width="5" style="2" customWidth="1"/>
    <col min="2056" max="2056" width="3.875" style="2" customWidth="1"/>
    <col min="2057" max="2057" width="5.125" style="2" customWidth="1"/>
    <col min="2058" max="2059" width="6.625" style="2" customWidth="1"/>
    <col min="2060" max="2060" width="7.125" style="2" customWidth="1"/>
    <col min="2061" max="2061" width="2.125" style="2" customWidth="1"/>
    <col min="2062" max="2062" width="3.625" style="2" customWidth="1"/>
    <col min="2063" max="2063" width="6.125" style="2" customWidth="1"/>
    <col min="2064" max="2064" width="3.625" style="2" customWidth="1"/>
    <col min="2065" max="2304" width="9" style="2"/>
    <col min="2305" max="2305" width="3.125" style="2" customWidth="1"/>
    <col min="2306" max="2306" width="5.125" style="2" customWidth="1"/>
    <col min="2307" max="2307" width="12.625" style="2" customWidth="1"/>
    <col min="2308" max="2308" width="14" style="2" customWidth="1"/>
    <col min="2309" max="2309" width="6.125" style="2" customWidth="1"/>
    <col min="2310" max="2310" width="3.625" style="2" customWidth="1"/>
    <col min="2311" max="2311" width="5" style="2" customWidth="1"/>
    <col min="2312" max="2312" width="3.875" style="2" customWidth="1"/>
    <col min="2313" max="2313" width="5.125" style="2" customWidth="1"/>
    <col min="2314" max="2315" width="6.625" style="2" customWidth="1"/>
    <col min="2316" max="2316" width="7.125" style="2" customWidth="1"/>
    <col min="2317" max="2317" width="2.125" style="2" customWidth="1"/>
    <col min="2318" max="2318" width="3.625" style="2" customWidth="1"/>
    <col min="2319" max="2319" width="6.125" style="2" customWidth="1"/>
    <col min="2320" max="2320" width="3.625" style="2" customWidth="1"/>
    <col min="2321" max="2560" width="9" style="2"/>
    <col min="2561" max="2561" width="3.125" style="2" customWidth="1"/>
    <col min="2562" max="2562" width="5.125" style="2" customWidth="1"/>
    <col min="2563" max="2563" width="12.625" style="2" customWidth="1"/>
    <col min="2564" max="2564" width="14" style="2" customWidth="1"/>
    <col min="2565" max="2565" width="6.125" style="2" customWidth="1"/>
    <col min="2566" max="2566" width="3.625" style="2" customWidth="1"/>
    <col min="2567" max="2567" width="5" style="2" customWidth="1"/>
    <col min="2568" max="2568" width="3.875" style="2" customWidth="1"/>
    <col min="2569" max="2569" width="5.125" style="2" customWidth="1"/>
    <col min="2570" max="2571" width="6.625" style="2" customWidth="1"/>
    <col min="2572" max="2572" width="7.125" style="2" customWidth="1"/>
    <col min="2573" max="2573" width="2.125" style="2" customWidth="1"/>
    <col min="2574" max="2574" width="3.625" style="2" customWidth="1"/>
    <col min="2575" max="2575" width="6.125" style="2" customWidth="1"/>
    <col min="2576" max="2576" width="3.625" style="2" customWidth="1"/>
    <col min="2577" max="2816" width="9" style="2"/>
    <col min="2817" max="2817" width="3.125" style="2" customWidth="1"/>
    <col min="2818" max="2818" width="5.125" style="2" customWidth="1"/>
    <col min="2819" max="2819" width="12.625" style="2" customWidth="1"/>
    <col min="2820" max="2820" width="14" style="2" customWidth="1"/>
    <col min="2821" max="2821" width="6.125" style="2" customWidth="1"/>
    <col min="2822" max="2822" width="3.625" style="2" customWidth="1"/>
    <col min="2823" max="2823" width="5" style="2" customWidth="1"/>
    <col min="2824" max="2824" width="3.875" style="2" customWidth="1"/>
    <col min="2825" max="2825" width="5.125" style="2" customWidth="1"/>
    <col min="2826" max="2827" width="6.625" style="2" customWidth="1"/>
    <col min="2828" max="2828" width="7.125" style="2" customWidth="1"/>
    <col min="2829" max="2829" width="2.125" style="2" customWidth="1"/>
    <col min="2830" max="2830" width="3.625" style="2" customWidth="1"/>
    <col min="2831" max="2831" width="6.125" style="2" customWidth="1"/>
    <col min="2832" max="2832" width="3.625" style="2" customWidth="1"/>
    <col min="2833" max="3072" width="9" style="2"/>
    <col min="3073" max="3073" width="3.125" style="2" customWidth="1"/>
    <col min="3074" max="3074" width="5.125" style="2" customWidth="1"/>
    <col min="3075" max="3075" width="12.625" style="2" customWidth="1"/>
    <col min="3076" max="3076" width="14" style="2" customWidth="1"/>
    <col min="3077" max="3077" width="6.125" style="2" customWidth="1"/>
    <col min="3078" max="3078" width="3.625" style="2" customWidth="1"/>
    <col min="3079" max="3079" width="5" style="2" customWidth="1"/>
    <col min="3080" max="3080" width="3.875" style="2" customWidth="1"/>
    <col min="3081" max="3081" width="5.125" style="2" customWidth="1"/>
    <col min="3082" max="3083" width="6.625" style="2" customWidth="1"/>
    <col min="3084" max="3084" width="7.125" style="2" customWidth="1"/>
    <col min="3085" max="3085" width="2.125" style="2" customWidth="1"/>
    <col min="3086" max="3086" width="3.625" style="2" customWidth="1"/>
    <col min="3087" max="3087" width="6.125" style="2" customWidth="1"/>
    <col min="3088" max="3088" width="3.625" style="2" customWidth="1"/>
    <col min="3089" max="3328" width="9" style="2"/>
    <col min="3329" max="3329" width="3.125" style="2" customWidth="1"/>
    <col min="3330" max="3330" width="5.125" style="2" customWidth="1"/>
    <col min="3331" max="3331" width="12.625" style="2" customWidth="1"/>
    <col min="3332" max="3332" width="14" style="2" customWidth="1"/>
    <col min="3333" max="3333" width="6.125" style="2" customWidth="1"/>
    <col min="3334" max="3334" width="3.625" style="2" customWidth="1"/>
    <col min="3335" max="3335" width="5" style="2" customWidth="1"/>
    <col min="3336" max="3336" width="3.875" style="2" customWidth="1"/>
    <col min="3337" max="3337" width="5.125" style="2" customWidth="1"/>
    <col min="3338" max="3339" width="6.625" style="2" customWidth="1"/>
    <col min="3340" max="3340" width="7.125" style="2" customWidth="1"/>
    <col min="3341" max="3341" width="2.125" style="2" customWidth="1"/>
    <col min="3342" max="3342" width="3.625" style="2" customWidth="1"/>
    <col min="3343" max="3343" width="6.125" style="2" customWidth="1"/>
    <col min="3344" max="3344" width="3.625" style="2" customWidth="1"/>
    <col min="3345" max="3584" width="9" style="2"/>
    <col min="3585" max="3585" width="3.125" style="2" customWidth="1"/>
    <col min="3586" max="3586" width="5.125" style="2" customWidth="1"/>
    <col min="3587" max="3587" width="12.625" style="2" customWidth="1"/>
    <col min="3588" max="3588" width="14" style="2" customWidth="1"/>
    <col min="3589" max="3589" width="6.125" style="2" customWidth="1"/>
    <col min="3590" max="3590" width="3.625" style="2" customWidth="1"/>
    <col min="3591" max="3591" width="5" style="2" customWidth="1"/>
    <col min="3592" max="3592" width="3.875" style="2" customWidth="1"/>
    <col min="3593" max="3593" width="5.125" style="2" customWidth="1"/>
    <col min="3594" max="3595" width="6.625" style="2" customWidth="1"/>
    <col min="3596" max="3596" width="7.125" style="2" customWidth="1"/>
    <col min="3597" max="3597" width="2.125" style="2" customWidth="1"/>
    <col min="3598" max="3598" width="3.625" style="2" customWidth="1"/>
    <col min="3599" max="3599" width="6.125" style="2" customWidth="1"/>
    <col min="3600" max="3600" width="3.625" style="2" customWidth="1"/>
    <col min="3601" max="3840" width="9" style="2"/>
    <col min="3841" max="3841" width="3.125" style="2" customWidth="1"/>
    <col min="3842" max="3842" width="5.125" style="2" customWidth="1"/>
    <col min="3843" max="3843" width="12.625" style="2" customWidth="1"/>
    <col min="3844" max="3844" width="14" style="2" customWidth="1"/>
    <col min="3845" max="3845" width="6.125" style="2" customWidth="1"/>
    <col min="3846" max="3846" width="3.625" style="2" customWidth="1"/>
    <col min="3847" max="3847" width="5" style="2" customWidth="1"/>
    <col min="3848" max="3848" width="3.875" style="2" customWidth="1"/>
    <col min="3849" max="3849" width="5.125" style="2" customWidth="1"/>
    <col min="3850" max="3851" width="6.625" style="2" customWidth="1"/>
    <col min="3852" max="3852" width="7.125" style="2" customWidth="1"/>
    <col min="3853" max="3853" width="2.125" style="2" customWidth="1"/>
    <col min="3854" max="3854" width="3.625" style="2" customWidth="1"/>
    <col min="3855" max="3855" width="6.125" style="2" customWidth="1"/>
    <col min="3856" max="3856" width="3.625" style="2" customWidth="1"/>
    <col min="3857" max="4096" width="9" style="2"/>
    <col min="4097" max="4097" width="3.125" style="2" customWidth="1"/>
    <col min="4098" max="4098" width="5.125" style="2" customWidth="1"/>
    <col min="4099" max="4099" width="12.625" style="2" customWidth="1"/>
    <col min="4100" max="4100" width="14" style="2" customWidth="1"/>
    <col min="4101" max="4101" width="6.125" style="2" customWidth="1"/>
    <col min="4102" max="4102" width="3.625" style="2" customWidth="1"/>
    <col min="4103" max="4103" width="5" style="2" customWidth="1"/>
    <col min="4104" max="4104" width="3.875" style="2" customWidth="1"/>
    <col min="4105" max="4105" width="5.125" style="2" customWidth="1"/>
    <col min="4106" max="4107" width="6.625" style="2" customWidth="1"/>
    <col min="4108" max="4108" width="7.125" style="2" customWidth="1"/>
    <col min="4109" max="4109" width="2.125" style="2" customWidth="1"/>
    <col min="4110" max="4110" width="3.625" style="2" customWidth="1"/>
    <col min="4111" max="4111" width="6.125" style="2" customWidth="1"/>
    <col min="4112" max="4112" width="3.625" style="2" customWidth="1"/>
    <col min="4113" max="4352" width="9" style="2"/>
    <col min="4353" max="4353" width="3.125" style="2" customWidth="1"/>
    <col min="4354" max="4354" width="5.125" style="2" customWidth="1"/>
    <col min="4355" max="4355" width="12.625" style="2" customWidth="1"/>
    <col min="4356" max="4356" width="14" style="2" customWidth="1"/>
    <col min="4357" max="4357" width="6.125" style="2" customWidth="1"/>
    <col min="4358" max="4358" width="3.625" style="2" customWidth="1"/>
    <col min="4359" max="4359" width="5" style="2" customWidth="1"/>
    <col min="4360" max="4360" width="3.875" style="2" customWidth="1"/>
    <col min="4361" max="4361" width="5.125" style="2" customWidth="1"/>
    <col min="4362" max="4363" width="6.625" style="2" customWidth="1"/>
    <col min="4364" max="4364" width="7.125" style="2" customWidth="1"/>
    <col min="4365" max="4365" width="2.125" style="2" customWidth="1"/>
    <col min="4366" max="4366" width="3.625" style="2" customWidth="1"/>
    <col min="4367" max="4367" width="6.125" style="2" customWidth="1"/>
    <col min="4368" max="4368" width="3.625" style="2" customWidth="1"/>
    <col min="4369" max="4608" width="9" style="2"/>
    <col min="4609" max="4609" width="3.125" style="2" customWidth="1"/>
    <col min="4610" max="4610" width="5.125" style="2" customWidth="1"/>
    <col min="4611" max="4611" width="12.625" style="2" customWidth="1"/>
    <col min="4612" max="4612" width="14" style="2" customWidth="1"/>
    <col min="4613" max="4613" width="6.125" style="2" customWidth="1"/>
    <col min="4614" max="4614" width="3.625" style="2" customWidth="1"/>
    <col min="4615" max="4615" width="5" style="2" customWidth="1"/>
    <col min="4616" max="4616" width="3.875" style="2" customWidth="1"/>
    <col min="4617" max="4617" width="5.125" style="2" customWidth="1"/>
    <col min="4618" max="4619" width="6.625" style="2" customWidth="1"/>
    <col min="4620" max="4620" width="7.125" style="2" customWidth="1"/>
    <col min="4621" max="4621" width="2.125" style="2" customWidth="1"/>
    <col min="4622" max="4622" width="3.625" style="2" customWidth="1"/>
    <col min="4623" max="4623" width="6.125" style="2" customWidth="1"/>
    <col min="4624" max="4624" width="3.625" style="2" customWidth="1"/>
    <col min="4625" max="4864" width="9" style="2"/>
    <col min="4865" max="4865" width="3.125" style="2" customWidth="1"/>
    <col min="4866" max="4866" width="5.125" style="2" customWidth="1"/>
    <col min="4867" max="4867" width="12.625" style="2" customWidth="1"/>
    <col min="4868" max="4868" width="14" style="2" customWidth="1"/>
    <col min="4869" max="4869" width="6.125" style="2" customWidth="1"/>
    <col min="4870" max="4870" width="3.625" style="2" customWidth="1"/>
    <col min="4871" max="4871" width="5" style="2" customWidth="1"/>
    <col min="4872" max="4872" width="3.875" style="2" customWidth="1"/>
    <col min="4873" max="4873" width="5.125" style="2" customWidth="1"/>
    <col min="4874" max="4875" width="6.625" style="2" customWidth="1"/>
    <col min="4876" max="4876" width="7.125" style="2" customWidth="1"/>
    <col min="4877" max="4877" width="2.125" style="2" customWidth="1"/>
    <col min="4878" max="4878" width="3.625" style="2" customWidth="1"/>
    <col min="4879" max="4879" width="6.125" style="2" customWidth="1"/>
    <col min="4880" max="4880" width="3.625" style="2" customWidth="1"/>
    <col min="4881" max="5120" width="9" style="2"/>
    <col min="5121" max="5121" width="3.125" style="2" customWidth="1"/>
    <col min="5122" max="5122" width="5.125" style="2" customWidth="1"/>
    <col min="5123" max="5123" width="12.625" style="2" customWidth="1"/>
    <col min="5124" max="5124" width="14" style="2" customWidth="1"/>
    <col min="5125" max="5125" width="6.125" style="2" customWidth="1"/>
    <col min="5126" max="5126" width="3.625" style="2" customWidth="1"/>
    <col min="5127" max="5127" width="5" style="2" customWidth="1"/>
    <col min="5128" max="5128" width="3.875" style="2" customWidth="1"/>
    <col min="5129" max="5129" width="5.125" style="2" customWidth="1"/>
    <col min="5130" max="5131" width="6.625" style="2" customWidth="1"/>
    <col min="5132" max="5132" width="7.125" style="2" customWidth="1"/>
    <col min="5133" max="5133" width="2.125" style="2" customWidth="1"/>
    <col min="5134" max="5134" width="3.625" style="2" customWidth="1"/>
    <col min="5135" max="5135" width="6.125" style="2" customWidth="1"/>
    <col min="5136" max="5136" width="3.625" style="2" customWidth="1"/>
    <col min="5137" max="5376" width="9" style="2"/>
    <col min="5377" max="5377" width="3.125" style="2" customWidth="1"/>
    <col min="5378" max="5378" width="5.125" style="2" customWidth="1"/>
    <col min="5379" max="5379" width="12.625" style="2" customWidth="1"/>
    <col min="5380" max="5380" width="14" style="2" customWidth="1"/>
    <col min="5381" max="5381" width="6.125" style="2" customWidth="1"/>
    <col min="5382" max="5382" width="3.625" style="2" customWidth="1"/>
    <col min="5383" max="5383" width="5" style="2" customWidth="1"/>
    <col min="5384" max="5384" width="3.875" style="2" customWidth="1"/>
    <col min="5385" max="5385" width="5.125" style="2" customWidth="1"/>
    <col min="5386" max="5387" width="6.625" style="2" customWidth="1"/>
    <col min="5388" max="5388" width="7.125" style="2" customWidth="1"/>
    <col min="5389" max="5389" width="2.125" style="2" customWidth="1"/>
    <col min="5390" max="5390" width="3.625" style="2" customWidth="1"/>
    <col min="5391" max="5391" width="6.125" style="2" customWidth="1"/>
    <col min="5392" max="5392" width="3.625" style="2" customWidth="1"/>
    <col min="5393" max="5632" width="9" style="2"/>
    <col min="5633" max="5633" width="3.125" style="2" customWidth="1"/>
    <col min="5634" max="5634" width="5.125" style="2" customWidth="1"/>
    <col min="5635" max="5635" width="12.625" style="2" customWidth="1"/>
    <col min="5636" max="5636" width="14" style="2" customWidth="1"/>
    <col min="5637" max="5637" width="6.125" style="2" customWidth="1"/>
    <col min="5638" max="5638" width="3.625" style="2" customWidth="1"/>
    <col min="5639" max="5639" width="5" style="2" customWidth="1"/>
    <col min="5640" max="5640" width="3.875" style="2" customWidth="1"/>
    <col min="5641" max="5641" width="5.125" style="2" customWidth="1"/>
    <col min="5642" max="5643" width="6.625" style="2" customWidth="1"/>
    <col min="5644" max="5644" width="7.125" style="2" customWidth="1"/>
    <col min="5645" max="5645" width="2.125" style="2" customWidth="1"/>
    <col min="5646" max="5646" width="3.625" style="2" customWidth="1"/>
    <col min="5647" max="5647" width="6.125" style="2" customWidth="1"/>
    <col min="5648" max="5648" width="3.625" style="2" customWidth="1"/>
    <col min="5649" max="5888" width="9" style="2"/>
    <col min="5889" max="5889" width="3.125" style="2" customWidth="1"/>
    <col min="5890" max="5890" width="5.125" style="2" customWidth="1"/>
    <col min="5891" max="5891" width="12.625" style="2" customWidth="1"/>
    <col min="5892" max="5892" width="14" style="2" customWidth="1"/>
    <col min="5893" max="5893" width="6.125" style="2" customWidth="1"/>
    <col min="5894" max="5894" width="3.625" style="2" customWidth="1"/>
    <col min="5895" max="5895" width="5" style="2" customWidth="1"/>
    <col min="5896" max="5896" width="3.875" style="2" customWidth="1"/>
    <col min="5897" max="5897" width="5.125" style="2" customWidth="1"/>
    <col min="5898" max="5899" width="6.625" style="2" customWidth="1"/>
    <col min="5900" max="5900" width="7.125" style="2" customWidth="1"/>
    <col min="5901" max="5901" width="2.125" style="2" customWidth="1"/>
    <col min="5902" max="5902" width="3.625" style="2" customWidth="1"/>
    <col min="5903" max="5903" width="6.125" style="2" customWidth="1"/>
    <col min="5904" max="5904" width="3.625" style="2" customWidth="1"/>
    <col min="5905" max="6144" width="9" style="2"/>
    <col min="6145" max="6145" width="3.125" style="2" customWidth="1"/>
    <col min="6146" max="6146" width="5.125" style="2" customWidth="1"/>
    <col min="6147" max="6147" width="12.625" style="2" customWidth="1"/>
    <col min="6148" max="6148" width="14" style="2" customWidth="1"/>
    <col min="6149" max="6149" width="6.125" style="2" customWidth="1"/>
    <col min="6150" max="6150" width="3.625" style="2" customWidth="1"/>
    <col min="6151" max="6151" width="5" style="2" customWidth="1"/>
    <col min="6152" max="6152" width="3.875" style="2" customWidth="1"/>
    <col min="6153" max="6153" width="5.125" style="2" customWidth="1"/>
    <col min="6154" max="6155" width="6.625" style="2" customWidth="1"/>
    <col min="6156" max="6156" width="7.125" style="2" customWidth="1"/>
    <col min="6157" max="6157" width="2.125" style="2" customWidth="1"/>
    <col min="6158" max="6158" width="3.625" style="2" customWidth="1"/>
    <col min="6159" max="6159" width="6.125" style="2" customWidth="1"/>
    <col min="6160" max="6160" width="3.625" style="2" customWidth="1"/>
    <col min="6161" max="6400" width="9" style="2"/>
    <col min="6401" max="6401" width="3.125" style="2" customWidth="1"/>
    <col min="6402" max="6402" width="5.125" style="2" customWidth="1"/>
    <col min="6403" max="6403" width="12.625" style="2" customWidth="1"/>
    <col min="6404" max="6404" width="14" style="2" customWidth="1"/>
    <col min="6405" max="6405" width="6.125" style="2" customWidth="1"/>
    <col min="6406" max="6406" width="3.625" style="2" customWidth="1"/>
    <col min="6407" max="6407" width="5" style="2" customWidth="1"/>
    <col min="6408" max="6408" width="3.875" style="2" customWidth="1"/>
    <col min="6409" max="6409" width="5.125" style="2" customWidth="1"/>
    <col min="6410" max="6411" width="6.625" style="2" customWidth="1"/>
    <col min="6412" max="6412" width="7.125" style="2" customWidth="1"/>
    <col min="6413" max="6413" width="2.125" style="2" customWidth="1"/>
    <col min="6414" max="6414" width="3.625" style="2" customWidth="1"/>
    <col min="6415" max="6415" width="6.125" style="2" customWidth="1"/>
    <col min="6416" max="6416" width="3.625" style="2" customWidth="1"/>
    <col min="6417" max="6656" width="9" style="2"/>
    <col min="6657" max="6657" width="3.125" style="2" customWidth="1"/>
    <col min="6658" max="6658" width="5.125" style="2" customWidth="1"/>
    <col min="6659" max="6659" width="12.625" style="2" customWidth="1"/>
    <col min="6660" max="6660" width="14" style="2" customWidth="1"/>
    <col min="6661" max="6661" width="6.125" style="2" customWidth="1"/>
    <col min="6662" max="6662" width="3.625" style="2" customWidth="1"/>
    <col min="6663" max="6663" width="5" style="2" customWidth="1"/>
    <col min="6664" max="6664" width="3.875" style="2" customWidth="1"/>
    <col min="6665" max="6665" width="5.125" style="2" customWidth="1"/>
    <col min="6666" max="6667" width="6.625" style="2" customWidth="1"/>
    <col min="6668" max="6668" width="7.125" style="2" customWidth="1"/>
    <col min="6669" max="6669" width="2.125" style="2" customWidth="1"/>
    <col min="6670" max="6670" width="3.625" style="2" customWidth="1"/>
    <col min="6671" max="6671" width="6.125" style="2" customWidth="1"/>
    <col min="6672" max="6672" width="3.625" style="2" customWidth="1"/>
    <col min="6673" max="6912" width="9" style="2"/>
    <col min="6913" max="6913" width="3.125" style="2" customWidth="1"/>
    <col min="6914" max="6914" width="5.125" style="2" customWidth="1"/>
    <col min="6915" max="6915" width="12.625" style="2" customWidth="1"/>
    <col min="6916" max="6916" width="14" style="2" customWidth="1"/>
    <col min="6917" max="6917" width="6.125" style="2" customWidth="1"/>
    <col min="6918" max="6918" width="3.625" style="2" customWidth="1"/>
    <col min="6919" max="6919" width="5" style="2" customWidth="1"/>
    <col min="6920" max="6920" width="3.875" style="2" customWidth="1"/>
    <col min="6921" max="6921" width="5.125" style="2" customWidth="1"/>
    <col min="6922" max="6923" width="6.625" style="2" customWidth="1"/>
    <col min="6924" max="6924" width="7.125" style="2" customWidth="1"/>
    <col min="6925" max="6925" width="2.125" style="2" customWidth="1"/>
    <col min="6926" max="6926" width="3.625" style="2" customWidth="1"/>
    <col min="6927" max="6927" width="6.125" style="2" customWidth="1"/>
    <col min="6928" max="6928" width="3.625" style="2" customWidth="1"/>
    <col min="6929" max="7168" width="9" style="2"/>
    <col min="7169" max="7169" width="3.125" style="2" customWidth="1"/>
    <col min="7170" max="7170" width="5.125" style="2" customWidth="1"/>
    <col min="7171" max="7171" width="12.625" style="2" customWidth="1"/>
    <col min="7172" max="7172" width="14" style="2" customWidth="1"/>
    <col min="7173" max="7173" width="6.125" style="2" customWidth="1"/>
    <col min="7174" max="7174" width="3.625" style="2" customWidth="1"/>
    <col min="7175" max="7175" width="5" style="2" customWidth="1"/>
    <col min="7176" max="7176" width="3.875" style="2" customWidth="1"/>
    <col min="7177" max="7177" width="5.125" style="2" customWidth="1"/>
    <col min="7178" max="7179" width="6.625" style="2" customWidth="1"/>
    <col min="7180" max="7180" width="7.125" style="2" customWidth="1"/>
    <col min="7181" max="7181" width="2.125" style="2" customWidth="1"/>
    <col min="7182" max="7182" width="3.625" style="2" customWidth="1"/>
    <col min="7183" max="7183" width="6.125" style="2" customWidth="1"/>
    <col min="7184" max="7184" width="3.625" style="2" customWidth="1"/>
    <col min="7185" max="7424" width="9" style="2"/>
    <col min="7425" max="7425" width="3.125" style="2" customWidth="1"/>
    <col min="7426" max="7426" width="5.125" style="2" customWidth="1"/>
    <col min="7427" max="7427" width="12.625" style="2" customWidth="1"/>
    <col min="7428" max="7428" width="14" style="2" customWidth="1"/>
    <col min="7429" max="7429" width="6.125" style="2" customWidth="1"/>
    <col min="7430" max="7430" width="3.625" style="2" customWidth="1"/>
    <col min="7431" max="7431" width="5" style="2" customWidth="1"/>
    <col min="7432" max="7432" width="3.875" style="2" customWidth="1"/>
    <col min="7433" max="7433" width="5.125" style="2" customWidth="1"/>
    <col min="7434" max="7435" width="6.625" style="2" customWidth="1"/>
    <col min="7436" max="7436" width="7.125" style="2" customWidth="1"/>
    <col min="7437" max="7437" width="2.125" style="2" customWidth="1"/>
    <col min="7438" max="7438" width="3.625" style="2" customWidth="1"/>
    <col min="7439" max="7439" width="6.125" style="2" customWidth="1"/>
    <col min="7440" max="7440" width="3.625" style="2" customWidth="1"/>
    <col min="7441" max="7680" width="9" style="2"/>
    <col min="7681" max="7681" width="3.125" style="2" customWidth="1"/>
    <col min="7682" max="7682" width="5.125" style="2" customWidth="1"/>
    <col min="7683" max="7683" width="12.625" style="2" customWidth="1"/>
    <col min="7684" max="7684" width="14" style="2" customWidth="1"/>
    <col min="7685" max="7685" width="6.125" style="2" customWidth="1"/>
    <col min="7686" max="7686" width="3.625" style="2" customWidth="1"/>
    <col min="7687" max="7687" width="5" style="2" customWidth="1"/>
    <col min="7688" max="7688" width="3.875" style="2" customWidth="1"/>
    <col min="7689" max="7689" width="5.125" style="2" customWidth="1"/>
    <col min="7690" max="7691" width="6.625" style="2" customWidth="1"/>
    <col min="7692" max="7692" width="7.125" style="2" customWidth="1"/>
    <col min="7693" max="7693" width="2.125" style="2" customWidth="1"/>
    <col min="7694" max="7694" width="3.625" style="2" customWidth="1"/>
    <col min="7695" max="7695" width="6.125" style="2" customWidth="1"/>
    <col min="7696" max="7696" width="3.625" style="2" customWidth="1"/>
    <col min="7697" max="7936" width="9" style="2"/>
    <col min="7937" max="7937" width="3.125" style="2" customWidth="1"/>
    <col min="7938" max="7938" width="5.125" style="2" customWidth="1"/>
    <col min="7939" max="7939" width="12.625" style="2" customWidth="1"/>
    <col min="7940" max="7940" width="14" style="2" customWidth="1"/>
    <col min="7941" max="7941" width="6.125" style="2" customWidth="1"/>
    <col min="7942" max="7942" width="3.625" style="2" customWidth="1"/>
    <col min="7943" max="7943" width="5" style="2" customWidth="1"/>
    <col min="7944" max="7944" width="3.875" style="2" customWidth="1"/>
    <col min="7945" max="7945" width="5.125" style="2" customWidth="1"/>
    <col min="7946" max="7947" width="6.625" style="2" customWidth="1"/>
    <col min="7948" max="7948" width="7.125" style="2" customWidth="1"/>
    <col min="7949" max="7949" width="2.125" style="2" customWidth="1"/>
    <col min="7950" max="7950" width="3.625" style="2" customWidth="1"/>
    <col min="7951" max="7951" width="6.125" style="2" customWidth="1"/>
    <col min="7952" max="7952" width="3.625" style="2" customWidth="1"/>
    <col min="7953" max="8192" width="9" style="2"/>
    <col min="8193" max="8193" width="3.125" style="2" customWidth="1"/>
    <col min="8194" max="8194" width="5.125" style="2" customWidth="1"/>
    <col min="8195" max="8195" width="12.625" style="2" customWidth="1"/>
    <col min="8196" max="8196" width="14" style="2" customWidth="1"/>
    <col min="8197" max="8197" width="6.125" style="2" customWidth="1"/>
    <col min="8198" max="8198" width="3.625" style="2" customWidth="1"/>
    <col min="8199" max="8199" width="5" style="2" customWidth="1"/>
    <col min="8200" max="8200" width="3.875" style="2" customWidth="1"/>
    <col min="8201" max="8201" width="5.125" style="2" customWidth="1"/>
    <col min="8202" max="8203" width="6.625" style="2" customWidth="1"/>
    <col min="8204" max="8204" width="7.125" style="2" customWidth="1"/>
    <col min="8205" max="8205" width="2.125" style="2" customWidth="1"/>
    <col min="8206" max="8206" width="3.625" style="2" customWidth="1"/>
    <col min="8207" max="8207" width="6.125" style="2" customWidth="1"/>
    <col min="8208" max="8208" width="3.625" style="2" customWidth="1"/>
    <col min="8209" max="8448" width="9" style="2"/>
    <col min="8449" max="8449" width="3.125" style="2" customWidth="1"/>
    <col min="8450" max="8450" width="5.125" style="2" customWidth="1"/>
    <col min="8451" max="8451" width="12.625" style="2" customWidth="1"/>
    <col min="8452" max="8452" width="14" style="2" customWidth="1"/>
    <col min="8453" max="8453" width="6.125" style="2" customWidth="1"/>
    <col min="8454" max="8454" width="3.625" style="2" customWidth="1"/>
    <col min="8455" max="8455" width="5" style="2" customWidth="1"/>
    <col min="8456" max="8456" width="3.875" style="2" customWidth="1"/>
    <col min="8457" max="8457" width="5.125" style="2" customWidth="1"/>
    <col min="8458" max="8459" width="6.625" style="2" customWidth="1"/>
    <col min="8460" max="8460" width="7.125" style="2" customWidth="1"/>
    <col min="8461" max="8461" width="2.125" style="2" customWidth="1"/>
    <col min="8462" max="8462" width="3.625" style="2" customWidth="1"/>
    <col min="8463" max="8463" width="6.125" style="2" customWidth="1"/>
    <col min="8464" max="8464" width="3.625" style="2" customWidth="1"/>
    <col min="8465" max="8704" width="9" style="2"/>
    <col min="8705" max="8705" width="3.125" style="2" customWidth="1"/>
    <col min="8706" max="8706" width="5.125" style="2" customWidth="1"/>
    <col min="8707" max="8707" width="12.625" style="2" customWidth="1"/>
    <col min="8708" max="8708" width="14" style="2" customWidth="1"/>
    <col min="8709" max="8709" width="6.125" style="2" customWidth="1"/>
    <col min="8710" max="8710" width="3.625" style="2" customWidth="1"/>
    <col min="8711" max="8711" width="5" style="2" customWidth="1"/>
    <col min="8712" max="8712" width="3.875" style="2" customWidth="1"/>
    <col min="8713" max="8713" width="5.125" style="2" customWidth="1"/>
    <col min="8714" max="8715" width="6.625" style="2" customWidth="1"/>
    <col min="8716" max="8716" width="7.125" style="2" customWidth="1"/>
    <col min="8717" max="8717" width="2.125" style="2" customWidth="1"/>
    <col min="8718" max="8718" width="3.625" style="2" customWidth="1"/>
    <col min="8719" max="8719" width="6.125" style="2" customWidth="1"/>
    <col min="8720" max="8720" width="3.625" style="2" customWidth="1"/>
    <col min="8721" max="8960" width="9" style="2"/>
    <col min="8961" max="8961" width="3.125" style="2" customWidth="1"/>
    <col min="8962" max="8962" width="5.125" style="2" customWidth="1"/>
    <col min="8963" max="8963" width="12.625" style="2" customWidth="1"/>
    <col min="8964" max="8964" width="14" style="2" customWidth="1"/>
    <col min="8965" max="8965" width="6.125" style="2" customWidth="1"/>
    <col min="8966" max="8966" width="3.625" style="2" customWidth="1"/>
    <col min="8967" max="8967" width="5" style="2" customWidth="1"/>
    <col min="8968" max="8968" width="3.875" style="2" customWidth="1"/>
    <col min="8969" max="8969" width="5.125" style="2" customWidth="1"/>
    <col min="8970" max="8971" width="6.625" style="2" customWidth="1"/>
    <col min="8972" max="8972" width="7.125" style="2" customWidth="1"/>
    <col min="8973" max="8973" width="2.125" style="2" customWidth="1"/>
    <col min="8974" max="8974" width="3.625" style="2" customWidth="1"/>
    <col min="8975" max="8975" width="6.125" style="2" customWidth="1"/>
    <col min="8976" max="8976" width="3.625" style="2" customWidth="1"/>
    <col min="8977" max="9216" width="9" style="2"/>
    <col min="9217" max="9217" width="3.125" style="2" customWidth="1"/>
    <col min="9218" max="9218" width="5.125" style="2" customWidth="1"/>
    <col min="9219" max="9219" width="12.625" style="2" customWidth="1"/>
    <col min="9220" max="9220" width="14" style="2" customWidth="1"/>
    <col min="9221" max="9221" width="6.125" style="2" customWidth="1"/>
    <col min="9222" max="9222" width="3.625" style="2" customWidth="1"/>
    <col min="9223" max="9223" width="5" style="2" customWidth="1"/>
    <col min="9224" max="9224" width="3.875" style="2" customWidth="1"/>
    <col min="9225" max="9225" width="5.125" style="2" customWidth="1"/>
    <col min="9226" max="9227" width="6.625" style="2" customWidth="1"/>
    <col min="9228" max="9228" width="7.125" style="2" customWidth="1"/>
    <col min="9229" max="9229" width="2.125" style="2" customWidth="1"/>
    <col min="9230" max="9230" width="3.625" style="2" customWidth="1"/>
    <col min="9231" max="9231" width="6.125" style="2" customWidth="1"/>
    <col min="9232" max="9232" width="3.625" style="2" customWidth="1"/>
    <col min="9233" max="9472" width="9" style="2"/>
    <col min="9473" max="9473" width="3.125" style="2" customWidth="1"/>
    <col min="9474" max="9474" width="5.125" style="2" customWidth="1"/>
    <col min="9475" max="9475" width="12.625" style="2" customWidth="1"/>
    <col min="9476" max="9476" width="14" style="2" customWidth="1"/>
    <col min="9477" max="9477" width="6.125" style="2" customWidth="1"/>
    <col min="9478" max="9478" width="3.625" style="2" customWidth="1"/>
    <col min="9479" max="9479" width="5" style="2" customWidth="1"/>
    <col min="9480" max="9480" width="3.875" style="2" customWidth="1"/>
    <col min="9481" max="9481" width="5.125" style="2" customWidth="1"/>
    <col min="9482" max="9483" width="6.625" style="2" customWidth="1"/>
    <col min="9484" max="9484" width="7.125" style="2" customWidth="1"/>
    <col min="9485" max="9485" width="2.125" style="2" customWidth="1"/>
    <col min="9486" max="9486" width="3.625" style="2" customWidth="1"/>
    <col min="9487" max="9487" width="6.125" style="2" customWidth="1"/>
    <col min="9488" max="9488" width="3.625" style="2" customWidth="1"/>
    <col min="9489" max="9728" width="9" style="2"/>
    <col min="9729" max="9729" width="3.125" style="2" customWidth="1"/>
    <col min="9730" max="9730" width="5.125" style="2" customWidth="1"/>
    <col min="9731" max="9731" width="12.625" style="2" customWidth="1"/>
    <col min="9732" max="9732" width="14" style="2" customWidth="1"/>
    <col min="9733" max="9733" width="6.125" style="2" customWidth="1"/>
    <col min="9734" max="9734" width="3.625" style="2" customWidth="1"/>
    <col min="9735" max="9735" width="5" style="2" customWidth="1"/>
    <col min="9736" max="9736" width="3.875" style="2" customWidth="1"/>
    <col min="9737" max="9737" width="5.125" style="2" customWidth="1"/>
    <col min="9738" max="9739" width="6.625" style="2" customWidth="1"/>
    <col min="9740" max="9740" width="7.125" style="2" customWidth="1"/>
    <col min="9741" max="9741" width="2.125" style="2" customWidth="1"/>
    <col min="9742" max="9742" width="3.625" style="2" customWidth="1"/>
    <col min="9743" max="9743" width="6.125" style="2" customWidth="1"/>
    <col min="9744" max="9744" width="3.625" style="2" customWidth="1"/>
    <col min="9745" max="9984" width="9" style="2"/>
    <col min="9985" max="9985" width="3.125" style="2" customWidth="1"/>
    <col min="9986" max="9986" width="5.125" style="2" customWidth="1"/>
    <col min="9987" max="9987" width="12.625" style="2" customWidth="1"/>
    <col min="9988" max="9988" width="14" style="2" customWidth="1"/>
    <col min="9989" max="9989" width="6.125" style="2" customWidth="1"/>
    <col min="9990" max="9990" width="3.625" style="2" customWidth="1"/>
    <col min="9991" max="9991" width="5" style="2" customWidth="1"/>
    <col min="9992" max="9992" width="3.875" style="2" customWidth="1"/>
    <col min="9993" max="9993" width="5.125" style="2" customWidth="1"/>
    <col min="9994" max="9995" width="6.625" style="2" customWidth="1"/>
    <col min="9996" max="9996" width="7.125" style="2" customWidth="1"/>
    <col min="9997" max="9997" width="2.125" style="2" customWidth="1"/>
    <col min="9998" max="9998" width="3.625" style="2" customWidth="1"/>
    <col min="9999" max="9999" width="6.125" style="2" customWidth="1"/>
    <col min="10000" max="10000" width="3.625" style="2" customWidth="1"/>
    <col min="10001" max="10240" width="9" style="2"/>
    <col min="10241" max="10241" width="3.125" style="2" customWidth="1"/>
    <col min="10242" max="10242" width="5.125" style="2" customWidth="1"/>
    <col min="10243" max="10243" width="12.625" style="2" customWidth="1"/>
    <col min="10244" max="10244" width="14" style="2" customWidth="1"/>
    <col min="10245" max="10245" width="6.125" style="2" customWidth="1"/>
    <col min="10246" max="10246" width="3.625" style="2" customWidth="1"/>
    <col min="10247" max="10247" width="5" style="2" customWidth="1"/>
    <col min="10248" max="10248" width="3.875" style="2" customWidth="1"/>
    <col min="10249" max="10249" width="5.125" style="2" customWidth="1"/>
    <col min="10250" max="10251" width="6.625" style="2" customWidth="1"/>
    <col min="10252" max="10252" width="7.125" style="2" customWidth="1"/>
    <col min="10253" max="10253" width="2.125" style="2" customWidth="1"/>
    <col min="10254" max="10254" width="3.625" style="2" customWidth="1"/>
    <col min="10255" max="10255" width="6.125" style="2" customWidth="1"/>
    <col min="10256" max="10256" width="3.625" style="2" customWidth="1"/>
    <col min="10257" max="10496" width="9" style="2"/>
    <col min="10497" max="10497" width="3.125" style="2" customWidth="1"/>
    <col min="10498" max="10498" width="5.125" style="2" customWidth="1"/>
    <col min="10499" max="10499" width="12.625" style="2" customWidth="1"/>
    <col min="10500" max="10500" width="14" style="2" customWidth="1"/>
    <col min="10501" max="10501" width="6.125" style="2" customWidth="1"/>
    <col min="10502" max="10502" width="3.625" style="2" customWidth="1"/>
    <col min="10503" max="10503" width="5" style="2" customWidth="1"/>
    <col min="10504" max="10504" width="3.875" style="2" customWidth="1"/>
    <col min="10505" max="10505" width="5.125" style="2" customWidth="1"/>
    <col min="10506" max="10507" width="6.625" style="2" customWidth="1"/>
    <col min="10508" max="10508" width="7.125" style="2" customWidth="1"/>
    <col min="10509" max="10509" width="2.125" style="2" customWidth="1"/>
    <col min="10510" max="10510" width="3.625" style="2" customWidth="1"/>
    <col min="10511" max="10511" width="6.125" style="2" customWidth="1"/>
    <col min="10512" max="10512" width="3.625" style="2" customWidth="1"/>
    <col min="10513" max="10752" width="9" style="2"/>
    <col min="10753" max="10753" width="3.125" style="2" customWidth="1"/>
    <col min="10754" max="10754" width="5.125" style="2" customWidth="1"/>
    <col min="10755" max="10755" width="12.625" style="2" customWidth="1"/>
    <col min="10756" max="10756" width="14" style="2" customWidth="1"/>
    <col min="10757" max="10757" width="6.125" style="2" customWidth="1"/>
    <col min="10758" max="10758" width="3.625" style="2" customWidth="1"/>
    <col min="10759" max="10759" width="5" style="2" customWidth="1"/>
    <col min="10760" max="10760" width="3.875" style="2" customWidth="1"/>
    <col min="10761" max="10761" width="5.125" style="2" customWidth="1"/>
    <col min="10762" max="10763" width="6.625" style="2" customWidth="1"/>
    <col min="10764" max="10764" width="7.125" style="2" customWidth="1"/>
    <col min="10765" max="10765" width="2.125" style="2" customWidth="1"/>
    <col min="10766" max="10766" width="3.625" style="2" customWidth="1"/>
    <col min="10767" max="10767" width="6.125" style="2" customWidth="1"/>
    <col min="10768" max="10768" width="3.625" style="2" customWidth="1"/>
    <col min="10769" max="11008" width="9" style="2"/>
    <col min="11009" max="11009" width="3.125" style="2" customWidth="1"/>
    <col min="11010" max="11010" width="5.125" style="2" customWidth="1"/>
    <col min="11011" max="11011" width="12.625" style="2" customWidth="1"/>
    <col min="11012" max="11012" width="14" style="2" customWidth="1"/>
    <col min="11013" max="11013" width="6.125" style="2" customWidth="1"/>
    <col min="11014" max="11014" width="3.625" style="2" customWidth="1"/>
    <col min="11015" max="11015" width="5" style="2" customWidth="1"/>
    <col min="11016" max="11016" width="3.875" style="2" customWidth="1"/>
    <col min="11017" max="11017" width="5.125" style="2" customWidth="1"/>
    <col min="11018" max="11019" width="6.625" style="2" customWidth="1"/>
    <col min="11020" max="11020" width="7.125" style="2" customWidth="1"/>
    <col min="11021" max="11021" width="2.125" style="2" customWidth="1"/>
    <col min="11022" max="11022" width="3.625" style="2" customWidth="1"/>
    <col min="11023" max="11023" width="6.125" style="2" customWidth="1"/>
    <col min="11024" max="11024" width="3.625" style="2" customWidth="1"/>
    <col min="11025" max="11264" width="9" style="2"/>
    <col min="11265" max="11265" width="3.125" style="2" customWidth="1"/>
    <col min="11266" max="11266" width="5.125" style="2" customWidth="1"/>
    <col min="11267" max="11267" width="12.625" style="2" customWidth="1"/>
    <col min="11268" max="11268" width="14" style="2" customWidth="1"/>
    <col min="11269" max="11269" width="6.125" style="2" customWidth="1"/>
    <col min="11270" max="11270" width="3.625" style="2" customWidth="1"/>
    <col min="11271" max="11271" width="5" style="2" customWidth="1"/>
    <col min="11272" max="11272" width="3.875" style="2" customWidth="1"/>
    <col min="11273" max="11273" width="5.125" style="2" customWidth="1"/>
    <col min="11274" max="11275" width="6.625" style="2" customWidth="1"/>
    <col min="11276" max="11276" width="7.125" style="2" customWidth="1"/>
    <col min="11277" max="11277" width="2.125" style="2" customWidth="1"/>
    <col min="11278" max="11278" width="3.625" style="2" customWidth="1"/>
    <col min="11279" max="11279" width="6.125" style="2" customWidth="1"/>
    <col min="11280" max="11280" width="3.625" style="2" customWidth="1"/>
    <col min="11281" max="11520" width="9" style="2"/>
    <col min="11521" max="11521" width="3.125" style="2" customWidth="1"/>
    <col min="11522" max="11522" width="5.125" style="2" customWidth="1"/>
    <col min="11523" max="11523" width="12.625" style="2" customWidth="1"/>
    <col min="11524" max="11524" width="14" style="2" customWidth="1"/>
    <col min="11525" max="11525" width="6.125" style="2" customWidth="1"/>
    <col min="11526" max="11526" width="3.625" style="2" customWidth="1"/>
    <col min="11527" max="11527" width="5" style="2" customWidth="1"/>
    <col min="11528" max="11528" width="3.875" style="2" customWidth="1"/>
    <col min="11529" max="11529" width="5.125" style="2" customWidth="1"/>
    <col min="11530" max="11531" width="6.625" style="2" customWidth="1"/>
    <col min="11532" max="11532" width="7.125" style="2" customWidth="1"/>
    <col min="11533" max="11533" width="2.125" style="2" customWidth="1"/>
    <col min="11534" max="11534" width="3.625" style="2" customWidth="1"/>
    <col min="11535" max="11535" width="6.125" style="2" customWidth="1"/>
    <col min="11536" max="11536" width="3.625" style="2" customWidth="1"/>
    <col min="11537" max="11776" width="9" style="2"/>
    <col min="11777" max="11777" width="3.125" style="2" customWidth="1"/>
    <col min="11778" max="11778" width="5.125" style="2" customWidth="1"/>
    <col min="11779" max="11779" width="12.625" style="2" customWidth="1"/>
    <col min="11780" max="11780" width="14" style="2" customWidth="1"/>
    <col min="11781" max="11781" width="6.125" style="2" customWidth="1"/>
    <col min="11782" max="11782" width="3.625" style="2" customWidth="1"/>
    <col min="11783" max="11783" width="5" style="2" customWidth="1"/>
    <col min="11784" max="11784" width="3.875" style="2" customWidth="1"/>
    <col min="11785" max="11785" width="5.125" style="2" customWidth="1"/>
    <col min="11786" max="11787" width="6.625" style="2" customWidth="1"/>
    <col min="11788" max="11788" width="7.125" style="2" customWidth="1"/>
    <col min="11789" max="11789" width="2.125" style="2" customWidth="1"/>
    <col min="11790" max="11790" width="3.625" style="2" customWidth="1"/>
    <col min="11791" max="11791" width="6.125" style="2" customWidth="1"/>
    <col min="11792" max="11792" width="3.625" style="2" customWidth="1"/>
    <col min="11793" max="12032" width="9" style="2"/>
    <col min="12033" max="12033" width="3.125" style="2" customWidth="1"/>
    <col min="12034" max="12034" width="5.125" style="2" customWidth="1"/>
    <col min="12035" max="12035" width="12.625" style="2" customWidth="1"/>
    <col min="12036" max="12036" width="14" style="2" customWidth="1"/>
    <col min="12037" max="12037" width="6.125" style="2" customWidth="1"/>
    <col min="12038" max="12038" width="3.625" style="2" customWidth="1"/>
    <col min="12039" max="12039" width="5" style="2" customWidth="1"/>
    <col min="12040" max="12040" width="3.875" style="2" customWidth="1"/>
    <col min="12041" max="12041" width="5.125" style="2" customWidth="1"/>
    <col min="12042" max="12043" width="6.625" style="2" customWidth="1"/>
    <col min="12044" max="12044" width="7.125" style="2" customWidth="1"/>
    <col min="12045" max="12045" width="2.125" style="2" customWidth="1"/>
    <col min="12046" max="12046" width="3.625" style="2" customWidth="1"/>
    <col min="12047" max="12047" width="6.125" style="2" customWidth="1"/>
    <col min="12048" max="12048" width="3.625" style="2" customWidth="1"/>
    <col min="12049" max="12288" width="9" style="2"/>
    <col min="12289" max="12289" width="3.125" style="2" customWidth="1"/>
    <col min="12290" max="12290" width="5.125" style="2" customWidth="1"/>
    <col min="12291" max="12291" width="12.625" style="2" customWidth="1"/>
    <col min="12292" max="12292" width="14" style="2" customWidth="1"/>
    <col min="12293" max="12293" width="6.125" style="2" customWidth="1"/>
    <col min="12294" max="12294" width="3.625" style="2" customWidth="1"/>
    <col min="12295" max="12295" width="5" style="2" customWidth="1"/>
    <col min="12296" max="12296" width="3.875" style="2" customWidth="1"/>
    <col min="12297" max="12297" width="5.125" style="2" customWidth="1"/>
    <col min="12298" max="12299" width="6.625" style="2" customWidth="1"/>
    <col min="12300" max="12300" width="7.125" style="2" customWidth="1"/>
    <col min="12301" max="12301" width="2.125" style="2" customWidth="1"/>
    <col min="12302" max="12302" width="3.625" style="2" customWidth="1"/>
    <col min="12303" max="12303" width="6.125" style="2" customWidth="1"/>
    <col min="12304" max="12304" width="3.625" style="2" customWidth="1"/>
    <col min="12305" max="12544" width="9" style="2"/>
    <col min="12545" max="12545" width="3.125" style="2" customWidth="1"/>
    <col min="12546" max="12546" width="5.125" style="2" customWidth="1"/>
    <col min="12547" max="12547" width="12.625" style="2" customWidth="1"/>
    <col min="12548" max="12548" width="14" style="2" customWidth="1"/>
    <col min="12549" max="12549" width="6.125" style="2" customWidth="1"/>
    <col min="12550" max="12550" width="3.625" style="2" customWidth="1"/>
    <col min="12551" max="12551" width="5" style="2" customWidth="1"/>
    <col min="12552" max="12552" width="3.875" style="2" customWidth="1"/>
    <col min="12553" max="12553" width="5.125" style="2" customWidth="1"/>
    <col min="12554" max="12555" width="6.625" style="2" customWidth="1"/>
    <col min="12556" max="12556" width="7.125" style="2" customWidth="1"/>
    <col min="12557" max="12557" width="2.125" style="2" customWidth="1"/>
    <col min="12558" max="12558" width="3.625" style="2" customWidth="1"/>
    <col min="12559" max="12559" width="6.125" style="2" customWidth="1"/>
    <col min="12560" max="12560" width="3.625" style="2" customWidth="1"/>
    <col min="12561" max="12800" width="9" style="2"/>
    <col min="12801" max="12801" width="3.125" style="2" customWidth="1"/>
    <col min="12802" max="12802" width="5.125" style="2" customWidth="1"/>
    <col min="12803" max="12803" width="12.625" style="2" customWidth="1"/>
    <col min="12804" max="12804" width="14" style="2" customWidth="1"/>
    <col min="12805" max="12805" width="6.125" style="2" customWidth="1"/>
    <col min="12806" max="12806" width="3.625" style="2" customWidth="1"/>
    <col min="12807" max="12807" width="5" style="2" customWidth="1"/>
    <col min="12808" max="12808" width="3.875" style="2" customWidth="1"/>
    <col min="12809" max="12809" width="5.125" style="2" customWidth="1"/>
    <col min="12810" max="12811" width="6.625" style="2" customWidth="1"/>
    <col min="12812" max="12812" width="7.125" style="2" customWidth="1"/>
    <col min="12813" max="12813" width="2.125" style="2" customWidth="1"/>
    <col min="12814" max="12814" width="3.625" style="2" customWidth="1"/>
    <col min="12815" max="12815" width="6.125" style="2" customWidth="1"/>
    <col min="12816" max="12816" width="3.625" style="2" customWidth="1"/>
    <col min="12817" max="13056" width="9" style="2"/>
    <col min="13057" max="13057" width="3.125" style="2" customWidth="1"/>
    <col min="13058" max="13058" width="5.125" style="2" customWidth="1"/>
    <col min="13059" max="13059" width="12.625" style="2" customWidth="1"/>
    <col min="13060" max="13060" width="14" style="2" customWidth="1"/>
    <col min="13061" max="13061" width="6.125" style="2" customWidth="1"/>
    <col min="13062" max="13062" width="3.625" style="2" customWidth="1"/>
    <col min="13063" max="13063" width="5" style="2" customWidth="1"/>
    <col min="13064" max="13064" width="3.875" style="2" customWidth="1"/>
    <col min="13065" max="13065" width="5.125" style="2" customWidth="1"/>
    <col min="13066" max="13067" width="6.625" style="2" customWidth="1"/>
    <col min="13068" max="13068" width="7.125" style="2" customWidth="1"/>
    <col min="13069" max="13069" width="2.125" style="2" customWidth="1"/>
    <col min="13070" max="13070" width="3.625" style="2" customWidth="1"/>
    <col min="13071" max="13071" width="6.125" style="2" customWidth="1"/>
    <col min="13072" max="13072" width="3.625" style="2" customWidth="1"/>
    <col min="13073" max="13312" width="9" style="2"/>
    <col min="13313" max="13313" width="3.125" style="2" customWidth="1"/>
    <col min="13314" max="13314" width="5.125" style="2" customWidth="1"/>
    <col min="13315" max="13315" width="12.625" style="2" customWidth="1"/>
    <col min="13316" max="13316" width="14" style="2" customWidth="1"/>
    <col min="13317" max="13317" width="6.125" style="2" customWidth="1"/>
    <col min="13318" max="13318" width="3.625" style="2" customWidth="1"/>
    <col min="13319" max="13319" width="5" style="2" customWidth="1"/>
    <col min="13320" max="13320" width="3.875" style="2" customWidth="1"/>
    <col min="13321" max="13321" width="5.125" style="2" customWidth="1"/>
    <col min="13322" max="13323" width="6.625" style="2" customWidth="1"/>
    <col min="13324" max="13324" width="7.125" style="2" customWidth="1"/>
    <col min="13325" max="13325" width="2.125" style="2" customWidth="1"/>
    <col min="13326" max="13326" width="3.625" style="2" customWidth="1"/>
    <col min="13327" max="13327" width="6.125" style="2" customWidth="1"/>
    <col min="13328" max="13328" width="3.625" style="2" customWidth="1"/>
    <col min="13329" max="13568" width="9" style="2"/>
    <col min="13569" max="13569" width="3.125" style="2" customWidth="1"/>
    <col min="13570" max="13570" width="5.125" style="2" customWidth="1"/>
    <col min="13571" max="13571" width="12.625" style="2" customWidth="1"/>
    <col min="13572" max="13572" width="14" style="2" customWidth="1"/>
    <col min="13573" max="13573" width="6.125" style="2" customWidth="1"/>
    <col min="13574" max="13574" width="3.625" style="2" customWidth="1"/>
    <col min="13575" max="13575" width="5" style="2" customWidth="1"/>
    <col min="13576" max="13576" width="3.875" style="2" customWidth="1"/>
    <col min="13577" max="13577" width="5.125" style="2" customWidth="1"/>
    <col min="13578" max="13579" width="6.625" style="2" customWidth="1"/>
    <col min="13580" max="13580" width="7.125" style="2" customWidth="1"/>
    <col min="13581" max="13581" width="2.125" style="2" customWidth="1"/>
    <col min="13582" max="13582" width="3.625" style="2" customWidth="1"/>
    <col min="13583" max="13583" width="6.125" style="2" customWidth="1"/>
    <col min="13584" max="13584" width="3.625" style="2" customWidth="1"/>
    <col min="13585" max="13824" width="9" style="2"/>
    <col min="13825" max="13825" width="3.125" style="2" customWidth="1"/>
    <col min="13826" max="13826" width="5.125" style="2" customWidth="1"/>
    <col min="13827" max="13827" width="12.625" style="2" customWidth="1"/>
    <col min="13828" max="13828" width="14" style="2" customWidth="1"/>
    <col min="13829" max="13829" width="6.125" style="2" customWidth="1"/>
    <col min="13830" max="13830" width="3.625" style="2" customWidth="1"/>
    <col min="13831" max="13831" width="5" style="2" customWidth="1"/>
    <col min="13832" max="13832" width="3.875" style="2" customWidth="1"/>
    <col min="13833" max="13833" width="5.125" style="2" customWidth="1"/>
    <col min="13834" max="13835" width="6.625" style="2" customWidth="1"/>
    <col min="13836" max="13836" width="7.125" style="2" customWidth="1"/>
    <col min="13837" max="13837" width="2.125" style="2" customWidth="1"/>
    <col min="13838" max="13838" width="3.625" style="2" customWidth="1"/>
    <col min="13839" max="13839" width="6.125" style="2" customWidth="1"/>
    <col min="13840" max="13840" width="3.625" style="2" customWidth="1"/>
    <col min="13841" max="14080" width="9" style="2"/>
    <col min="14081" max="14081" width="3.125" style="2" customWidth="1"/>
    <col min="14082" max="14082" width="5.125" style="2" customWidth="1"/>
    <col min="14083" max="14083" width="12.625" style="2" customWidth="1"/>
    <col min="14084" max="14084" width="14" style="2" customWidth="1"/>
    <col min="14085" max="14085" width="6.125" style="2" customWidth="1"/>
    <col min="14086" max="14086" width="3.625" style="2" customWidth="1"/>
    <col min="14087" max="14087" width="5" style="2" customWidth="1"/>
    <col min="14088" max="14088" width="3.875" style="2" customWidth="1"/>
    <col min="14089" max="14089" width="5.125" style="2" customWidth="1"/>
    <col min="14090" max="14091" width="6.625" style="2" customWidth="1"/>
    <col min="14092" max="14092" width="7.125" style="2" customWidth="1"/>
    <col min="14093" max="14093" width="2.125" style="2" customWidth="1"/>
    <col min="14094" max="14094" width="3.625" style="2" customWidth="1"/>
    <col min="14095" max="14095" width="6.125" style="2" customWidth="1"/>
    <col min="14096" max="14096" width="3.625" style="2" customWidth="1"/>
    <col min="14097" max="14336" width="9" style="2"/>
    <col min="14337" max="14337" width="3.125" style="2" customWidth="1"/>
    <col min="14338" max="14338" width="5.125" style="2" customWidth="1"/>
    <col min="14339" max="14339" width="12.625" style="2" customWidth="1"/>
    <col min="14340" max="14340" width="14" style="2" customWidth="1"/>
    <col min="14341" max="14341" width="6.125" style="2" customWidth="1"/>
    <col min="14342" max="14342" width="3.625" style="2" customWidth="1"/>
    <col min="14343" max="14343" width="5" style="2" customWidth="1"/>
    <col min="14344" max="14344" width="3.875" style="2" customWidth="1"/>
    <col min="14345" max="14345" width="5.125" style="2" customWidth="1"/>
    <col min="14346" max="14347" width="6.625" style="2" customWidth="1"/>
    <col min="14348" max="14348" width="7.125" style="2" customWidth="1"/>
    <col min="14349" max="14349" width="2.125" style="2" customWidth="1"/>
    <col min="14350" max="14350" width="3.625" style="2" customWidth="1"/>
    <col min="14351" max="14351" width="6.125" style="2" customWidth="1"/>
    <col min="14352" max="14352" width="3.625" style="2" customWidth="1"/>
    <col min="14353" max="14592" width="9" style="2"/>
    <col min="14593" max="14593" width="3.125" style="2" customWidth="1"/>
    <col min="14594" max="14594" width="5.125" style="2" customWidth="1"/>
    <col min="14595" max="14595" width="12.625" style="2" customWidth="1"/>
    <col min="14596" max="14596" width="14" style="2" customWidth="1"/>
    <col min="14597" max="14597" width="6.125" style="2" customWidth="1"/>
    <col min="14598" max="14598" width="3.625" style="2" customWidth="1"/>
    <col min="14599" max="14599" width="5" style="2" customWidth="1"/>
    <col min="14600" max="14600" width="3.875" style="2" customWidth="1"/>
    <col min="14601" max="14601" width="5.125" style="2" customWidth="1"/>
    <col min="14602" max="14603" width="6.625" style="2" customWidth="1"/>
    <col min="14604" max="14604" width="7.125" style="2" customWidth="1"/>
    <col min="14605" max="14605" width="2.125" style="2" customWidth="1"/>
    <col min="14606" max="14606" width="3.625" style="2" customWidth="1"/>
    <col min="14607" max="14607" width="6.125" style="2" customWidth="1"/>
    <col min="14608" max="14608" width="3.625" style="2" customWidth="1"/>
    <col min="14609" max="14848" width="9" style="2"/>
    <col min="14849" max="14849" width="3.125" style="2" customWidth="1"/>
    <col min="14850" max="14850" width="5.125" style="2" customWidth="1"/>
    <col min="14851" max="14851" width="12.625" style="2" customWidth="1"/>
    <col min="14852" max="14852" width="14" style="2" customWidth="1"/>
    <col min="14853" max="14853" width="6.125" style="2" customWidth="1"/>
    <col min="14854" max="14854" width="3.625" style="2" customWidth="1"/>
    <col min="14855" max="14855" width="5" style="2" customWidth="1"/>
    <col min="14856" max="14856" width="3.875" style="2" customWidth="1"/>
    <col min="14857" max="14857" width="5.125" style="2" customWidth="1"/>
    <col min="14858" max="14859" width="6.625" style="2" customWidth="1"/>
    <col min="14860" max="14860" width="7.125" style="2" customWidth="1"/>
    <col min="14861" max="14861" width="2.125" style="2" customWidth="1"/>
    <col min="14862" max="14862" width="3.625" style="2" customWidth="1"/>
    <col min="14863" max="14863" width="6.125" style="2" customWidth="1"/>
    <col min="14864" max="14864" width="3.625" style="2" customWidth="1"/>
    <col min="14865" max="15104" width="9" style="2"/>
    <col min="15105" max="15105" width="3.125" style="2" customWidth="1"/>
    <col min="15106" max="15106" width="5.125" style="2" customWidth="1"/>
    <col min="15107" max="15107" width="12.625" style="2" customWidth="1"/>
    <col min="15108" max="15108" width="14" style="2" customWidth="1"/>
    <col min="15109" max="15109" width="6.125" style="2" customWidth="1"/>
    <col min="15110" max="15110" width="3.625" style="2" customWidth="1"/>
    <col min="15111" max="15111" width="5" style="2" customWidth="1"/>
    <col min="15112" max="15112" width="3.875" style="2" customWidth="1"/>
    <col min="15113" max="15113" width="5.125" style="2" customWidth="1"/>
    <col min="15114" max="15115" width="6.625" style="2" customWidth="1"/>
    <col min="15116" max="15116" width="7.125" style="2" customWidth="1"/>
    <col min="15117" max="15117" width="2.125" style="2" customWidth="1"/>
    <col min="15118" max="15118" width="3.625" style="2" customWidth="1"/>
    <col min="15119" max="15119" width="6.125" style="2" customWidth="1"/>
    <col min="15120" max="15120" width="3.625" style="2" customWidth="1"/>
    <col min="15121" max="15360" width="9" style="2"/>
    <col min="15361" max="15361" width="3.125" style="2" customWidth="1"/>
    <col min="15362" max="15362" width="5.125" style="2" customWidth="1"/>
    <col min="15363" max="15363" width="12.625" style="2" customWidth="1"/>
    <col min="15364" max="15364" width="14" style="2" customWidth="1"/>
    <col min="15365" max="15365" width="6.125" style="2" customWidth="1"/>
    <col min="15366" max="15366" width="3.625" style="2" customWidth="1"/>
    <col min="15367" max="15367" width="5" style="2" customWidth="1"/>
    <col min="15368" max="15368" width="3.875" style="2" customWidth="1"/>
    <col min="15369" max="15369" width="5.125" style="2" customWidth="1"/>
    <col min="15370" max="15371" width="6.625" style="2" customWidth="1"/>
    <col min="15372" max="15372" width="7.125" style="2" customWidth="1"/>
    <col min="15373" max="15373" width="2.125" style="2" customWidth="1"/>
    <col min="15374" max="15374" width="3.625" style="2" customWidth="1"/>
    <col min="15375" max="15375" width="6.125" style="2" customWidth="1"/>
    <col min="15376" max="15376" width="3.625" style="2" customWidth="1"/>
    <col min="15377" max="15616" width="9" style="2"/>
    <col min="15617" max="15617" width="3.125" style="2" customWidth="1"/>
    <col min="15618" max="15618" width="5.125" style="2" customWidth="1"/>
    <col min="15619" max="15619" width="12.625" style="2" customWidth="1"/>
    <col min="15620" max="15620" width="14" style="2" customWidth="1"/>
    <col min="15621" max="15621" width="6.125" style="2" customWidth="1"/>
    <col min="15622" max="15622" width="3.625" style="2" customWidth="1"/>
    <col min="15623" max="15623" width="5" style="2" customWidth="1"/>
    <col min="15624" max="15624" width="3.875" style="2" customWidth="1"/>
    <col min="15625" max="15625" width="5.125" style="2" customWidth="1"/>
    <col min="15626" max="15627" width="6.625" style="2" customWidth="1"/>
    <col min="15628" max="15628" width="7.125" style="2" customWidth="1"/>
    <col min="15629" max="15629" width="2.125" style="2" customWidth="1"/>
    <col min="15630" max="15630" width="3.625" style="2" customWidth="1"/>
    <col min="15631" max="15631" width="6.125" style="2" customWidth="1"/>
    <col min="15632" max="15632" width="3.625" style="2" customWidth="1"/>
    <col min="15633" max="15872" width="9" style="2"/>
    <col min="15873" max="15873" width="3.125" style="2" customWidth="1"/>
    <col min="15874" max="15874" width="5.125" style="2" customWidth="1"/>
    <col min="15875" max="15875" width="12.625" style="2" customWidth="1"/>
    <col min="15876" max="15876" width="14" style="2" customWidth="1"/>
    <col min="15877" max="15877" width="6.125" style="2" customWidth="1"/>
    <col min="15878" max="15878" width="3.625" style="2" customWidth="1"/>
    <col min="15879" max="15879" width="5" style="2" customWidth="1"/>
    <col min="15880" max="15880" width="3.875" style="2" customWidth="1"/>
    <col min="15881" max="15881" width="5.125" style="2" customWidth="1"/>
    <col min="15882" max="15883" width="6.625" style="2" customWidth="1"/>
    <col min="15884" max="15884" width="7.125" style="2" customWidth="1"/>
    <col min="15885" max="15885" width="2.125" style="2" customWidth="1"/>
    <col min="15886" max="15886" width="3.625" style="2" customWidth="1"/>
    <col min="15887" max="15887" width="6.125" style="2" customWidth="1"/>
    <col min="15888" max="15888" width="3.625" style="2" customWidth="1"/>
    <col min="15889" max="16128" width="9" style="2"/>
    <col min="16129" max="16129" width="3.125" style="2" customWidth="1"/>
    <col min="16130" max="16130" width="5.125" style="2" customWidth="1"/>
    <col min="16131" max="16131" width="12.625" style="2" customWidth="1"/>
    <col min="16132" max="16132" width="14" style="2" customWidth="1"/>
    <col min="16133" max="16133" width="6.125" style="2" customWidth="1"/>
    <col min="16134" max="16134" width="3.625" style="2" customWidth="1"/>
    <col min="16135" max="16135" width="5" style="2" customWidth="1"/>
    <col min="16136" max="16136" width="3.875" style="2" customWidth="1"/>
    <col min="16137" max="16137" width="5.125" style="2" customWidth="1"/>
    <col min="16138" max="16139" width="6.625" style="2" customWidth="1"/>
    <col min="16140" max="16140" width="7.125" style="2" customWidth="1"/>
    <col min="16141" max="16141" width="2.125" style="2" customWidth="1"/>
    <col min="16142" max="16142" width="3.625" style="2" customWidth="1"/>
    <col min="16143" max="16143" width="6.125" style="2" customWidth="1"/>
    <col min="16144" max="16144" width="3.625" style="2" customWidth="1"/>
    <col min="16145" max="16384" width="9" style="2"/>
  </cols>
  <sheetData>
    <row r="1" spans="1:19" ht="20.25" x14ac:dyDescent="0.15">
      <c r="A1" s="700" t="s">
        <v>654</v>
      </c>
      <c r="E1" s="701" t="s">
        <v>655</v>
      </c>
      <c r="G1" s="1396"/>
      <c r="H1" s="1396"/>
      <c r="I1" s="1135"/>
    </row>
    <row r="2" spans="1:19" ht="14.45" customHeight="1" x14ac:dyDescent="0.15">
      <c r="H2" s="3"/>
      <c r="I2" s="3"/>
      <c r="K2" s="702"/>
    </row>
    <row r="3" spans="1:19" ht="14.45" customHeight="1" x14ac:dyDescent="0.15">
      <c r="H3" s="3"/>
      <c r="S3" s="703"/>
    </row>
    <row r="4" spans="1:19" ht="14.45" customHeight="1" x14ac:dyDescent="0.15">
      <c r="C4" s="704"/>
      <c r="J4" s="3"/>
    </row>
    <row r="5" spans="1:19" ht="20.25" x14ac:dyDescent="0.15">
      <c r="C5" s="705" t="s">
        <v>601</v>
      </c>
    </row>
    <row r="6" spans="1:19" ht="15.6" customHeight="1" x14ac:dyDescent="0.15">
      <c r="G6" s="4"/>
      <c r="P6" s="4"/>
    </row>
    <row r="7" spans="1:19" ht="15.6" customHeight="1" x14ac:dyDescent="0.15">
      <c r="A7" s="1397" t="s">
        <v>602</v>
      </c>
      <c r="B7" s="1397"/>
      <c r="C7" s="1397"/>
      <c r="G7" s="4"/>
      <c r="P7" s="1125" t="s">
        <v>471</v>
      </c>
      <c r="R7" s="706"/>
    </row>
    <row r="8" spans="1:19" ht="15.6" customHeight="1" x14ac:dyDescent="0.2">
      <c r="A8" s="1388" t="s">
        <v>2</v>
      </c>
      <c r="B8" s="1388"/>
      <c r="C8" s="1398" t="s">
        <v>656</v>
      </c>
      <c r="D8" s="1398"/>
      <c r="E8" s="1398"/>
      <c r="F8" s="1398"/>
      <c r="G8" s="1398"/>
      <c r="H8" s="1398"/>
      <c r="I8" s="1398"/>
      <c r="J8" s="1398"/>
      <c r="K8" s="1398"/>
      <c r="L8" s="1398"/>
      <c r="M8" s="1398"/>
      <c r="N8" s="1398"/>
      <c r="P8" s="1399" t="s">
        <v>5</v>
      </c>
      <c r="S8" s="707"/>
    </row>
    <row r="9" spans="1:19" ht="13.7" customHeight="1" x14ac:dyDescent="0.15">
      <c r="A9" s="1388"/>
      <c r="B9" s="1388"/>
      <c r="C9" s="1398"/>
      <c r="D9" s="1398"/>
      <c r="E9" s="1398"/>
      <c r="F9" s="1398"/>
      <c r="G9" s="1398"/>
      <c r="H9" s="1398"/>
      <c r="I9" s="1398"/>
      <c r="J9" s="1398"/>
      <c r="K9" s="1398"/>
      <c r="L9" s="1398"/>
      <c r="M9" s="1398"/>
      <c r="N9" s="1398"/>
      <c r="O9" s="4"/>
      <c r="P9" s="1399"/>
    </row>
    <row r="10" spans="1:19" ht="15.6" customHeight="1" x14ac:dyDescent="0.15">
      <c r="A10" s="4"/>
      <c r="B10" s="4"/>
      <c r="C10" s="708"/>
      <c r="D10" s="708"/>
      <c r="E10" s="708"/>
      <c r="F10" s="708"/>
      <c r="G10" s="708"/>
      <c r="H10" s="708"/>
      <c r="I10" s="4"/>
      <c r="J10" s="4"/>
      <c r="K10" s="4"/>
      <c r="L10" s="4"/>
      <c r="M10" s="4"/>
      <c r="N10" s="4"/>
      <c r="O10" s="4"/>
      <c r="P10" s="1133"/>
    </row>
    <row r="11" spans="1:19" ht="15.6" customHeight="1" x14ac:dyDescent="0.15">
      <c r="A11" s="1388" t="s">
        <v>6</v>
      </c>
      <c r="B11" s="1388"/>
      <c r="C11" s="4"/>
      <c r="D11" s="4"/>
      <c r="E11" s="4"/>
      <c r="F11" s="4"/>
      <c r="G11" s="4"/>
      <c r="H11" s="1388" t="s">
        <v>603</v>
      </c>
      <c r="I11" s="1388"/>
      <c r="J11" s="4"/>
      <c r="K11" s="4"/>
      <c r="L11" s="4"/>
      <c r="M11" s="4"/>
      <c r="N11" s="4"/>
      <c r="O11" s="4"/>
      <c r="P11" s="4"/>
    </row>
    <row r="12" spans="1:19" ht="15.6" customHeight="1" x14ac:dyDescent="0.15">
      <c r="A12" s="1125" t="s">
        <v>471</v>
      </c>
      <c r="B12" s="1390" t="s">
        <v>7</v>
      </c>
      <c r="C12" s="1390"/>
      <c r="D12" s="4"/>
      <c r="E12" s="4"/>
      <c r="F12" s="1125" t="s">
        <v>604</v>
      </c>
      <c r="G12" s="4"/>
      <c r="H12" s="709" t="s">
        <v>605</v>
      </c>
      <c r="I12" s="1386" t="s">
        <v>606</v>
      </c>
      <c r="J12" s="1395"/>
      <c r="K12" s="1395"/>
      <c r="L12" s="1" t="s">
        <v>670</v>
      </c>
      <c r="P12" s="1125" t="s">
        <v>607</v>
      </c>
    </row>
    <row r="13" spans="1:19" ht="15.6" customHeight="1" x14ac:dyDescent="0.15">
      <c r="A13" s="1125" t="s">
        <v>5</v>
      </c>
      <c r="B13" s="1390" t="s">
        <v>9</v>
      </c>
      <c r="C13" s="1390"/>
      <c r="D13" s="4"/>
      <c r="E13" s="4"/>
      <c r="F13" s="1125" t="s">
        <v>604</v>
      </c>
      <c r="G13" s="4"/>
      <c r="H13" s="710"/>
      <c r="I13" s="711"/>
      <c r="J13" s="711"/>
      <c r="K13" s="711"/>
      <c r="L13" s="4"/>
      <c r="M13" s="4"/>
      <c r="N13" s="4"/>
      <c r="O13" s="4"/>
      <c r="P13" s="710"/>
      <c r="R13" s="712"/>
    </row>
    <row r="14" spans="1:19" ht="15.6" customHeight="1" x14ac:dyDescent="0.15">
      <c r="A14" s="4"/>
      <c r="B14" s="4"/>
      <c r="C14" s="4"/>
      <c r="D14" s="4"/>
      <c r="E14" s="4"/>
      <c r="F14" s="710"/>
      <c r="G14" s="4"/>
      <c r="H14" s="4"/>
      <c r="I14" s="4"/>
      <c r="J14" s="4"/>
      <c r="K14" s="4"/>
      <c r="L14" s="4"/>
      <c r="M14" s="4"/>
      <c r="N14" s="4"/>
      <c r="O14" s="4"/>
      <c r="P14" s="710"/>
    </row>
    <row r="15" spans="1:19" ht="15.6" customHeight="1" x14ac:dyDescent="0.15">
      <c r="A15" s="4"/>
      <c r="B15" s="4"/>
      <c r="C15" s="4"/>
      <c r="D15" s="4"/>
      <c r="E15" s="4"/>
      <c r="F15" s="710"/>
      <c r="G15" s="4"/>
      <c r="H15" s="1388" t="s">
        <v>13</v>
      </c>
      <c r="I15" s="1388"/>
      <c r="J15" s="4"/>
      <c r="K15" s="4"/>
      <c r="L15" s="4"/>
      <c r="M15" s="4"/>
      <c r="N15" s="4"/>
      <c r="O15" s="4"/>
      <c r="P15" s="710"/>
    </row>
    <row r="16" spans="1:19" ht="15.6" customHeight="1" x14ac:dyDescent="0.15">
      <c r="A16" s="1388" t="s">
        <v>15</v>
      </c>
      <c r="B16" s="1388"/>
      <c r="C16" s="4"/>
      <c r="D16" s="4"/>
      <c r="E16" s="4"/>
      <c r="F16" s="710"/>
      <c r="G16" s="4"/>
      <c r="H16" s="1125" t="s">
        <v>608</v>
      </c>
      <c r="I16" s="1386" t="s">
        <v>609</v>
      </c>
      <c r="J16" s="1386"/>
      <c r="K16" s="1386"/>
      <c r="L16" s="1" t="s">
        <v>671</v>
      </c>
      <c r="P16" s="1125" t="s">
        <v>472</v>
      </c>
    </row>
    <row r="17" spans="1:17" ht="15.6" customHeight="1" x14ac:dyDescent="0.15">
      <c r="A17" s="1125" t="s">
        <v>17</v>
      </c>
      <c r="B17" s="1" t="s">
        <v>657</v>
      </c>
      <c r="F17" s="709" t="s">
        <v>610</v>
      </c>
      <c r="G17" s="4"/>
      <c r="H17" s="1125" t="s">
        <v>611</v>
      </c>
      <c r="I17" s="1386" t="s">
        <v>21</v>
      </c>
      <c r="J17" s="1386"/>
      <c r="K17" s="1386"/>
      <c r="L17" s="1" t="s">
        <v>672</v>
      </c>
      <c r="P17" s="1125" t="s">
        <v>472</v>
      </c>
    </row>
    <row r="18" spans="1:17" ht="15.6" customHeight="1" x14ac:dyDescent="0.15">
      <c r="A18" s="1125" t="s">
        <v>20</v>
      </c>
      <c r="B18" s="1268" t="s">
        <v>658</v>
      </c>
      <c r="C18" s="4"/>
      <c r="D18" s="4"/>
      <c r="E18" s="4"/>
      <c r="F18" s="1125" t="s">
        <v>612</v>
      </c>
      <c r="G18" s="4"/>
      <c r="H18" s="1125" t="s">
        <v>613</v>
      </c>
      <c r="I18" s="1133" t="s">
        <v>673</v>
      </c>
      <c r="J18" s="1133"/>
      <c r="L18" s="1"/>
      <c r="P18" s="1125" t="s">
        <v>472</v>
      </c>
      <c r="Q18" s="991"/>
    </row>
    <row r="19" spans="1:17" ht="15.6" customHeight="1" x14ac:dyDescent="0.15">
      <c r="A19" s="4"/>
      <c r="B19" s="4"/>
      <c r="C19" s="4"/>
      <c r="D19" s="4"/>
      <c r="E19" s="4"/>
      <c r="F19" s="710"/>
      <c r="G19" s="4"/>
      <c r="H19" s="1125" t="s">
        <v>614</v>
      </c>
      <c r="I19" s="1" t="s">
        <v>674</v>
      </c>
      <c r="J19" s="1052"/>
      <c r="K19" s="1052"/>
      <c r="L19" s="1"/>
      <c r="P19" s="1125" t="s">
        <v>615</v>
      </c>
    </row>
    <row r="20" spans="1:17" ht="15.6" customHeight="1" x14ac:dyDescent="0.15">
      <c r="A20" s="4"/>
      <c r="B20" s="4"/>
      <c r="C20" s="4"/>
      <c r="D20" s="4"/>
      <c r="E20" s="4"/>
      <c r="F20" s="710"/>
      <c r="G20" s="4"/>
      <c r="H20" s="1125" t="s">
        <v>616</v>
      </c>
      <c r="I20" s="1390" t="s">
        <v>617</v>
      </c>
      <c r="J20" s="1390"/>
      <c r="K20" s="1390"/>
      <c r="L20" s="1" t="s">
        <v>672</v>
      </c>
      <c r="P20" s="1125" t="s">
        <v>473</v>
      </c>
    </row>
    <row r="21" spans="1:17" ht="15.6" customHeight="1" x14ac:dyDescent="0.15">
      <c r="A21" s="1388" t="s">
        <v>26</v>
      </c>
      <c r="B21" s="1388"/>
      <c r="C21" s="4"/>
      <c r="D21" s="4"/>
      <c r="E21" s="4"/>
      <c r="F21" s="710"/>
      <c r="G21" s="4"/>
      <c r="H21" s="1125" t="s">
        <v>618</v>
      </c>
      <c r="I21" s="1386" t="s">
        <v>619</v>
      </c>
      <c r="J21" s="1386"/>
      <c r="K21" s="1386"/>
      <c r="L21" s="1" t="s">
        <v>672</v>
      </c>
      <c r="P21" s="1125" t="s">
        <v>473</v>
      </c>
    </row>
    <row r="22" spans="1:17" ht="15.6" customHeight="1" x14ac:dyDescent="0.15">
      <c r="A22" s="1125" t="s">
        <v>31</v>
      </c>
      <c r="B22" s="1384" t="s">
        <v>661</v>
      </c>
      <c r="C22" s="1384"/>
      <c r="D22" s="1384"/>
      <c r="E22" s="1384"/>
      <c r="F22" s="1125" t="s">
        <v>620</v>
      </c>
      <c r="G22" s="4"/>
      <c r="H22" s="1125" t="s">
        <v>621</v>
      </c>
      <c r="I22" s="1393" t="s">
        <v>675</v>
      </c>
      <c r="J22" s="1393"/>
      <c r="K22" s="1393"/>
      <c r="L22" s="1393"/>
      <c r="M22" s="1393"/>
      <c r="N22" s="4"/>
      <c r="O22" s="4"/>
      <c r="P22" s="1125" t="s">
        <v>473</v>
      </c>
    </row>
    <row r="23" spans="1:17" ht="15.6" customHeight="1" x14ac:dyDescent="0.15">
      <c r="A23" s="1125" t="s">
        <v>34</v>
      </c>
      <c r="B23" s="1384" t="s">
        <v>659</v>
      </c>
      <c r="C23" s="1384"/>
      <c r="D23" s="1384"/>
      <c r="E23" s="1384"/>
      <c r="F23" s="1125" t="s">
        <v>620</v>
      </c>
      <c r="G23" s="4"/>
      <c r="H23" s="4"/>
      <c r="I23" s="4"/>
      <c r="J23" s="4"/>
      <c r="L23" s="1"/>
      <c r="N23" s="714"/>
      <c r="O23" s="714"/>
    </row>
    <row r="24" spans="1:17" ht="15.6" customHeight="1" x14ac:dyDescent="0.15">
      <c r="A24" s="1125" t="s">
        <v>474</v>
      </c>
      <c r="B24" s="1384" t="s">
        <v>660</v>
      </c>
      <c r="C24" s="1384"/>
      <c r="D24" s="1384"/>
      <c r="E24" s="1384"/>
      <c r="F24" s="1125" t="s">
        <v>620</v>
      </c>
      <c r="G24" s="4"/>
    </row>
    <row r="25" spans="1:17" ht="15.6" customHeight="1" x14ac:dyDescent="0.15">
      <c r="A25" s="4"/>
      <c r="B25" s="4"/>
      <c r="C25" s="4"/>
      <c r="D25" s="4"/>
      <c r="E25" s="4"/>
      <c r="F25" s="710"/>
      <c r="G25" s="4"/>
      <c r="H25" s="1394" t="s">
        <v>622</v>
      </c>
      <c r="I25" s="1394"/>
    </row>
    <row r="26" spans="1:17" ht="15.6" customHeight="1" x14ac:dyDescent="0.15">
      <c r="A26" s="4"/>
      <c r="B26" s="4"/>
      <c r="C26" s="4"/>
      <c r="D26" s="4"/>
      <c r="E26" s="4"/>
      <c r="F26" s="710"/>
      <c r="G26" s="4"/>
      <c r="H26" s="1125" t="s">
        <v>623</v>
      </c>
      <c r="I26" s="1386" t="s">
        <v>624</v>
      </c>
      <c r="J26" s="1386"/>
      <c r="K26" s="1386"/>
      <c r="L26" s="1" t="s">
        <v>672</v>
      </c>
      <c r="P26" s="1125" t="s">
        <v>625</v>
      </c>
    </row>
    <row r="27" spans="1:17" ht="15.6" customHeight="1" x14ac:dyDescent="0.15">
      <c r="A27" s="1388" t="s">
        <v>39</v>
      </c>
      <c r="B27" s="1388"/>
      <c r="C27" s="4"/>
      <c r="D27" s="4"/>
      <c r="E27" s="4"/>
      <c r="F27" s="710"/>
      <c r="G27" s="4"/>
      <c r="H27" s="4"/>
      <c r="I27" s="4"/>
      <c r="J27" s="4"/>
      <c r="K27" s="4"/>
      <c r="L27" s="4"/>
      <c r="M27" s="4"/>
      <c r="N27" s="4"/>
      <c r="O27" s="4"/>
      <c r="P27" s="710"/>
    </row>
    <row r="28" spans="1:17" ht="15.6" customHeight="1" x14ac:dyDescent="0.15">
      <c r="A28" s="1125" t="s">
        <v>18</v>
      </c>
      <c r="B28" s="1386" t="s">
        <v>626</v>
      </c>
      <c r="C28" s="1386"/>
      <c r="D28" s="1131" t="s">
        <v>662</v>
      </c>
      <c r="E28" s="4"/>
      <c r="F28" s="1125" t="s">
        <v>627</v>
      </c>
      <c r="G28" s="4"/>
      <c r="I28" s="715"/>
      <c r="J28" s="715"/>
      <c r="K28" s="4"/>
      <c r="L28" s="4"/>
      <c r="M28" s="4"/>
      <c r="N28" s="4"/>
      <c r="O28" s="4"/>
      <c r="P28" s="710"/>
    </row>
    <row r="29" spans="1:17" ht="15.6" customHeight="1" x14ac:dyDescent="0.15">
      <c r="A29" s="1125" t="s">
        <v>41</v>
      </c>
      <c r="B29" s="1384" t="s">
        <v>663</v>
      </c>
      <c r="C29" s="1384"/>
      <c r="D29" s="1384"/>
      <c r="E29" s="1384"/>
      <c r="F29" s="1125" t="s">
        <v>628</v>
      </c>
      <c r="G29" s="4"/>
      <c r="H29" s="1391" t="s">
        <v>629</v>
      </c>
      <c r="I29" s="1391"/>
    </row>
    <row r="30" spans="1:17" ht="15.6" customHeight="1" x14ac:dyDescent="0.15">
      <c r="A30" s="1125" t="s">
        <v>44</v>
      </c>
      <c r="B30" s="1381" t="s">
        <v>630</v>
      </c>
      <c r="C30" s="1381"/>
      <c r="D30" s="1381"/>
      <c r="E30" s="1381"/>
      <c r="F30" s="1125" t="s">
        <v>631</v>
      </c>
      <c r="G30" s="4"/>
      <c r="H30" s="1130" t="s">
        <v>615</v>
      </c>
      <c r="I30" s="1392" t="s">
        <v>676</v>
      </c>
      <c r="J30" s="1392"/>
      <c r="K30" s="1392"/>
      <c r="L30" s="1392"/>
      <c r="M30" s="4"/>
      <c r="N30" s="4"/>
      <c r="O30" s="4"/>
      <c r="P30" s="1125" t="s">
        <v>632</v>
      </c>
    </row>
    <row r="31" spans="1:17" ht="15.6" customHeight="1" x14ac:dyDescent="0.15">
      <c r="A31" s="1125"/>
      <c r="B31" s="1386"/>
      <c r="C31" s="1386"/>
      <c r="D31" s="1"/>
      <c r="E31" s="4"/>
      <c r="F31" s="1125"/>
      <c r="G31" s="4"/>
      <c r="H31" s="1125" t="s">
        <v>633</v>
      </c>
      <c r="I31" s="1384" t="s">
        <v>677</v>
      </c>
      <c r="J31" s="1384"/>
      <c r="K31" s="1384"/>
      <c r="L31" s="1384"/>
      <c r="M31" s="1384"/>
      <c r="P31" s="1125" t="s">
        <v>632</v>
      </c>
    </row>
    <row r="32" spans="1:17" ht="15.6" customHeight="1" x14ac:dyDescent="0.15">
      <c r="A32" s="1125"/>
      <c r="B32" s="1386"/>
      <c r="C32" s="1386"/>
      <c r="D32" s="1"/>
      <c r="E32" s="4"/>
      <c r="F32" s="1125"/>
      <c r="G32" s="4"/>
      <c r="J32" s="1132"/>
      <c r="K32" s="4"/>
      <c r="L32" s="4"/>
      <c r="M32" s="4"/>
      <c r="N32" s="4"/>
      <c r="O32" s="4"/>
      <c r="P32" s="710"/>
    </row>
    <row r="33" spans="1:16" ht="15.6" customHeight="1" x14ac:dyDescent="0.15">
      <c r="A33" s="1388" t="s">
        <v>634</v>
      </c>
      <c r="B33" s="1387"/>
      <c r="C33" s="4"/>
      <c r="D33" s="4"/>
      <c r="E33" s="4"/>
      <c r="F33" s="710"/>
      <c r="G33" s="4"/>
    </row>
    <row r="34" spans="1:16" ht="15.6" customHeight="1" x14ac:dyDescent="0.15">
      <c r="A34" s="1125" t="s">
        <v>612</v>
      </c>
      <c r="B34" s="1389" t="s">
        <v>664</v>
      </c>
      <c r="C34" s="1389"/>
      <c r="D34" s="1389"/>
      <c r="E34" s="1389"/>
      <c r="F34" s="1125" t="s">
        <v>608</v>
      </c>
      <c r="G34" s="4"/>
      <c r="H34" s="1388" t="s">
        <v>635</v>
      </c>
      <c r="I34" s="1388"/>
    </row>
    <row r="35" spans="1:16" ht="15.6" customHeight="1" x14ac:dyDescent="0.15">
      <c r="A35" s="1388"/>
      <c r="B35" s="1388"/>
      <c r="C35" s="4"/>
      <c r="D35" s="4"/>
      <c r="E35" s="4"/>
      <c r="F35" s="710"/>
      <c r="G35" s="4"/>
      <c r="H35" s="1125" t="s">
        <v>625</v>
      </c>
      <c r="I35" s="1390" t="s">
        <v>636</v>
      </c>
      <c r="J35" s="1390"/>
      <c r="K35" s="1390"/>
      <c r="L35" s="1" t="s">
        <v>678</v>
      </c>
      <c r="P35" s="1125" t="s">
        <v>475</v>
      </c>
    </row>
    <row r="36" spans="1:16" ht="15.6" customHeight="1" x14ac:dyDescent="0.15">
      <c r="A36" s="1125"/>
      <c r="B36" s="1384"/>
      <c r="C36" s="1384"/>
      <c r="D36" s="1384"/>
      <c r="E36" s="4"/>
      <c r="F36" s="1125"/>
      <c r="G36" s="4"/>
      <c r="H36" s="4"/>
      <c r="I36" s="4"/>
      <c r="J36" s="4"/>
      <c r="K36" s="4"/>
      <c r="L36" s="4"/>
      <c r="M36" s="4"/>
      <c r="N36" s="4"/>
      <c r="O36" s="4"/>
      <c r="P36" s="710"/>
    </row>
    <row r="37" spans="1:16" ht="15.6" customHeight="1" x14ac:dyDescent="0.15">
      <c r="A37" s="1374" t="s">
        <v>637</v>
      </c>
      <c r="B37" s="1374"/>
      <c r="C37" s="1375"/>
      <c r="D37" s="4"/>
      <c r="E37" s="4"/>
      <c r="F37" s="710"/>
      <c r="G37" s="4"/>
      <c r="H37" s="702" t="s">
        <v>679</v>
      </c>
      <c r="J37" s="1"/>
      <c r="K37" s="1"/>
      <c r="P37" s="1125" t="s">
        <v>638</v>
      </c>
    </row>
    <row r="38" spans="1:16" ht="15.6" customHeight="1" x14ac:dyDescent="0.15">
      <c r="A38" s="1125" t="s">
        <v>620</v>
      </c>
      <c r="B38" s="1376" t="s">
        <v>665</v>
      </c>
      <c r="C38" s="1376"/>
      <c r="D38" s="1376"/>
      <c r="E38" s="1376"/>
      <c r="F38" s="1125" t="s">
        <v>613</v>
      </c>
      <c r="G38" s="4"/>
      <c r="H38" s="4"/>
      <c r="I38" s="4"/>
      <c r="J38" s="4"/>
      <c r="K38" s="4"/>
      <c r="L38" s="4"/>
      <c r="M38" s="4"/>
      <c r="N38" s="4"/>
      <c r="O38" s="4"/>
      <c r="P38" s="710"/>
    </row>
    <row r="39" spans="1:16" ht="15.6" customHeight="1" x14ac:dyDescent="0.15">
      <c r="A39" s="1125" t="s">
        <v>639</v>
      </c>
      <c r="B39" s="1376" t="s">
        <v>666</v>
      </c>
      <c r="C39" s="1385"/>
      <c r="D39" s="1385"/>
      <c r="E39" s="1385"/>
      <c r="F39" s="1125" t="s">
        <v>640</v>
      </c>
      <c r="G39" s="4"/>
    </row>
    <row r="40" spans="1:16" ht="15.6" customHeight="1" x14ac:dyDescent="0.15">
      <c r="A40" s="1125" t="s">
        <v>641</v>
      </c>
      <c r="B40" s="1386" t="s">
        <v>642</v>
      </c>
      <c r="C40" s="1387"/>
      <c r="D40" s="1126" t="s">
        <v>667</v>
      </c>
      <c r="F40" s="1125" t="s">
        <v>643</v>
      </c>
      <c r="G40" s="4"/>
      <c r="H40" s="702"/>
      <c r="J40" s="1"/>
      <c r="K40" s="1"/>
      <c r="P40" s="1125"/>
    </row>
    <row r="41" spans="1:16" ht="15.6" customHeight="1" x14ac:dyDescent="0.15">
      <c r="A41" s="1125"/>
      <c r="B41" s="1"/>
      <c r="C41" s="95"/>
      <c r="D41" s="95"/>
      <c r="F41" s="1125"/>
      <c r="G41" s="4"/>
      <c r="H41" s="4"/>
      <c r="I41" s="1133" t="s">
        <v>54</v>
      </c>
      <c r="K41" s="716"/>
      <c r="L41" s="716"/>
      <c r="M41" s="716"/>
      <c r="N41" s="4"/>
      <c r="O41" s="4"/>
      <c r="P41" s="4"/>
    </row>
    <row r="42" spans="1:16" ht="15.6" customHeight="1" x14ac:dyDescent="0.15">
      <c r="A42" s="1125"/>
      <c r="B42" s="1386"/>
      <c r="C42" s="1386"/>
      <c r="D42" s="1"/>
      <c r="F42" s="1125"/>
      <c r="G42" s="4"/>
      <c r="H42" s="4"/>
      <c r="I42" s="717" t="s">
        <v>644</v>
      </c>
      <c r="K42" s="849" t="s">
        <v>645</v>
      </c>
      <c r="L42" s="849"/>
      <c r="N42" s="4"/>
      <c r="O42" s="4"/>
      <c r="P42" s="4"/>
    </row>
    <row r="43" spans="1:16" ht="15.6" customHeight="1" x14ac:dyDescent="0.15">
      <c r="A43" s="1374" t="s">
        <v>646</v>
      </c>
      <c r="B43" s="1375"/>
      <c r="C43" s="1375"/>
      <c r="D43" s="4" t="s">
        <v>647</v>
      </c>
      <c r="E43" s="4"/>
      <c r="F43" s="1125"/>
      <c r="G43" s="4"/>
      <c r="H43" s="4"/>
      <c r="I43" s="717" t="s">
        <v>56</v>
      </c>
      <c r="K43" s="849" t="s">
        <v>648</v>
      </c>
      <c r="L43" s="849"/>
      <c r="N43" s="4"/>
      <c r="O43" s="4"/>
      <c r="P43" s="4"/>
    </row>
    <row r="44" spans="1:16" ht="15.6" customHeight="1" x14ac:dyDescent="0.15">
      <c r="A44" s="1125" t="s">
        <v>649</v>
      </c>
      <c r="B44" s="1376" t="s">
        <v>668</v>
      </c>
      <c r="C44" s="1376"/>
      <c r="D44" s="1377"/>
      <c r="E44" s="1378"/>
      <c r="F44" s="1125" t="s">
        <v>621</v>
      </c>
      <c r="G44" s="4"/>
      <c r="H44" s="4"/>
      <c r="I44" s="717" t="s">
        <v>58</v>
      </c>
      <c r="K44" s="849" t="s">
        <v>60</v>
      </c>
      <c r="L44" s="849"/>
      <c r="N44" s="4"/>
      <c r="O44" s="4"/>
      <c r="P44" s="4"/>
    </row>
    <row r="45" spans="1:16" ht="15.6" customHeight="1" x14ac:dyDescent="0.15">
      <c r="A45" s="1125" t="s">
        <v>631</v>
      </c>
      <c r="B45" s="1379" t="s">
        <v>669</v>
      </c>
      <c r="C45" s="1380"/>
      <c r="D45" s="1380"/>
      <c r="E45" s="1375"/>
      <c r="F45" s="1125" t="s">
        <v>621</v>
      </c>
      <c r="G45" s="4"/>
      <c r="H45" s="4"/>
      <c r="I45" s="717" t="s">
        <v>61</v>
      </c>
      <c r="K45" s="849" t="s">
        <v>650</v>
      </c>
      <c r="L45" s="849"/>
      <c r="N45" s="4"/>
      <c r="O45" s="4"/>
      <c r="P45" s="4"/>
    </row>
    <row r="46" spans="1:16" ht="15.6" customHeight="1" x14ac:dyDescent="0.15">
      <c r="A46" s="1125"/>
      <c r="B46" s="1"/>
      <c r="C46" s="718"/>
      <c r="D46" s="718"/>
      <c r="E46" s="4"/>
      <c r="F46" s="1125"/>
      <c r="G46" s="4"/>
      <c r="H46" s="4"/>
      <c r="I46" s="717" t="s">
        <v>65</v>
      </c>
      <c r="K46" s="849" t="s">
        <v>22</v>
      </c>
      <c r="L46" s="849"/>
      <c r="N46" s="4"/>
      <c r="O46" s="4"/>
      <c r="P46" s="4"/>
    </row>
    <row r="47" spans="1:16" ht="15.6" customHeight="1" x14ac:dyDescent="0.15">
      <c r="A47" s="1125"/>
      <c r="B47" s="1381"/>
      <c r="C47" s="1382"/>
      <c r="D47" s="1382"/>
      <c r="E47" s="1383"/>
      <c r="F47" s="1125"/>
      <c r="G47" s="4"/>
      <c r="H47" s="4"/>
      <c r="I47" s="717" t="s">
        <v>651</v>
      </c>
      <c r="K47" s="849" t="s">
        <v>67</v>
      </c>
      <c r="L47" s="849"/>
      <c r="N47" s="4"/>
      <c r="O47" s="4"/>
      <c r="P47" s="4"/>
    </row>
    <row r="48" spans="1:16" ht="15.6" customHeight="1" x14ac:dyDescent="0.15">
      <c r="A48" s="1125"/>
      <c r="B48" s="713"/>
      <c r="C48" s="713"/>
      <c r="D48" s="713"/>
      <c r="E48" s="4"/>
      <c r="F48" s="1125"/>
      <c r="G48" s="4"/>
      <c r="H48" s="4"/>
      <c r="I48" s="717" t="s">
        <v>652</v>
      </c>
      <c r="K48" s="717" t="s">
        <v>653</v>
      </c>
      <c r="L48" s="716"/>
      <c r="N48" s="4"/>
      <c r="O48" s="4"/>
      <c r="P48" s="4"/>
    </row>
    <row r="49" spans="1:16" ht="15.6" customHeight="1" x14ac:dyDescent="0.15">
      <c r="A49" s="4"/>
      <c r="G49" s="4"/>
      <c r="H49" s="4"/>
      <c r="O49" s="4"/>
      <c r="P49" s="4"/>
    </row>
    <row r="50" spans="1:16" ht="15.6" customHeight="1" x14ac:dyDescent="0.15">
      <c r="G50" s="4"/>
      <c r="H50" s="4"/>
      <c r="O50" s="4"/>
      <c r="P50" s="4"/>
    </row>
    <row r="51" spans="1:16" ht="15.6" customHeight="1" x14ac:dyDescent="0.15">
      <c r="G51" s="4"/>
      <c r="H51" s="4"/>
      <c r="I51" s="4"/>
      <c r="J51" s="716"/>
      <c r="K51" s="716"/>
      <c r="L51" s="717"/>
      <c r="M51" s="716"/>
      <c r="N51" s="4"/>
      <c r="O51" s="4"/>
      <c r="P51" s="4"/>
    </row>
    <row r="52" spans="1:16" ht="15.6" customHeight="1" x14ac:dyDescent="0.15">
      <c r="G52" s="4"/>
      <c r="H52" s="4"/>
      <c r="I52" s="4"/>
      <c r="J52" s="4"/>
      <c r="K52" s="4"/>
      <c r="L52" s="4"/>
      <c r="M52" s="4"/>
      <c r="N52" s="4"/>
      <c r="O52" s="4"/>
      <c r="P52" s="4"/>
    </row>
    <row r="53" spans="1:16" ht="15.6" customHeight="1" x14ac:dyDescent="0.15"/>
  </sheetData>
  <mergeCells count="47">
    <mergeCell ref="G1:H1"/>
    <mergeCell ref="A7:C7"/>
    <mergeCell ref="A8:B9"/>
    <mergeCell ref="C8:N9"/>
    <mergeCell ref="P8:P9"/>
    <mergeCell ref="A11:B11"/>
    <mergeCell ref="H11:I11"/>
    <mergeCell ref="B12:C12"/>
    <mergeCell ref="I12:K12"/>
    <mergeCell ref="B13:C13"/>
    <mergeCell ref="H15:I15"/>
    <mergeCell ref="A16:B16"/>
    <mergeCell ref="I16:K16"/>
    <mergeCell ref="B28:C28"/>
    <mergeCell ref="I17:K17"/>
    <mergeCell ref="I20:K20"/>
    <mergeCell ref="A21:B21"/>
    <mergeCell ref="I21:K21"/>
    <mergeCell ref="B22:E22"/>
    <mergeCell ref="I22:M22"/>
    <mergeCell ref="B23:E23"/>
    <mergeCell ref="B24:E24"/>
    <mergeCell ref="H25:I25"/>
    <mergeCell ref="I26:K26"/>
    <mergeCell ref="A27:B27"/>
    <mergeCell ref="B29:E29"/>
    <mergeCell ref="H29:I29"/>
    <mergeCell ref="B30:E30"/>
    <mergeCell ref="I30:L30"/>
    <mergeCell ref="B31:C31"/>
    <mergeCell ref="I31:M31"/>
    <mergeCell ref="B32:C32"/>
    <mergeCell ref="A33:B33"/>
    <mergeCell ref="B34:E34"/>
    <mergeCell ref="H34:I34"/>
    <mergeCell ref="A35:B35"/>
    <mergeCell ref="I35:K35"/>
    <mergeCell ref="A43:C43"/>
    <mergeCell ref="B44:E44"/>
    <mergeCell ref="B45:E45"/>
    <mergeCell ref="B47:E47"/>
    <mergeCell ref="B36:D36"/>
    <mergeCell ref="A37:C37"/>
    <mergeCell ref="B38:E38"/>
    <mergeCell ref="B39:E39"/>
    <mergeCell ref="B40:C40"/>
    <mergeCell ref="B42:C42"/>
  </mergeCells>
  <phoneticPr fontId="60"/>
  <printOptions horizontalCentered="1"/>
  <pageMargins left="0.19685039370078741" right="0.59055118110236227" top="0.78740157480314965" bottom="0.39370078740157483" header="0.19685039370078741" footer="0.19685039370078741"/>
  <pageSetup paperSize="9" scale="97"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showGridLines="0" zoomScaleNormal="100" zoomScaleSheetLayoutView="100" workbookViewId="0">
      <selection activeCell="M26" sqref="M26"/>
    </sheetView>
  </sheetViews>
  <sheetFormatPr defaultRowHeight="12" x14ac:dyDescent="0.15"/>
  <cols>
    <col min="1" max="1" width="2" style="191" customWidth="1"/>
    <col min="2" max="2" width="2.5" style="191" customWidth="1"/>
    <col min="3" max="3" width="5.25" style="191" customWidth="1"/>
    <col min="4" max="4" width="26" style="191" customWidth="1"/>
    <col min="5" max="6" width="5" style="191" customWidth="1"/>
    <col min="7" max="7" width="7.875" style="191" customWidth="1"/>
    <col min="8" max="8" width="6.25" style="191" customWidth="1"/>
    <col min="9" max="9" width="7.875" style="191" customWidth="1"/>
    <col min="10" max="10" width="8.875" style="191" customWidth="1"/>
    <col min="11" max="11" width="6.625" style="191" customWidth="1"/>
    <col min="12" max="12" width="9.5" style="191" customWidth="1"/>
    <col min="13" max="13" width="6.25" style="191" customWidth="1"/>
    <col min="14" max="256" width="9" style="191"/>
    <col min="257" max="257" width="2" style="191" customWidth="1"/>
    <col min="258" max="258" width="2.5" style="191" customWidth="1"/>
    <col min="259" max="259" width="5.25" style="191" customWidth="1"/>
    <col min="260" max="260" width="26" style="191" customWidth="1"/>
    <col min="261" max="262" width="5" style="191" customWidth="1"/>
    <col min="263" max="263" width="7.875" style="191" customWidth="1"/>
    <col min="264" max="264" width="6.25" style="191" customWidth="1"/>
    <col min="265" max="265" width="7.875" style="191" customWidth="1"/>
    <col min="266" max="266" width="8.875" style="191" customWidth="1"/>
    <col min="267" max="267" width="6.625" style="191" customWidth="1"/>
    <col min="268" max="268" width="9.5" style="191" customWidth="1"/>
    <col min="269" max="269" width="6.25" style="191" customWidth="1"/>
    <col min="270" max="512" width="9" style="191"/>
    <col min="513" max="513" width="2" style="191" customWidth="1"/>
    <col min="514" max="514" width="2.5" style="191" customWidth="1"/>
    <col min="515" max="515" width="5.25" style="191" customWidth="1"/>
    <col min="516" max="516" width="26" style="191" customWidth="1"/>
    <col min="517" max="518" width="5" style="191" customWidth="1"/>
    <col min="519" max="519" width="7.875" style="191" customWidth="1"/>
    <col min="520" max="520" width="6.25" style="191" customWidth="1"/>
    <col min="521" max="521" width="7.875" style="191" customWidth="1"/>
    <col min="522" max="522" width="8.875" style="191" customWidth="1"/>
    <col min="523" max="523" width="6.625" style="191" customWidth="1"/>
    <col min="524" max="524" width="9.5" style="191" customWidth="1"/>
    <col min="525" max="525" width="6.25" style="191" customWidth="1"/>
    <col min="526" max="768" width="9" style="191"/>
    <col min="769" max="769" width="2" style="191" customWidth="1"/>
    <col min="770" max="770" width="2.5" style="191" customWidth="1"/>
    <col min="771" max="771" width="5.25" style="191" customWidth="1"/>
    <col min="772" max="772" width="26" style="191" customWidth="1"/>
    <col min="773" max="774" width="5" style="191" customWidth="1"/>
    <col min="775" max="775" width="7.875" style="191" customWidth="1"/>
    <col min="776" max="776" width="6.25" style="191" customWidth="1"/>
    <col min="777" max="777" width="7.875" style="191" customWidth="1"/>
    <col min="778" max="778" width="8.875" style="191" customWidth="1"/>
    <col min="779" max="779" width="6.625" style="191" customWidth="1"/>
    <col min="780" max="780" width="9.5" style="191" customWidth="1"/>
    <col min="781" max="781" width="6.25" style="191" customWidth="1"/>
    <col min="782" max="1024" width="9" style="191"/>
    <col min="1025" max="1025" width="2" style="191" customWidth="1"/>
    <col min="1026" max="1026" width="2.5" style="191" customWidth="1"/>
    <col min="1027" max="1027" width="5.25" style="191" customWidth="1"/>
    <col min="1028" max="1028" width="26" style="191" customWidth="1"/>
    <col min="1029" max="1030" width="5" style="191" customWidth="1"/>
    <col min="1031" max="1031" width="7.875" style="191" customWidth="1"/>
    <col min="1032" max="1032" width="6.25" style="191" customWidth="1"/>
    <col min="1033" max="1033" width="7.875" style="191" customWidth="1"/>
    <col min="1034" max="1034" width="8.875" style="191" customWidth="1"/>
    <col min="1035" max="1035" width="6.625" style="191" customWidth="1"/>
    <col min="1036" max="1036" width="9.5" style="191" customWidth="1"/>
    <col min="1037" max="1037" width="6.25" style="191" customWidth="1"/>
    <col min="1038" max="1280" width="9" style="191"/>
    <col min="1281" max="1281" width="2" style="191" customWidth="1"/>
    <col min="1282" max="1282" width="2.5" style="191" customWidth="1"/>
    <col min="1283" max="1283" width="5.25" style="191" customWidth="1"/>
    <col min="1284" max="1284" width="26" style="191" customWidth="1"/>
    <col min="1285" max="1286" width="5" style="191" customWidth="1"/>
    <col min="1287" max="1287" width="7.875" style="191" customWidth="1"/>
    <col min="1288" max="1288" width="6.25" style="191" customWidth="1"/>
    <col min="1289" max="1289" width="7.875" style="191" customWidth="1"/>
    <col min="1290" max="1290" width="8.875" style="191" customWidth="1"/>
    <col min="1291" max="1291" width="6.625" style="191" customWidth="1"/>
    <col min="1292" max="1292" width="9.5" style="191" customWidth="1"/>
    <col min="1293" max="1293" width="6.25" style="191" customWidth="1"/>
    <col min="1294" max="1536" width="9" style="191"/>
    <col min="1537" max="1537" width="2" style="191" customWidth="1"/>
    <col min="1538" max="1538" width="2.5" style="191" customWidth="1"/>
    <col min="1539" max="1539" width="5.25" style="191" customWidth="1"/>
    <col min="1540" max="1540" width="26" style="191" customWidth="1"/>
    <col min="1541" max="1542" width="5" style="191" customWidth="1"/>
    <col min="1543" max="1543" width="7.875" style="191" customWidth="1"/>
    <col min="1544" max="1544" width="6.25" style="191" customWidth="1"/>
    <col min="1545" max="1545" width="7.875" style="191" customWidth="1"/>
    <col min="1546" max="1546" width="8.875" style="191" customWidth="1"/>
    <col min="1547" max="1547" width="6.625" style="191" customWidth="1"/>
    <col min="1548" max="1548" width="9.5" style="191" customWidth="1"/>
    <col min="1549" max="1549" width="6.25" style="191" customWidth="1"/>
    <col min="1550" max="1792" width="9" style="191"/>
    <col min="1793" max="1793" width="2" style="191" customWidth="1"/>
    <col min="1794" max="1794" width="2.5" style="191" customWidth="1"/>
    <col min="1795" max="1795" width="5.25" style="191" customWidth="1"/>
    <col min="1796" max="1796" width="26" style="191" customWidth="1"/>
    <col min="1797" max="1798" width="5" style="191" customWidth="1"/>
    <col min="1799" max="1799" width="7.875" style="191" customWidth="1"/>
    <col min="1800" max="1800" width="6.25" style="191" customWidth="1"/>
    <col min="1801" max="1801" width="7.875" style="191" customWidth="1"/>
    <col min="1802" max="1802" width="8.875" style="191" customWidth="1"/>
    <col min="1803" max="1803" width="6.625" style="191" customWidth="1"/>
    <col min="1804" max="1804" width="9.5" style="191" customWidth="1"/>
    <col min="1805" max="1805" width="6.25" style="191" customWidth="1"/>
    <col min="1806" max="2048" width="9" style="191"/>
    <col min="2049" max="2049" width="2" style="191" customWidth="1"/>
    <col min="2050" max="2050" width="2.5" style="191" customWidth="1"/>
    <col min="2051" max="2051" width="5.25" style="191" customWidth="1"/>
    <col min="2052" max="2052" width="26" style="191" customWidth="1"/>
    <col min="2053" max="2054" width="5" style="191" customWidth="1"/>
    <col min="2055" max="2055" width="7.875" style="191" customWidth="1"/>
    <col min="2056" max="2056" width="6.25" style="191" customWidth="1"/>
    <col min="2057" max="2057" width="7.875" style="191" customWidth="1"/>
    <col min="2058" max="2058" width="8.875" style="191" customWidth="1"/>
    <col min="2059" max="2059" width="6.625" style="191" customWidth="1"/>
    <col min="2060" max="2060" width="9.5" style="191" customWidth="1"/>
    <col min="2061" max="2061" width="6.25" style="191" customWidth="1"/>
    <col min="2062" max="2304" width="9" style="191"/>
    <col min="2305" max="2305" width="2" style="191" customWidth="1"/>
    <col min="2306" max="2306" width="2.5" style="191" customWidth="1"/>
    <col min="2307" max="2307" width="5.25" style="191" customWidth="1"/>
    <col min="2308" max="2308" width="26" style="191" customWidth="1"/>
    <col min="2309" max="2310" width="5" style="191" customWidth="1"/>
    <col min="2311" max="2311" width="7.875" style="191" customWidth="1"/>
    <col min="2312" max="2312" width="6.25" style="191" customWidth="1"/>
    <col min="2313" max="2313" width="7.875" style="191" customWidth="1"/>
    <col min="2314" max="2314" width="8.875" style="191" customWidth="1"/>
    <col min="2315" max="2315" width="6.625" style="191" customWidth="1"/>
    <col min="2316" max="2316" width="9.5" style="191" customWidth="1"/>
    <col min="2317" max="2317" width="6.25" style="191" customWidth="1"/>
    <col min="2318" max="2560" width="9" style="191"/>
    <col min="2561" max="2561" width="2" style="191" customWidth="1"/>
    <col min="2562" max="2562" width="2.5" style="191" customWidth="1"/>
    <col min="2563" max="2563" width="5.25" style="191" customWidth="1"/>
    <col min="2564" max="2564" width="26" style="191" customWidth="1"/>
    <col min="2565" max="2566" width="5" style="191" customWidth="1"/>
    <col min="2567" max="2567" width="7.875" style="191" customWidth="1"/>
    <col min="2568" max="2568" width="6.25" style="191" customWidth="1"/>
    <col min="2569" max="2569" width="7.875" style="191" customWidth="1"/>
    <col min="2570" max="2570" width="8.875" style="191" customWidth="1"/>
    <col min="2571" max="2571" width="6.625" style="191" customWidth="1"/>
    <col min="2572" max="2572" width="9.5" style="191" customWidth="1"/>
    <col min="2573" max="2573" width="6.25" style="191" customWidth="1"/>
    <col min="2574" max="2816" width="9" style="191"/>
    <col min="2817" max="2817" width="2" style="191" customWidth="1"/>
    <col min="2818" max="2818" width="2.5" style="191" customWidth="1"/>
    <col min="2819" max="2819" width="5.25" style="191" customWidth="1"/>
    <col min="2820" max="2820" width="26" style="191" customWidth="1"/>
    <col min="2821" max="2822" width="5" style="191" customWidth="1"/>
    <col min="2823" max="2823" width="7.875" style="191" customWidth="1"/>
    <col min="2824" max="2824" width="6.25" style="191" customWidth="1"/>
    <col min="2825" max="2825" width="7.875" style="191" customWidth="1"/>
    <col min="2826" max="2826" width="8.875" style="191" customWidth="1"/>
    <col min="2827" max="2827" width="6.625" style="191" customWidth="1"/>
    <col min="2828" max="2828" width="9.5" style="191" customWidth="1"/>
    <col min="2829" max="2829" width="6.25" style="191" customWidth="1"/>
    <col min="2830" max="3072" width="9" style="191"/>
    <col min="3073" max="3073" width="2" style="191" customWidth="1"/>
    <col min="3074" max="3074" width="2.5" style="191" customWidth="1"/>
    <col min="3075" max="3075" width="5.25" style="191" customWidth="1"/>
    <col min="3076" max="3076" width="26" style="191" customWidth="1"/>
    <col min="3077" max="3078" width="5" style="191" customWidth="1"/>
    <col min="3079" max="3079" width="7.875" style="191" customWidth="1"/>
    <col min="3080" max="3080" width="6.25" style="191" customWidth="1"/>
    <col min="3081" max="3081" width="7.875" style="191" customWidth="1"/>
    <col min="3082" max="3082" width="8.875" style="191" customWidth="1"/>
    <col min="3083" max="3083" width="6.625" style="191" customWidth="1"/>
    <col min="3084" max="3084" width="9.5" style="191" customWidth="1"/>
    <col min="3085" max="3085" width="6.25" style="191" customWidth="1"/>
    <col min="3086" max="3328" width="9" style="191"/>
    <col min="3329" max="3329" width="2" style="191" customWidth="1"/>
    <col min="3330" max="3330" width="2.5" style="191" customWidth="1"/>
    <col min="3331" max="3331" width="5.25" style="191" customWidth="1"/>
    <col min="3332" max="3332" width="26" style="191" customWidth="1"/>
    <col min="3333" max="3334" width="5" style="191" customWidth="1"/>
    <col min="3335" max="3335" width="7.875" style="191" customWidth="1"/>
    <col min="3336" max="3336" width="6.25" style="191" customWidth="1"/>
    <col min="3337" max="3337" width="7.875" style="191" customWidth="1"/>
    <col min="3338" max="3338" width="8.875" style="191" customWidth="1"/>
    <col min="3339" max="3339" width="6.625" style="191" customWidth="1"/>
    <col min="3340" max="3340" width="9.5" style="191" customWidth="1"/>
    <col min="3341" max="3341" width="6.25" style="191" customWidth="1"/>
    <col min="3342" max="3584" width="9" style="191"/>
    <col min="3585" max="3585" width="2" style="191" customWidth="1"/>
    <col min="3586" max="3586" width="2.5" style="191" customWidth="1"/>
    <col min="3587" max="3587" width="5.25" style="191" customWidth="1"/>
    <col min="3588" max="3588" width="26" style="191" customWidth="1"/>
    <col min="3589" max="3590" width="5" style="191" customWidth="1"/>
    <col min="3591" max="3591" width="7.875" style="191" customWidth="1"/>
    <col min="3592" max="3592" width="6.25" style="191" customWidth="1"/>
    <col min="3593" max="3593" width="7.875" style="191" customWidth="1"/>
    <col min="3594" max="3594" width="8.875" style="191" customWidth="1"/>
    <col min="3595" max="3595" width="6.625" style="191" customWidth="1"/>
    <col min="3596" max="3596" width="9.5" style="191" customWidth="1"/>
    <col min="3597" max="3597" width="6.25" style="191" customWidth="1"/>
    <col min="3598" max="3840" width="9" style="191"/>
    <col min="3841" max="3841" width="2" style="191" customWidth="1"/>
    <col min="3842" max="3842" width="2.5" style="191" customWidth="1"/>
    <col min="3843" max="3843" width="5.25" style="191" customWidth="1"/>
    <col min="3844" max="3844" width="26" style="191" customWidth="1"/>
    <col min="3845" max="3846" width="5" style="191" customWidth="1"/>
    <col min="3847" max="3847" width="7.875" style="191" customWidth="1"/>
    <col min="3848" max="3848" width="6.25" style="191" customWidth="1"/>
    <col min="3849" max="3849" width="7.875" style="191" customWidth="1"/>
    <col min="3850" max="3850" width="8.875" style="191" customWidth="1"/>
    <col min="3851" max="3851" width="6.625" style="191" customWidth="1"/>
    <col min="3852" max="3852" width="9.5" style="191" customWidth="1"/>
    <col min="3853" max="3853" width="6.25" style="191" customWidth="1"/>
    <col min="3854" max="4096" width="9" style="191"/>
    <col min="4097" max="4097" width="2" style="191" customWidth="1"/>
    <col min="4098" max="4098" width="2.5" style="191" customWidth="1"/>
    <col min="4099" max="4099" width="5.25" style="191" customWidth="1"/>
    <col min="4100" max="4100" width="26" style="191" customWidth="1"/>
    <col min="4101" max="4102" width="5" style="191" customWidth="1"/>
    <col min="4103" max="4103" width="7.875" style="191" customWidth="1"/>
    <col min="4104" max="4104" width="6.25" style="191" customWidth="1"/>
    <col min="4105" max="4105" width="7.875" style="191" customWidth="1"/>
    <col min="4106" max="4106" width="8.875" style="191" customWidth="1"/>
    <col min="4107" max="4107" width="6.625" style="191" customWidth="1"/>
    <col min="4108" max="4108" width="9.5" style="191" customWidth="1"/>
    <col min="4109" max="4109" width="6.25" style="191" customWidth="1"/>
    <col min="4110" max="4352" width="9" style="191"/>
    <col min="4353" max="4353" width="2" style="191" customWidth="1"/>
    <col min="4354" max="4354" width="2.5" style="191" customWidth="1"/>
    <col min="4355" max="4355" width="5.25" style="191" customWidth="1"/>
    <col min="4356" max="4356" width="26" style="191" customWidth="1"/>
    <col min="4357" max="4358" width="5" style="191" customWidth="1"/>
    <col min="4359" max="4359" width="7.875" style="191" customWidth="1"/>
    <col min="4360" max="4360" width="6.25" style="191" customWidth="1"/>
    <col min="4361" max="4361" width="7.875" style="191" customWidth="1"/>
    <col min="4362" max="4362" width="8.875" style="191" customWidth="1"/>
    <col min="4363" max="4363" width="6.625" style="191" customWidth="1"/>
    <col min="4364" max="4364" width="9.5" style="191" customWidth="1"/>
    <col min="4365" max="4365" width="6.25" style="191" customWidth="1"/>
    <col min="4366" max="4608" width="9" style="191"/>
    <col min="4609" max="4609" width="2" style="191" customWidth="1"/>
    <col min="4610" max="4610" width="2.5" style="191" customWidth="1"/>
    <col min="4611" max="4611" width="5.25" style="191" customWidth="1"/>
    <col min="4612" max="4612" width="26" style="191" customWidth="1"/>
    <col min="4613" max="4614" width="5" style="191" customWidth="1"/>
    <col min="4615" max="4615" width="7.875" style="191" customWidth="1"/>
    <col min="4616" max="4616" width="6.25" style="191" customWidth="1"/>
    <col min="4617" max="4617" width="7.875" style="191" customWidth="1"/>
    <col min="4618" max="4618" width="8.875" style="191" customWidth="1"/>
    <col min="4619" max="4619" width="6.625" style="191" customWidth="1"/>
    <col min="4620" max="4620" width="9.5" style="191" customWidth="1"/>
    <col min="4621" max="4621" width="6.25" style="191" customWidth="1"/>
    <col min="4622" max="4864" width="9" style="191"/>
    <col min="4865" max="4865" width="2" style="191" customWidth="1"/>
    <col min="4866" max="4866" width="2.5" style="191" customWidth="1"/>
    <col min="4867" max="4867" width="5.25" style="191" customWidth="1"/>
    <col min="4868" max="4868" width="26" style="191" customWidth="1"/>
    <col min="4869" max="4870" width="5" style="191" customWidth="1"/>
    <col min="4871" max="4871" width="7.875" style="191" customWidth="1"/>
    <col min="4872" max="4872" width="6.25" style="191" customWidth="1"/>
    <col min="4873" max="4873" width="7.875" style="191" customWidth="1"/>
    <col min="4874" max="4874" width="8.875" style="191" customWidth="1"/>
    <col min="4875" max="4875" width="6.625" style="191" customWidth="1"/>
    <col min="4876" max="4876" width="9.5" style="191" customWidth="1"/>
    <col min="4877" max="4877" width="6.25" style="191" customWidth="1"/>
    <col min="4878" max="5120" width="9" style="191"/>
    <col min="5121" max="5121" width="2" style="191" customWidth="1"/>
    <col min="5122" max="5122" width="2.5" style="191" customWidth="1"/>
    <col min="5123" max="5123" width="5.25" style="191" customWidth="1"/>
    <col min="5124" max="5124" width="26" style="191" customWidth="1"/>
    <col min="5125" max="5126" width="5" style="191" customWidth="1"/>
    <col min="5127" max="5127" width="7.875" style="191" customWidth="1"/>
    <col min="5128" max="5128" width="6.25" style="191" customWidth="1"/>
    <col min="5129" max="5129" width="7.875" style="191" customWidth="1"/>
    <col min="5130" max="5130" width="8.875" style="191" customWidth="1"/>
    <col min="5131" max="5131" width="6.625" style="191" customWidth="1"/>
    <col min="5132" max="5132" width="9.5" style="191" customWidth="1"/>
    <col min="5133" max="5133" width="6.25" style="191" customWidth="1"/>
    <col min="5134" max="5376" width="9" style="191"/>
    <col min="5377" max="5377" width="2" style="191" customWidth="1"/>
    <col min="5378" max="5378" width="2.5" style="191" customWidth="1"/>
    <col min="5379" max="5379" width="5.25" style="191" customWidth="1"/>
    <col min="5380" max="5380" width="26" style="191" customWidth="1"/>
    <col min="5381" max="5382" width="5" style="191" customWidth="1"/>
    <col min="5383" max="5383" width="7.875" style="191" customWidth="1"/>
    <col min="5384" max="5384" width="6.25" style="191" customWidth="1"/>
    <col min="5385" max="5385" width="7.875" style="191" customWidth="1"/>
    <col min="5386" max="5386" width="8.875" style="191" customWidth="1"/>
    <col min="5387" max="5387" width="6.625" style="191" customWidth="1"/>
    <col min="5388" max="5388" width="9.5" style="191" customWidth="1"/>
    <col min="5389" max="5389" width="6.25" style="191" customWidth="1"/>
    <col min="5390" max="5632" width="9" style="191"/>
    <col min="5633" max="5633" width="2" style="191" customWidth="1"/>
    <col min="5634" max="5634" width="2.5" style="191" customWidth="1"/>
    <col min="5635" max="5635" width="5.25" style="191" customWidth="1"/>
    <col min="5636" max="5636" width="26" style="191" customWidth="1"/>
    <col min="5637" max="5638" width="5" style="191" customWidth="1"/>
    <col min="5639" max="5639" width="7.875" style="191" customWidth="1"/>
    <col min="5640" max="5640" width="6.25" style="191" customWidth="1"/>
    <col min="5641" max="5641" width="7.875" style="191" customWidth="1"/>
    <col min="5642" max="5642" width="8.875" style="191" customWidth="1"/>
    <col min="5643" max="5643" width="6.625" style="191" customWidth="1"/>
    <col min="5644" max="5644" width="9.5" style="191" customWidth="1"/>
    <col min="5645" max="5645" width="6.25" style="191" customWidth="1"/>
    <col min="5646" max="5888" width="9" style="191"/>
    <col min="5889" max="5889" width="2" style="191" customWidth="1"/>
    <col min="5890" max="5890" width="2.5" style="191" customWidth="1"/>
    <col min="5891" max="5891" width="5.25" style="191" customWidth="1"/>
    <col min="5892" max="5892" width="26" style="191" customWidth="1"/>
    <col min="5893" max="5894" width="5" style="191" customWidth="1"/>
    <col min="5895" max="5895" width="7.875" style="191" customWidth="1"/>
    <col min="5896" max="5896" width="6.25" style="191" customWidth="1"/>
    <col min="5897" max="5897" width="7.875" style="191" customWidth="1"/>
    <col min="5898" max="5898" width="8.875" style="191" customWidth="1"/>
    <col min="5899" max="5899" width="6.625" style="191" customWidth="1"/>
    <col min="5900" max="5900" width="9.5" style="191" customWidth="1"/>
    <col min="5901" max="5901" width="6.25" style="191" customWidth="1"/>
    <col min="5902" max="6144" width="9" style="191"/>
    <col min="6145" max="6145" width="2" style="191" customWidth="1"/>
    <col min="6146" max="6146" width="2.5" style="191" customWidth="1"/>
    <col min="6147" max="6147" width="5.25" style="191" customWidth="1"/>
    <col min="6148" max="6148" width="26" style="191" customWidth="1"/>
    <col min="6149" max="6150" width="5" style="191" customWidth="1"/>
    <col min="6151" max="6151" width="7.875" style="191" customWidth="1"/>
    <col min="6152" max="6152" width="6.25" style="191" customWidth="1"/>
    <col min="6153" max="6153" width="7.875" style="191" customWidth="1"/>
    <col min="6154" max="6154" width="8.875" style="191" customWidth="1"/>
    <col min="6155" max="6155" width="6.625" style="191" customWidth="1"/>
    <col min="6156" max="6156" width="9.5" style="191" customWidth="1"/>
    <col min="6157" max="6157" width="6.25" style="191" customWidth="1"/>
    <col min="6158" max="6400" width="9" style="191"/>
    <col min="6401" max="6401" width="2" style="191" customWidth="1"/>
    <col min="6402" max="6402" width="2.5" style="191" customWidth="1"/>
    <col min="6403" max="6403" width="5.25" style="191" customWidth="1"/>
    <col min="6404" max="6404" width="26" style="191" customWidth="1"/>
    <col min="6405" max="6406" width="5" style="191" customWidth="1"/>
    <col min="6407" max="6407" width="7.875" style="191" customWidth="1"/>
    <col min="6408" max="6408" width="6.25" style="191" customWidth="1"/>
    <col min="6409" max="6409" width="7.875" style="191" customWidth="1"/>
    <col min="6410" max="6410" width="8.875" style="191" customWidth="1"/>
    <col min="6411" max="6411" width="6.625" style="191" customWidth="1"/>
    <col min="6412" max="6412" width="9.5" style="191" customWidth="1"/>
    <col min="6413" max="6413" width="6.25" style="191" customWidth="1"/>
    <col min="6414" max="6656" width="9" style="191"/>
    <col min="6657" max="6657" width="2" style="191" customWidth="1"/>
    <col min="6658" max="6658" width="2.5" style="191" customWidth="1"/>
    <col min="6659" max="6659" width="5.25" style="191" customWidth="1"/>
    <col min="6660" max="6660" width="26" style="191" customWidth="1"/>
    <col min="6661" max="6662" width="5" style="191" customWidth="1"/>
    <col min="6663" max="6663" width="7.875" style="191" customWidth="1"/>
    <col min="6664" max="6664" width="6.25" style="191" customWidth="1"/>
    <col min="6665" max="6665" width="7.875" style="191" customWidth="1"/>
    <col min="6666" max="6666" width="8.875" style="191" customWidth="1"/>
    <col min="6667" max="6667" width="6.625" style="191" customWidth="1"/>
    <col min="6668" max="6668" width="9.5" style="191" customWidth="1"/>
    <col min="6669" max="6669" width="6.25" style="191" customWidth="1"/>
    <col min="6670" max="6912" width="9" style="191"/>
    <col min="6913" max="6913" width="2" style="191" customWidth="1"/>
    <col min="6914" max="6914" width="2.5" style="191" customWidth="1"/>
    <col min="6915" max="6915" width="5.25" style="191" customWidth="1"/>
    <col min="6916" max="6916" width="26" style="191" customWidth="1"/>
    <col min="6917" max="6918" width="5" style="191" customWidth="1"/>
    <col min="6919" max="6919" width="7.875" style="191" customWidth="1"/>
    <col min="6920" max="6920" width="6.25" style="191" customWidth="1"/>
    <col min="6921" max="6921" width="7.875" style="191" customWidth="1"/>
    <col min="6922" max="6922" width="8.875" style="191" customWidth="1"/>
    <col min="6923" max="6923" width="6.625" style="191" customWidth="1"/>
    <col min="6924" max="6924" width="9.5" style="191" customWidth="1"/>
    <col min="6925" max="6925" width="6.25" style="191" customWidth="1"/>
    <col min="6926" max="7168" width="9" style="191"/>
    <col min="7169" max="7169" width="2" style="191" customWidth="1"/>
    <col min="7170" max="7170" width="2.5" style="191" customWidth="1"/>
    <col min="7171" max="7171" width="5.25" style="191" customWidth="1"/>
    <col min="7172" max="7172" width="26" style="191" customWidth="1"/>
    <col min="7173" max="7174" width="5" style="191" customWidth="1"/>
    <col min="7175" max="7175" width="7.875" style="191" customWidth="1"/>
    <col min="7176" max="7176" width="6.25" style="191" customWidth="1"/>
    <col min="7177" max="7177" width="7.875" style="191" customWidth="1"/>
    <col min="7178" max="7178" width="8.875" style="191" customWidth="1"/>
    <col min="7179" max="7179" width="6.625" style="191" customWidth="1"/>
    <col min="7180" max="7180" width="9.5" style="191" customWidth="1"/>
    <col min="7181" max="7181" width="6.25" style="191" customWidth="1"/>
    <col min="7182" max="7424" width="9" style="191"/>
    <col min="7425" max="7425" width="2" style="191" customWidth="1"/>
    <col min="7426" max="7426" width="2.5" style="191" customWidth="1"/>
    <col min="7427" max="7427" width="5.25" style="191" customWidth="1"/>
    <col min="7428" max="7428" width="26" style="191" customWidth="1"/>
    <col min="7429" max="7430" width="5" style="191" customWidth="1"/>
    <col min="7431" max="7431" width="7.875" style="191" customWidth="1"/>
    <col min="7432" max="7432" width="6.25" style="191" customWidth="1"/>
    <col min="7433" max="7433" width="7.875" style="191" customWidth="1"/>
    <col min="7434" max="7434" width="8.875" style="191" customWidth="1"/>
    <col min="7435" max="7435" width="6.625" style="191" customWidth="1"/>
    <col min="7436" max="7436" width="9.5" style="191" customWidth="1"/>
    <col min="7437" max="7437" width="6.25" style="191" customWidth="1"/>
    <col min="7438" max="7680" width="9" style="191"/>
    <col min="7681" max="7681" width="2" style="191" customWidth="1"/>
    <col min="7682" max="7682" width="2.5" style="191" customWidth="1"/>
    <col min="7683" max="7683" width="5.25" style="191" customWidth="1"/>
    <col min="7684" max="7684" width="26" style="191" customWidth="1"/>
    <col min="7685" max="7686" width="5" style="191" customWidth="1"/>
    <col min="7687" max="7687" width="7.875" style="191" customWidth="1"/>
    <col min="7688" max="7688" width="6.25" style="191" customWidth="1"/>
    <col min="7689" max="7689" width="7.875" style="191" customWidth="1"/>
    <col min="7690" max="7690" width="8.875" style="191" customWidth="1"/>
    <col min="7691" max="7691" width="6.625" style="191" customWidth="1"/>
    <col min="7692" max="7692" width="9.5" style="191" customWidth="1"/>
    <col min="7693" max="7693" width="6.25" style="191" customWidth="1"/>
    <col min="7694" max="7936" width="9" style="191"/>
    <col min="7937" max="7937" width="2" style="191" customWidth="1"/>
    <col min="7938" max="7938" width="2.5" style="191" customWidth="1"/>
    <col min="7939" max="7939" width="5.25" style="191" customWidth="1"/>
    <col min="7940" max="7940" width="26" style="191" customWidth="1"/>
    <col min="7941" max="7942" width="5" style="191" customWidth="1"/>
    <col min="7943" max="7943" width="7.875" style="191" customWidth="1"/>
    <col min="7944" max="7944" width="6.25" style="191" customWidth="1"/>
    <col min="7945" max="7945" width="7.875" style="191" customWidth="1"/>
    <col min="7946" max="7946" width="8.875" style="191" customWidth="1"/>
    <col min="7947" max="7947" width="6.625" style="191" customWidth="1"/>
    <col min="7948" max="7948" width="9.5" style="191" customWidth="1"/>
    <col min="7949" max="7949" width="6.25" style="191" customWidth="1"/>
    <col min="7950" max="8192" width="9" style="191"/>
    <col min="8193" max="8193" width="2" style="191" customWidth="1"/>
    <col min="8194" max="8194" width="2.5" style="191" customWidth="1"/>
    <col min="8195" max="8195" width="5.25" style="191" customWidth="1"/>
    <col min="8196" max="8196" width="26" style="191" customWidth="1"/>
    <col min="8197" max="8198" width="5" style="191" customWidth="1"/>
    <col min="8199" max="8199" width="7.875" style="191" customWidth="1"/>
    <col min="8200" max="8200" width="6.25" style="191" customWidth="1"/>
    <col min="8201" max="8201" width="7.875" style="191" customWidth="1"/>
    <col min="8202" max="8202" width="8.875" style="191" customWidth="1"/>
    <col min="8203" max="8203" width="6.625" style="191" customWidth="1"/>
    <col min="8204" max="8204" width="9.5" style="191" customWidth="1"/>
    <col min="8205" max="8205" width="6.25" style="191" customWidth="1"/>
    <col min="8206" max="8448" width="9" style="191"/>
    <col min="8449" max="8449" width="2" style="191" customWidth="1"/>
    <col min="8450" max="8450" width="2.5" style="191" customWidth="1"/>
    <col min="8451" max="8451" width="5.25" style="191" customWidth="1"/>
    <col min="8452" max="8452" width="26" style="191" customWidth="1"/>
    <col min="8453" max="8454" width="5" style="191" customWidth="1"/>
    <col min="8455" max="8455" width="7.875" style="191" customWidth="1"/>
    <col min="8456" max="8456" width="6.25" style="191" customWidth="1"/>
    <col min="8457" max="8457" width="7.875" style="191" customWidth="1"/>
    <col min="8458" max="8458" width="8.875" style="191" customWidth="1"/>
    <col min="8459" max="8459" width="6.625" style="191" customWidth="1"/>
    <col min="8460" max="8460" width="9.5" style="191" customWidth="1"/>
    <col min="8461" max="8461" width="6.25" style="191" customWidth="1"/>
    <col min="8462" max="8704" width="9" style="191"/>
    <col min="8705" max="8705" width="2" style="191" customWidth="1"/>
    <col min="8706" max="8706" width="2.5" style="191" customWidth="1"/>
    <col min="8707" max="8707" width="5.25" style="191" customWidth="1"/>
    <col min="8708" max="8708" width="26" style="191" customWidth="1"/>
    <col min="8709" max="8710" width="5" style="191" customWidth="1"/>
    <col min="8711" max="8711" width="7.875" style="191" customWidth="1"/>
    <col min="8712" max="8712" width="6.25" style="191" customWidth="1"/>
    <col min="8713" max="8713" width="7.875" style="191" customWidth="1"/>
    <col min="8714" max="8714" width="8.875" style="191" customWidth="1"/>
    <col min="8715" max="8715" width="6.625" style="191" customWidth="1"/>
    <col min="8716" max="8716" width="9.5" style="191" customWidth="1"/>
    <col min="8717" max="8717" width="6.25" style="191" customWidth="1"/>
    <col min="8718" max="8960" width="9" style="191"/>
    <col min="8961" max="8961" width="2" style="191" customWidth="1"/>
    <col min="8962" max="8962" width="2.5" style="191" customWidth="1"/>
    <col min="8963" max="8963" width="5.25" style="191" customWidth="1"/>
    <col min="8964" max="8964" width="26" style="191" customWidth="1"/>
    <col min="8965" max="8966" width="5" style="191" customWidth="1"/>
    <col min="8967" max="8967" width="7.875" style="191" customWidth="1"/>
    <col min="8968" max="8968" width="6.25" style="191" customWidth="1"/>
    <col min="8969" max="8969" width="7.875" style="191" customWidth="1"/>
    <col min="8970" max="8970" width="8.875" style="191" customWidth="1"/>
    <col min="8971" max="8971" width="6.625" style="191" customWidth="1"/>
    <col min="8972" max="8972" width="9.5" style="191" customWidth="1"/>
    <col min="8973" max="8973" width="6.25" style="191" customWidth="1"/>
    <col min="8974" max="9216" width="9" style="191"/>
    <col min="9217" max="9217" width="2" style="191" customWidth="1"/>
    <col min="9218" max="9218" width="2.5" style="191" customWidth="1"/>
    <col min="9219" max="9219" width="5.25" style="191" customWidth="1"/>
    <col min="9220" max="9220" width="26" style="191" customWidth="1"/>
    <col min="9221" max="9222" width="5" style="191" customWidth="1"/>
    <col min="9223" max="9223" width="7.875" style="191" customWidth="1"/>
    <col min="9224" max="9224" width="6.25" style="191" customWidth="1"/>
    <col min="9225" max="9225" width="7.875" style="191" customWidth="1"/>
    <col min="9226" max="9226" width="8.875" style="191" customWidth="1"/>
    <col min="9227" max="9227" width="6.625" style="191" customWidth="1"/>
    <col min="9228" max="9228" width="9.5" style="191" customWidth="1"/>
    <col min="9229" max="9229" width="6.25" style="191" customWidth="1"/>
    <col min="9230" max="9472" width="9" style="191"/>
    <col min="9473" max="9473" width="2" style="191" customWidth="1"/>
    <col min="9474" max="9474" width="2.5" style="191" customWidth="1"/>
    <col min="9475" max="9475" width="5.25" style="191" customWidth="1"/>
    <col min="9476" max="9476" width="26" style="191" customWidth="1"/>
    <col min="9477" max="9478" width="5" style="191" customWidth="1"/>
    <col min="9479" max="9479" width="7.875" style="191" customWidth="1"/>
    <col min="9480" max="9480" width="6.25" style="191" customWidth="1"/>
    <col min="9481" max="9481" width="7.875" style="191" customWidth="1"/>
    <col min="9482" max="9482" width="8.875" style="191" customWidth="1"/>
    <col min="9483" max="9483" width="6.625" style="191" customWidth="1"/>
    <col min="9484" max="9484" width="9.5" style="191" customWidth="1"/>
    <col min="9485" max="9485" width="6.25" style="191" customWidth="1"/>
    <col min="9486" max="9728" width="9" style="191"/>
    <col min="9729" max="9729" width="2" style="191" customWidth="1"/>
    <col min="9730" max="9730" width="2.5" style="191" customWidth="1"/>
    <col min="9731" max="9731" width="5.25" style="191" customWidth="1"/>
    <col min="9732" max="9732" width="26" style="191" customWidth="1"/>
    <col min="9733" max="9734" width="5" style="191" customWidth="1"/>
    <col min="9735" max="9735" width="7.875" style="191" customWidth="1"/>
    <col min="9736" max="9736" width="6.25" style="191" customWidth="1"/>
    <col min="9737" max="9737" width="7.875" style="191" customWidth="1"/>
    <col min="9738" max="9738" width="8.875" style="191" customWidth="1"/>
    <col min="9739" max="9739" width="6.625" style="191" customWidth="1"/>
    <col min="9740" max="9740" width="9.5" style="191" customWidth="1"/>
    <col min="9741" max="9741" width="6.25" style="191" customWidth="1"/>
    <col min="9742" max="9984" width="9" style="191"/>
    <col min="9985" max="9985" width="2" style="191" customWidth="1"/>
    <col min="9986" max="9986" width="2.5" style="191" customWidth="1"/>
    <col min="9987" max="9987" width="5.25" style="191" customWidth="1"/>
    <col min="9988" max="9988" width="26" style="191" customWidth="1"/>
    <col min="9989" max="9990" width="5" style="191" customWidth="1"/>
    <col min="9991" max="9991" width="7.875" style="191" customWidth="1"/>
    <col min="9992" max="9992" width="6.25" style="191" customWidth="1"/>
    <col min="9993" max="9993" width="7.875" style="191" customWidth="1"/>
    <col min="9994" max="9994" width="8.875" style="191" customWidth="1"/>
    <col min="9995" max="9995" width="6.625" style="191" customWidth="1"/>
    <col min="9996" max="9996" width="9.5" style="191" customWidth="1"/>
    <col min="9997" max="9997" width="6.25" style="191" customWidth="1"/>
    <col min="9998" max="10240" width="9" style="191"/>
    <col min="10241" max="10241" width="2" style="191" customWidth="1"/>
    <col min="10242" max="10242" width="2.5" style="191" customWidth="1"/>
    <col min="10243" max="10243" width="5.25" style="191" customWidth="1"/>
    <col min="10244" max="10244" width="26" style="191" customWidth="1"/>
    <col min="10245" max="10246" width="5" style="191" customWidth="1"/>
    <col min="10247" max="10247" width="7.875" style="191" customWidth="1"/>
    <col min="10248" max="10248" width="6.25" style="191" customWidth="1"/>
    <col min="10249" max="10249" width="7.875" style="191" customWidth="1"/>
    <col min="10250" max="10250" width="8.875" style="191" customWidth="1"/>
    <col min="10251" max="10251" width="6.625" style="191" customWidth="1"/>
    <col min="10252" max="10252" width="9.5" style="191" customWidth="1"/>
    <col min="10253" max="10253" width="6.25" style="191" customWidth="1"/>
    <col min="10254" max="10496" width="9" style="191"/>
    <col min="10497" max="10497" width="2" style="191" customWidth="1"/>
    <col min="10498" max="10498" width="2.5" style="191" customWidth="1"/>
    <col min="10499" max="10499" width="5.25" style="191" customWidth="1"/>
    <col min="10500" max="10500" width="26" style="191" customWidth="1"/>
    <col min="10501" max="10502" width="5" style="191" customWidth="1"/>
    <col min="10503" max="10503" width="7.875" style="191" customWidth="1"/>
    <col min="10504" max="10504" width="6.25" style="191" customWidth="1"/>
    <col min="10505" max="10505" width="7.875" style="191" customWidth="1"/>
    <col min="10506" max="10506" width="8.875" style="191" customWidth="1"/>
    <col min="10507" max="10507" width="6.625" style="191" customWidth="1"/>
    <col min="10508" max="10508" width="9.5" style="191" customWidth="1"/>
    <col min="10509" max="10509" width="6.25" style="191" customWidth="1"/>
    <col min="10510" max="10752" width="9" style="191"/>
    <col min="10753" max="10753" width="2" style="191" customWidth="1"/>
    <col min="10754" max="10754" width="2.5" style="191" customWidth="1"/>
    <col min="10755" max="10755" width="5.25" style="191" customWidth="1"/>
    <col min="10756" max="10756" width="26" style="191" customWidth="1"/>
    <col min="10757" max="10758" width="5" style="191" customWidth="1"/>
    <col min="10759" max="10759" width="7.875" style="191" customWidth="1"/>
    <col min="10760" max="10760" width="6.25" style="191" customWidth="1"/>
    <col min="10761" max="10761" width="7.875" style="191" customWidth="1"/>
    <col min="10762" max="10762" width="8.875" style="191" customWidth="1"/>
    <col min="10763" max="10763" width="6.625" style="191" customWidth="1"/>
    <col min="10764" max="10764" width="9.5" style="191" customWidth="1"/>
    <col min="10765" max="10765" width="6.25" style="191" customWidth="1"/>
    <col min="10766" max="11008" width="9" style="191"/>
    <col min="11009" max="11009" width="2" style="191" customWidth="1"/>
    <col min="11010" max="11010" width="2.5" style="191" customWidth="1"/>
    <col min="11011" max="11011" width="5.25" style="191" customWidth="1"/>
    <col min="11012" max="11012" width="26" style="191" customWidth="1"/>
    <col min="11013" max="11014" width="5" style="191" customWidth="1"/>
    <col min="11015" max="11015" width="7.875" style="191" customWidth="1"/>
    <col min="11016" max="11016" width="6.25" style="191" customWidth="1"/>
    <col min="11017" max="11017" width="7.875" style="191" customWidth="1"/>
    <col min="11018" max="11018" width="8.875" style="191" customWidth="1"/>
    <col min="11019" max="11019" width="6.625" style="191" customWidth="1"/>
    <col min="11020" max="11020" width="9.5" style="191" customWidth="1"/>
    <col min="11021" max="11021" width="6.25" style="191" customWidth="1"/>
    <col min="11022" max="11264" width="9" style="191"/>
    <col min="11265" max="11265" width="2" style="191" customWidth="1"/>
    <col min="11266" max="11266" width="2.5" style="191" customWidth="1"/>
    <col min="11267" max="11267" width="5.25" style="191" customWidth="1"/>
    <col min="11268" max="11268" width="26" style="191" customWidth="1"/>
    <col min="11269" max="11270" width="5" style="191" customWidth="1"/>
    <col min="11271" max="11271" width="7.875" style="191" customWidth="1"/>
    <col min="11272" max="11272" width="6.25" style="191" customWidth="1"/>
    <col min="11273" max="11273" width="7.875" style="191" customWidth="1"/>
    <col min="11274" max="11274" width="8.875" style="191" customWidth="1"/>
    <col min="11275" max="11275" width="6.625" style="191" customWidth="1"/>
    <col min="11276" max="11276" width="9.5" style="191" customWidth="1"/>
    <col min="11277" max="11277" width="6.25" style="191" customWidth="1"/>
    <col min="11278" max="11520" width="9" style="191"/>
    <col min="11521" max="11521" width="2" style="191" customWidth="1"/>
    <col min="11522" max="11522" width="2.5" style="191" customWidth="1"/>
    <col min="11523" max="11523" width="5.25" style="191" customWidth="1"/>
    <col min="11524" max="11524" width="26" style="191" customWidth="1"/>
    <col min="11525" max="11526" width="5" style="191" customWidth="1"/>
    <col min="11527" max="11527" width="7.875" style="191" customWidth="1"/>
    <col min="11528" max="11528" width="6.25" style="191" customWidth="1"/>
    <col min="11529" max="11529" width="7.875" style="191" customWidth="1"/>
    <col min="11530" max="11530" width="8.875" style="191" customWidth="1"/>
    <col min="11531" max="11531" width="6.625" style="191" customWidth="1"/>
    <col min="11532" max="11532" width="9.5" style="191" customWidth="1"/>
    <col min="11533" max="11533" width="6.25" style="191" customWidth="1"/>
    <col min="11534" max="11776" width="9" style="191"/>
    <col min="11777" max="11777" width="2" style="191" customWidth="1"/>
    <col min="11778" max="11778" width="2.5" style="191" customWidth="1"/>
    <col min="11779" max="11779" width="5.25" style="191" customWidth="1"/>
    <col min="11780" max="11780" width="26" style="191" customWidth="1"/>
    <col min="11781" max="11782" width="5" style="191" customWidth="1"/>
    <col min="11783" max="11783" width="7.875" style="191" customWidth="1"/>
    <col min="11784" max="11784" width="6.25" style="191" customWidth="1"/>
    <col min="11785" max="11785" width="7.875" style="191" customWidth="1"/>
    <col min="11786" max="11786" width="8.875" style="191" customWidth="1"/>
    <col min="11787" max="11787" width="6.625" style="191" customWidth="1"/>
    <col min="11788" max="11788" width="9.5" style="191" customWidth="1"/>
    <col min="11789" max="11789" width="6.25" style="191" customWidth="1"/>
    <col min="11790" max="12032" width="9" style="191"/>
    <col min="12033" max="12033" width="2" style="191" customWidth="1"/>
    <col min="12034" max="12034" width="2.5" style="191" customWidth="1"/>
    <col min="12035" max="12035" width="5.25" style="191" customWidth="1"/>
    <col min="12036" max="12036" width="26" style="191" customWidth="1"/>
    <col min="12037" max="12038" width="5" style="191" customWidth="1"/>
    <col min="12039" max="12039" width="7.875" style="191" customWidth="1"/>
    <col min="12040" max="12040" width="6.25" style="191" customWidth="1"/>
    <col min="12041" max="12041" width="7.875" style="191" customWidth="1"/>
    <col min="12042" max="12042" width="8.875" style="191" customWidth="1"/>
    <col min="12043" max="12043" width="6.625" style="191" customWidth="1"/>
    <col min="12044" max="12044" width="9.5" style="191" customWidth="1"/>
    <col min="12045" max="12045" width="6.25" style="191" customWidth="1"/>
    <col min="12046" max="12288" width="9" style="191"/>
    <col min="12289" max="12289" width="2" style="191" customWidth="1"/>
    <col min="12290" max="12290" width="2.5" style="191" customWidth="1"/>
    <col min="12291" max="12291" width="5.25" style="191" customWidth="1"/>
    <col min="12292" max="12292" width="26" style="191" customWidth="1"/>
    <col min="12293" max="12294" width="5" style="191" customWidth="1"/>
    <col min="12295" max="12295" width="7.875" style="191" customWidth="1"/>
    <col min="12296" max="12296" width="6.25" style="191" customWidth="1"/>
    <col min="12297" max="12297" width="7.875" style="191" customWidth="1"/>
    <col min="12298" max="12298" width="8.875" style="191" customWidth="1"/>
    <col min="12299" max="12299" width="6.625" style="191" customWidth="1"/>
    <col min="12300" max="12300" width="9.5" style="191" customWidth="1"/>
    <col min="12301" max="12301" width="6.25" style="191" customWidth="1"/>
    <col min="12302" max="12544" width="9" style="191"/>
    <col min="12545" max="12545" width="2" style="191" customWidth="1"/>
    <col min="12546" max="12546" width="2.5" style="191" customWidth="1"/>
    <col min="12547" max="12547" width="5.25" style="191" customWidth="1"/>
    <col min="12548" max="12548" width="26" style="191" customWidth="1"/>
    <col min="12549" max="12550" width="5" style="191" customWidth="1"/>
    <col min="12551" max="12551" width="7.875" style="191" customWidth="1"/>
    <col min="12552" max="12552" width="6.25" style="191" customWidth="1"/>
    <col min="12553" max="12553" width="7.875" style="191" customWidth="1"/>
    <col min="12554" max="12554" width="8.875" style="191" customWidth="1"/>
    <col min="12555" max="12555" width="6.625" style="191" customWidth="1"/>
    <col min="12556" max="12556" width="9.5" style="191" customWidth="1"/>
    <col min="12557" max="12557" width="6.25" style="191" customWidth="1"/>
    <col min="12558" max="12800" width="9" style="191"/>
    <col min="12801" max="12801" width="2" style="191" customWidth="1"/>
    <col min="12802" max="12802" width="2.5" style="191" customWidth="1"/>
    <col min="12803" max="12803" width="5.25" style="191" customWidth="1"/>
    <col min="12804" max="12804" width="26" style="191" customWidth="1"/>
    <col min="12805" max="12806" width="5" style="191" customWidth="1"/>
    <col min="12807" max="12807" width="7.875" style="191" customWidth="1"/>
    <col min="12808" max="12808" width="6.25" style="191" customWidth="1"/>
    <col min="12809" max="12809" width="7.875" style="191" customWidth="1"/>
    <col min="12810" max="12810" width="8.875" style="191" customWidth="1"/>
    <col min="12811" max="12811" width="6.625" style="191" customWidth="1"/>
    <col min="12812" max="12812" width="9.5" style="191" customWidth="1"/>
    <col min="12813" max="12813" width="6.25" style="191" customWidth="1"/>
    <col min="12814" max="13056" width="9" style="191"/>
    <col min="13057" max="13057" width="2" style="191" customWidth="1"/>
    <col min="13058" max="13058" width="2.5" style="191" customWidth="1"/>
    <col min="13059" max="13059" width="5.25" style="191" customWidth="1"/>
    <col min="13060" max="13060" width="26" style="191" customWidth="1"/>
    <col min="13061" max="13062" width="5" style="191" customWidth="1"/>
    <col min="13063" max="13063" width="7.875" style="191" customWidth="1"/>
    <col min="13064" max="13064" width="6.25" style="191" customWidth="1"/>
    <col min="13065" max="13065" width="7.875" style="191" customWidth="1"/>
    <col min="13066" max="13066" width="8.875" style="191" customWidth="1"/>
    <col min="13067" max="13067" width="6.625" style="191" customWidth="1"/>
    <col min="13068" max="13068" width="9.5" style="191" customWidth="1"/>
    <col min="13069" max="13069" width="6.25" style="191" customWidth="1"/>
    <col min="13070" max="13312" width="9" style="191"/>
    <col min="13313" max="13313" width="2" style="191" customWidth="1"/>
    <col min="13314" max="13314" width="2.5" style="191" customWidth="1"/>
    <col min="13315" max="13315" width="5.25" style="191" customWidth="1"/>
    <col min="13316" max="13316" width="26" style="191" customWidth="1"/>
    <col min="13317" max="13318" width="5" style="191" customWidth="1"/>
    <col min="13319" max="13319" width="7.875" style="191" customWidth="1"/>
    <col min="13320" max="13320" width="6.25" style="191" customWidth="1"/>
    <col min="13321" max="13321" width="7.875" style="191" customWidth="1"/>
    <col min="13322" max="13322" width="8.875" style="191" customWidth="1"/>
    <col min="13323" max="13323" width="6.625" style="191" customWidth="1"/>
    <col min="13324" max="13324" width="9.5" style="191" customWidth="1"/>
    <col min="13325" max="13325" width="6.25" style="191" customWidth="1"/>
    <col min="13326" max="13568" width="9" style="191"/>
    <col min="13569" max="13569" width="2" style="191" customWidth="1"/>
    <col min="13570" max="13570" width="2.5" style="191" customWidth="1"/>
    <col min="13571" max="13571" width="5.25" style="191" customWidth="1"/>
    <col min="13572" max="13572" width="26" style="191" customWidth="1"/>
    <col min="13573" max="13574" width="5" style="191" customWidth="1"/>
    <col min="13575" max="13575" width="7.875" style="191" customWidth="1"/>
    <col min="13576" max="13576" width="6.25" style="191" customWidth="1"/>
    <col min="13577" max="13577" width="7.875" style="191" customWidth="1"/>
    <col min="13578" max="13578" width="8.875" style="191" customWidth="1"/>
    <col min="13579" max="13579" width="6.625" style="191" customWidth="1"/>
    <col min="13580" max="13580" width="9.5" style="191" customWidth="1"/>
    <col min="13581" max="13581" width="6.25" style="191" customWidth="1"/>
    <col min="13582" max="13824" width="9" style="191"/>
    <col min="13825" max="13825" width="2" style="191" customWidth="1"/>
    <col min="13826" max="13826" width="2.5" style="191" customWidth="1"/>
    <col min="13827" max="13827" width="5.25" style="191" customWidth="1"/>
    <col min="13828" max="13828" width="26" style="191" customWidth="1"/>
    <col min="13829" max="13830" width="5" style="191" customWidth="1"/>
    <col min="13831" max="13831" width="7.875" style="191" customWidth="1"/>
    <col min="13832" max="13832" width="6.25" style="191" customWidth="1"/>
    <col min="13833" max="13833" width="7.875" style="191" customWidth="1"/>
    <col min="13834" max="13834" width="8.875" style="191" customWidth="1"/>
    <col min="13835" max="13835" width="6.625" style="191" customWidth="1"/>
    <col min="13836" max="13836" width="9.5" style="191" customWidth="1"/>
    <col min="13837" max="13837" width="6.25" style="191" customWidth="1"/>
    <col min="13838" max="14080" width="9" style="191"/>
    <col min="14081" max="14081" width="2" style="191" customWidth="1"/>
    <col min="14082" max="14082" width="2.5" style="191" customWidth="1"/>
    <col min="14083" max="14083" width="5.25" style="191" customWidth="1"/>
    <col min="14084" max="14084" width="26" style="191" customWidth="1"/>
    <col min="14085" max="14086" width="5" style="191" customWidth="1"/>
    <col min="14087" max="14087" width="7.875" style="191" customWidth="1"/>
    <col min="14088" max="14088" width="6.25" style="191" customWidth="1"/>
    <col min="14089" max="14089" width="7.875" style="191" customWidth="1"/>
    <col min="14090" max="14090" width="8.875" style="191" customWidth="1"/>
    <col min="14091" max="14091" width="6.625" style="191" customWidth="1"/>
    <col min="14092" max="14092" width="9.5" style="191" customWidth="1"/>
    <col min="14093" max="14093" width="6.25" style="191" customWidth="1"/>
    <col min="14094" max="14336" width="9" style="191"/>
    <col min="14337" max="14337" width="2" style="191" customWidth="1"/>
    <col min="14338" max="14338" width="2.5" style="191" customWidth="1"/>
    <col min="14339" max="14339" width="5.25" style="191" customWidth="1"/>
    <col min="14340" max="14340" width="26" style="191" customWidth="1"/>
    <col min="14341" max="14342" width="5" style="191" customWidth="1"/>
    <col min="14343" max="14343" width="7.875" style="191" customWidth="1"/>
    <col min="14344" max="14344" width="6.25" style="191" customWidth="1"/>
    <col min="14345" max="14345" width="7.875" style="191" customWidth="1"/>
    <col min="14346" max="14346" width="8.875" style="191" customWidth="1"/>
    <col min="14347" max="14347" width="6.625" style="191" customWidth="1"/>
    <col min="14348" max="14348" width="9.5" style="191" customWidth="1"/>
    <col min="14349" max="14349" width="6.25" style="191" customWidth="1"/>
    <col min="14350" max="14592" width="9" style="191"/>
    <col min="14593" max="14593" width="2" style="191" customWidth="1"/>
    <col min="14594" max="14594" width="2.5" style="191" customWidth="1"/>
    <col min="14595" max="14595" width="5.25" style="191" customWidth="1"/>
    <col min="14596" max="14596" width="26" style="191" customWidth="1"/>
    <col min="14597" max="14598" width="5" style="191" customWidth="1"/>
    <col min="14599" max="14599" width="7.875" style="191" customWidth="1"/>
    <col min="14600" max="14600" width="6.25" style="191" customWidth="1"/>
    <col min="14601" max="14601" width="7.875" style="191" customWidth="1"/>
    <col min="14602" max="14602" width="8.875" style="191" customWidth="1"/>
    <col min="14603" max="14603" width="6.625" style="191" customWidth="1"/>
    <col min="14604" max="14604" width="9.5" style="191" customWidth="1"/>
    <col min="14605" max="14605" width="6.25" style="191" customWidth="1"/>
    <col min="14606" max="14848" width="9" style="191"/>
    <col min="14849" max="14849" width="2" style="191" customWidth="1"/>
    <col min="14850" max="14850" width="2.5" style="191" customWidth="1"/>
    <col min="14851" max="14851" width="5.25" style="191" customWidth="1"/>
    <col min="14852" max="14852" width="26" style="191" customWidth="1"/>
    <col min="14853" max="14854" width="5" style="191" customWidth="1"/>
    <col min="14855" max="14855" width="7.875" style="191" customWidth="1"/>
    <col min="14856" max="14856" width="6.25" style="191" customWidth="1"/>
    <col min="14857" max="14857" width="7.875" style="191" customWidth="1"/>
    <col min="14858" max="14858" width="8.875" style="191" customWidth="1"/>
    <col min="14859" max="14859" width="6.625" style="191" customWidth="1"/>
    <col min="14860" max="14860" width="9.5" style="191" customWidth="1"/>
    <col min="14861" max="14861" width="6.25" style="191" customWidth="1"/>
    <col min="14862" max="15104" width="9" style="191"/>
    <col min="15105" max="15105" width="2" style="191" customWidth="1"/>
    <col min="15106" max="15106" width="2.5" style="191" customWidth="1"/>
    <col min="15107" max="15107" width="5.25" style="191" customWidth="1"/>
    <col min="15108" max="15108" width="26" style="191" customWidth="1"/>
    <col min="15109" max="15110" width="5" style="191" customWidth="1"/>
    <col min="15111" max="15111" width="7.875" style="191" customWidth="1"/>
    <col min="15112" max="15112" width="6.25" style="191" customWidth="1"/>
    <col min="15113" max="15113" width="7.875" style="191" customWidth="1"/>
    <col min="15114" max="15114" width="8.875" style="191" customWidth="1"/>
    <col min="15115" max="15115" width="6.625" style="191" customWidth="1"/>
    <col min="15116" max="15116" width="9.5" style="191" customWidth="1"/>
    <col min="15117" max="15117" width="6.25" style="191" customWidth="1"/>
    <col min="15118" max="15360" width="9" style="191"/>
    <col min="15361" max="15361" width="2" style="191" customWidth="1"/>
    <col min="15362" max="15362" width="2.5" style="191" customWidth="1"/>
    <col min="15363" max="15363" width="5.25" style="191" customWidth="1"/>
    <col min="15364" max="15364" width="26" style="191" customWidth="1"/>
    <col min="15365" max="15366" width="5" style="191" customWidth="1"/>
    <col min="15367" max="15367" width="7.875" style="191" customWidth="1"/>
    <col min="15368" max="15368" width="6.25" style="191" customWidth="1"/>
    <col min="15369" max="15369" width="7.875" style="191" customWidth="1"/>
    <col min="15370" max="15370" width="8.875" style="191" customWidth="1"/>
    <col min="15371" max="15371" width="6.625" style="191" customWidth="1"/>
    <col min="15372" max="15372" width="9.5" style="191" customWidth="1"/>
    <col min="15373" max="15373" width="6.25" style="191" customWidth="1"/>
    <col min="15374" max="15616" width="9" style="191"/>
    <col min="15617" max="15617" width="2" style="191" customWidth="1"/>
    <col min="15618" max="15618" width="2.5" style="191" customWidth="1"/>
    <col min="15619" max="15619" width="5.25" style="191" customWidth="1"/>
    <col min="15620" max="15620" width="26" style="191" customWidth="1"/>
    <col min="15621" max="15622" width="5" style="191" customWidth="1"/>
    <col min="15623" max="15623" width="7.875" style="191" customWidth="1"/>
    <col min="15624" max="15624" width="6.25" style="191" customWidth="1"/>
    <col min="15625" max="15625" width="7.875" style="191" customWidth="1"/>
    <col min="15626" max="15626" width="8.875" style="191" customWidth="1"/>
    <col min="15627" max="15627" width="6.625" style="191" customWidth="1"/>
    <col min="15628" max="15628" width="9.5" style="191" customWidth="1"/>
    <col min="15629" max="15629" width="6.25" style="191" customWidth="1"/>
    <col min="15630" max="15872" width="9" style="191"/>
    <col min="15873" max="15873" width="2" style="191" customWidth="1"/>
    <col min="15874" max="15874" width="2.5" style="191" customWidth="1"/>
    <col min="15875" max="15875" width="5.25" style="191" customWidth="1"/>
    <col min="15876" max="15876" width="26" style="191" customWidth="1"/>
    <col min="15877" max="15878" width="5" style="191" customWidth="1"/>
    <col min="15879" max="15879" width="7.875" style="191" customWidth="1"/>
    <col min="15880" max="15880" width="6.25" style="191" customWidth="1"/>
    <col min="15881" max="15881" width="7.875" style="191" customWidth="1"/>
    <col min="15882" max="15882" width="8.875" style="191" customWidth="1"/>
    <col min="15883" max="15883" width="6.625" style="191" customWidth="1"/>
    <col min="15884" max="15884" width="9.5" style="191" customWidth="1"/>
    <col min="15885" max="15885" width="6.25" style="191" customWidth="1"/>
    <col min="15886" max="16128" width="9" style="191"/>
    <col min="16129" max="16129" width="2" style="191" customWidth="1"/>
    <col min="16130" max="16130" width="2.5" style="191" customWidth="1"/>
    <col min="16131" max="16131" width="5.25" style="191" customWidth="1"/>
    <col min="16132" max="16132" width="26" style="191" customWidth="1"/>
    <col min="16133" max="16134" width="5" style="191" customWidth="1"/>
    <col min="16135" max="16135" width="7.875" style="191" customWidth="1"/>
    <col min="16136" max="16136" width="6.25" style="191" customWidth="1"/>
    <col min="16137" max="16137" width="7.875" style="191" customWidth="1"/>
    <col min="16138" max="16138" width="8.875" style="191" customWidth="1"/>
    <col min="16139" max="16139" width="6.625" style="191" customWidth="1"/>
    <col min="16140" max="16140" width="9.5" style="191" customWidth="1"/>
    <col min="16141" max="16141" width="6.25" style="191" customWidth="1"/>
    <col min="16142" max="16384" width="9" style="191"/>
  </cols>
  <sheetData>
    <row r="1" spans="1:13" ht="29.25" customHeight="1" x14ac:dyDescent="0.15">
      <c r="A1" s="1147"/>
      <c r="B1" s="1147"/>
      <c r="C1" s="1147"/>
      <c r="D1" s="1147"/>
      <c r="E1" s="1147"/>
      <c r="F1" s="1147"/>
      <c r="G1" s="1147"/>
      <c r="H1" s="1147"/>
      <c r="I1" s="1147"/>
      <c r="J1" s="1147"/>
      <c r="K1" s="1147"/>
      <c r="L1" s="1147"/>
      <c r="M1" s="1147"/>
    </row>
    <row r="2" spans="1:13" ht="29.25" customHeight="1" x14ac:dyDescent="0.15">
      <c r="A2" s="1700" t="s">
        <v>937</v>
      </c>
      <c r="B2" s="1700"/>
      <c r="C2" s="1700"/>
      <c r="D2" s="1700"/>
      <c r="E2" s="1700"/>
      <c r="F2" s="1700"/>
      <c r="G2" s="1700"/>
      <c r="H2" s="1700"/>
      <c r="I2" s="1700"/>
      <c r="J2" s="1700"/>
      <c r="K2" s="1700"/>
      <c r="L2" s="1700"/>
      <c r="M2" s="1700"/>
    </row>
    <row r="3" spans="1:13" ht="17.45" customHeight="1" x14ac:dyDescent="0.15">
      <c r="A3" s="244" t="s">
        <v>938</v>
      </c>
      <c r="B3" s="244"/>
      <c r="C3" s="244"/>
      <c r="D3" s="245"/>
      <c r="E3" s="245"/>
      <c r="F3" s="245"/>
      <c r="G3" s="245"/>
      <c r="H3" s="245"/>
      <c r="K3" s="1701" t="s">
        <v>748</v>
      </c>
      <c r="L3" s="1701"/>
      <c r="M3" s="1056"/>
    </row>
    <row r="4" spans="1:13" ht="13.7" customHeight="1" x14ac:dyDescent="0.15">
      <c r="A4" s="247"/>
      <c r="B4" s="247"/>
      <c r="C4" s="247"/>
      <c r="D4" s="998"/>
      <c r="E4" s="248"/>
      <c r="F4" s="248"/>
      <c r="G4" s="1303"/>
      <c r="H4" s="1699"/>
      <c r="I4" s="1699"/>
      <c r="J4" s="1303"/>
      <c r="K4" s="1303"/>
      <c r="L4" s="89"/>
      <c r="M4" s="89"/>
    </row>
    <row r="5" spans="1:13" ht="13.7" customHeight="1" x14ac:dyDescent="0.15">
      <c r="A5" s="1303"/>
      <c r="B5" s="247"/>
      <c r="C5" s="1303"/>
      <c r="D5" s="998"/>
      <c r="E5" s="248"/>
      <c r="F5" s="248"/>
      <c r="G5" s="1303"/>
      <c r="H5" s="1303"/>
      <c r="I5" s="1303"/>
      <c r="J5" s="1303"/>
      <c r="K5" s="89"/>
      <c r="L5" s="89"/>
      <c r="M5" s="112"/>
    </row>
    <row r="6" spans="1:13" ht="13.7" customHeight="1" x14ac:dyDescent="0.15">
      <c r="A6" s="1303"/>
      <c r="B6" s="247"/>
      <c r="C6" s="1303"/>
      <c r="D6" s="998"/>
      <c r="E6" s="248"/>
      <c r="F6" s="248"/>
      <c r="G6" s="1303"/>
      <c r="H6" s="1303"/>
      <c r="I6" s="1303"/>
      <c r="J6" s="1303"/>
      <c r="K6" s="89"/>
      <c r="L6" s="89"/>
      <c r="M6" s="112"/>
    </row>
    <row r="7" spans="1:13" ht="13.7" customHeight="1" x14ac:dyDescent="0.15">
      <c r="A7" s="1303"/>
      <c r="B7" s="247"/>
      <c r="C7" s="1303"/>
      <c r="D7" s="998"/>
      <c r="E7" s="248"/>
      <c r="F7" s="248"/>
      <c r="G7" s="1303"/>
      <c r="H7" s="1303"/>
      <c r="I7" s="1303"/>
      <c r="J7" s="1303"/>
      <c r="K7" s="89"/>
      <c r="L7" s="89"/>
      <c r="M7" s="112"/>
    </row>
    <row r="8" spans="1:13" ht="13.7" customHeight="1" x14ac:dyDescent="0.15">
      <c r="A8" s="1303"/>
      <c r="B8" s="247"/>
      <c r="C8" s="1303"/>
      <c r="D8" s="998"/>
      <c r="E8" s="248"/>
      <c r="F8" s="248"/>
      <c r="G8" s="1303"/>
      <c r="H8" s="1303"/>
      <c r="I8" s="1303"/>
      <c r="J8" s="1303"/>
      <c r="K8" s="89"/>
      <c r="L8" s="89"/>
      <c r="M8" s="112"/>
    </row>
    <row r="9" spans="1:13" ht="13.7" customHeight="1" x14ac:dyDescent="0.15">
      <c r="A9" s="1303"/>
      <c r="B9" s="247"/>
      <c r="C9" s="1303"/>
      <c r="D9" s="998"/>
      <c r="E9" s="248"/>
      <c r="F9" s="248"/>
      <c r="G9" s="1303"/>
      <c r="H9" s="1303"/>
      <c r="I9" s="1303"/>
      <c r="J9" s="1303"/>
      <c r="K9" s="89"/>
      <c r="L9" s="89"/>
      <c r="M9" s="112"/>
    </row>
    <row r="10" spans="1:13" ht="13.7" customHeight="1" x14ac:dyDescent="0.15">
      <c r="A10" s="1303"/>
      <c r="B10" s="247"/>
      <c r="C10" s="1303"/>
      <c r="D10" s="998"/>
      <c r="E10" s="248"/>
      <c r="F10" s="248"/>
      <c r="G10" s="1303"/>
      <c r="H10" s="1303"/>
      <c r="I10" s="1303"/>
      <c r="J10" s="1303"/>
      <c r="K10" s="89"/>
      <c r="L10" s="89"/>
      <c r="M10" s="112"/>
    </row>
    <row r="11" spans="1:13" ht="13.7" customHeight="1" x14ac:dyDescent="0.15">
      <c r="A11" s="1303"/>
      <c r="B11" s="247"/>
      <c r="C11" s="1303"/>
      <c r="D11" s="998"/>
      <c r="E11" s="248"/>
      <c r="F11" s="248"/>
      <c r="G11" s="1303"/>
      <c r="H11" s="1303"/>
      <c r="I11" s="1303"/>
      <c r="J11" s="1303"/>
      <c r="K11" s="89"/>
      <c r="L11" s="89"/>
      <c r="M11" s="112"/>
    </row>
    <row r="12" spans="1:13" ht="13.7" customHeight="1" x14ac:dyDescent="0.15">
      <c r="A12" s="1303"/>
      <c r="B12" s="247"/>
      <c r="C12" s="1303"/>
      <c r="D12" s="998"/>
      <c r="E12" s="248"/>
      <c r="F12" s="248"/>
      <c r="G12" s="1303"/>
      <c r="H12" s="1303"/>
      <c r="I12" s="1303"/>
      <c r="J12" s="1303"/>
      <c r="K12" s="89"/>
      <c r="L12" s="89"/>
      <c r="M12" s="112"/>
    </row>
    <row r="13" spans="1:13" ht="13.7" customHeight="1" x14ac:dyDescent="0.15">
      <c r="A13" s="1303"/>
      <c r="B13" s="247"/>
      <c r="C13" s="1303"/>
      <c r="D13" s="998"/>
      <c r="E13" s="248"/>
      <c r="F13" s="248"/>
      <c r="G13" s="1303"/>
      <c r="H13" s="1303"/>
      <c r="I13" s="1303"/>
      <c r="J13" s="1303"/>
      <c r="K13" s="89"/>
      <c r="L13" s="89"/>
      <c r="M13" s="112"/>
    </row>
    <row r="14" spans="1:13" ht="13.7" customHeight="1" x14ac:dyDescent="0.15">
      <c r="A14" s="1303"/>
      <c r="B14" s="247"/>
      <c r="C14" s="1303"/>
      <c r="D14" s="998"/>
      <c r="E14" s="248"/>
      <c r="F14" s="248"/>
      <c r="G14" s="1303"/>
      <c r="H14" s="1303"/>
      <c r="I14" s="1303"/>
      <c r="J14" s="1303"/>
      <c r="K14" s="89"/>
      <c r="L14" s="89"/>
      <c r="M14" s="112"/>
    </row>
    <row r="15" spans="1:13" ht="13.7" customHeight="1" x14ac:dyDescent="0.15">
      <c r="A15" s="1303"/>
      <c r="B15" s="247"/>
      <c r="C15" s="1303"/>
      <c r="D15" s="998"/>
      <c r="E15" s="248"/>
      <c r="F15" s="248"/>
      <c r="G15" s="1303"/>
      <c r="H15" s="1303"/>
      <c r="I15" s="1303"/>
      <c r="J15" s="1303"/>
      <c r="K15" s="89"/>
      <c r="L15" s="89"/>
      <c r="M15" s="112"/>
    </row>
    <row r="16" spans="1:13" ht="13.7" customHeight="1" x14ac:dyDescent="0.15">
      <c r="A16" s="1303"/>
      <c r="B16" s="247"/>
      <c r="C16" s="1303"/>
      <c r="D16" s="998"/>
      <c r="E16" s="248"/>
      <c r="F16" s="248"/>
      <c r="G16" s="1303"/>
      <c r="H16" s="1303"/>
      <c r="I16" s="1303"/>
      <c r="J16" s="1303"/>
      <c r="K16" s="89"/>
      <c r="L16" s="89"/>
      <c r="M16" s="112"/>
    </row>
    <row r="17" spans="1:13" ht="13.7" customHeight="1" x14ac:dyDescent="0.15">
      <c r="A17" s="1303"/>
      <c r="B17" s="1303"/>
      <c r="C17" s="1303"/>
      <c r="D17" s="998"/>
      <c r="E17" s="248"/>
      <c r="F17" s="248"/>
      <c r="G17" s="1303"/>
      <c r="H17" s="250"/>
      <c r="I17" s="250"/>
      <c r="J17" s="250"/>
      <c r="K17" s="89"/>
      <c r="L17" s="89"/>
      <c r="M17" s="112"/>
    </row>
    <row r="18" spans="1:13" ht="13.7" customHeight="1" x14ac:dyDescent="0.15">
      <c r="A18" s="251" t="s">
        <v>939</v>
      </c>
      <c r="B18" s="252"/>
      <c r="C18" s="252"/>
      <c r="D18" s="253"/>
      <c r="E18" s="253"/>
      <c r="F18" s="253"/>
      <c r="G18" s="254"/>
      <c r="H18" s="254"/>
      <c r="I18" s="254"/>
      <c r="J18" s="254"/>
      <c r="K18" s="254"/>
      <c r="L18" s="254"/>
      <c r="M18" s="1149"/>
    </row>
    <row r="19" spans="1:13" ht="13.7" customHeight="1" x14ac:dyDescent="0.15">
      <c r="A19" s="252"/>
      <c r="B19" s="252"/>
      <c r="C19" s="252"/>
      <c r="D19" s="253"/>
      <c r="E19" s="253"/>
      <c r="F19" s="253"/>
      <c r="G19" s="255"/>
      <c r="H19" s="254"/>
      <c r="I19" s="255"/>
      <c r="J19" s="255"/>
      <c r="K19" s="255"/>
      <c r="L19" s="254"/>
      <c r="M19" s="1149"/>
    </row>
    <row r="20" spans="1:13" ht="13.7" customHeight="1" x14ac:dyDescent="0.15">
      <c r="A20" s="252"/>
      <c r="B20" s="252"/>
      <c r="C20" s="252"/>
      <c r="D20" s="253"/>
      <c r="E20" s="253"/>
      <c r="F20" s="253"/>
      <c r="G20" s="255"/>
      <c r="H20" s="255"/>
      <c r="I20" s="255"/>
      <c r="J20" s="254"/>
      <c r="K20" s="254"/>
      <c r="L20" s="254"/>
      <c r="M20" s="1149"/>
    </row>
    <row r="21" spans="1:13" ht="13.7" customHeight="1" x14ac:dyDescent="0.15">
      <c r="A21" s="252"/>
      <c r="B21" s="252"/>
      <c r="C21" s="252"/>
      <c r="D21" s="253"/>
      <c r="E21" s="253"/>
      <c r="F21" s="253"/>
      <c r="G21" s="255"/>
      <c r="H21" s="255"/>
      <c r="I21" s="255"/>
      <c r="J21" s="254"/>
      <c r="K21" s="254"/>
      <c r="L21" s="254"/>
      <c r="M21" s="1149"/>
    </row>
    <row r="22" spans="1:13" ht="13.7" customHeight="1" x14ac:dyDescent="0.15">
      <c r="A22" s="252"/>
      <c r="B22" s="252"/>
      <c r="C22" s="252"/>
      <c r="D22" s="253"/>
      <c r="E22" s="253"/>
      <c r="F22" s="253"/>
      <c r="G22" s="255"/>
      <c r="H22" s="255"/>
      <c r="I22" s="255"/>
      <c r="J22" s="254"/>
      <c r="K22" s="254"/>
      <c r="L22" s="254"/>
      <c r="M22" s="1149"/>
    </row>
    <row r="23" spans="1:13" ht="13.7" customHeight="1" x14ac:dyDescent="0.15">
      <c r="A23" s="252"/>
      <c r="B23" s="252"/>
      <c r="C23" s="252"/>
      <c r="D23" s="253"/>
      <c r="E23" s="253"/>
      <c r="F23" s="253"/>
      <c r="G23" s="255"/>
      <c r="H23" s="255"/>
      <c r="I23" s="255"/>
      <c r="J23" s="254"/>
      <c r="K23" s="254"/>
      <c r="L23" s="254"/>
      <c r="M23" s="1149"/>
    </row>
    <row r="24" spans="1:13" ht="13.7" customHeight="1" x14ac:dyDescent="0.15">
      <c r="A24" s="252"/>
      <c r="B24" s="252"/>
      <c r="C24" s="252"/>
      <c r="D24" s="253"/>
      <c r="E24" s="253"/>
      <c r="F24" s="253"/>
      <c r="G24" s="255"/>
      <c r="H24" s="255"/>
      <c r="I24" s="255"/>
      <c r="J24" s="254"/>
      <c r="K24" s="254"/>
      <c r="L24" s="254"/>
      <c r="M24" s="1149"/>
    </row>
    <row r="25" spans="1:13" ht="13.7" customHeight="1" x14ac:dyDescent="0.15">
      <c r="A25" s="252"/>
      <c r="B25" s="252"/>
      <c r="C25" s="252"/>
      <c r="D25" s="253"/>
      <c r="E25" s="253"/>
      <c r="F25" s="253"/>
      <c r="G25" s="255"/>
      <c r="H25" s="255"/>
      <c r="I25" s="255"/>
      <c r="J25" s="254"/>
      <c r="K25" s="254"/>
      <c r="L25" s="254"/>
      <c r="M25" s="1149"/>
    </row>
    <row r="26" spans="1:13" ht="13.7" customHeight="1" x14ac:dyDescent="0.15">
      <c r="A26" s="252"/>
      <c r="B26" s="252"/>
      <c r="C26" s="252"/>
      <c r="D26" s="253"/>
      <c r="E26" s="253"/>
      <c r="F26" s="253"/>
      <c r="G26" s="255"/>
      <c r="H26" s="255"/>
      <c r="I26" s="255"/>
      <c r="J26" s="254"/>
      <c r="K26" s="254"/>
      <c r="L26" s="254"/>
      <c r="M26" s="1149"/>
    </row>
    <row r="27" spans="1:13" ht="13.7" customHeight="1" x14ac:dyDescent="0.15">
      <c r="A27" s="252"/>
      <c r="B27" s="252"/>
      <c r="C27" s="252"/>
      <c r="D27" s="253"/>
      <c r="E27" s="253"/>
      <c r="F27" s="253"/>
      <c r="G27" s="255"/>
      <c r="H27" s="255"/>
      <c r="I27" s="255"/>
      <c r="J27" s="254"/>
      <c r="K27" s="254"/>
      <c r="L27" s="254"/>
      <c r="M27" s="1149"/>
    </row>
    <row r="28" spans="1:13" ht="13.7" customHeight="1" x14ac:dyDescent="0.15">
      <c r="A28" s="252"/>
      <c r="B28" s="252"/>
      <c r="C28" s="252"/>
      <c r="D28" s="253"/>
      <c r="E28" s="253"/>
      <c r="F28" s="253"/>
      <c r="G28" s="255"/>
      <c r="H28" s="255"/>
      <c r="I28" s="255"/>
      <c r="J28" s="254"/>
      <c r="K28" s="254"/>
      <c r="L28" s="254"/>
      <c r="M28" s="1149"/>
    </row>
    <row r="29" spans="1:13" ht="13.7" customHeight="1" x14ac:dyDescent="0.15">
      <c r="A29" s="252"/>
      <c r="B29" s="252"/>
      <c r="C29" s="252"/>
      <c r="D29" s="253"/>
      <c r="E29" s="253"/>
      <c r="F29" s="253"/>
      <c r="G29" s="255"/>
      <c r="H29" s="255"/>
      <c r="I29" s="255"/>
      <c r="J29" s="254"/>
      <c r="K29" s="254"/>
      <c r="L29" s="254"/>
      <c r="M29" s="1149"/>
    </row>
    <row r="30" spans="1:13" ht="13.7" customHeight="1" x14ac:dyDescent="0.15">
      <c r="A30" s="252"/>
      <c r="B30" s="252"/>
      <c r="C30" s="252"/>
      <c r="D30" s="253"/>
      <c r="E30" s="253"/>
      <c r="F30" s="253"/>
      <c r="G30" s="255"/>
      <c r="H30" s="255"/>
      <c r="I30" s="255"/>
      <c r="J30" s="254"/>
      <c r="K30" s="254"/>
      <c r="L30" s="254"/>
      <c r="M30" s="1149"/>
    </row>
    <row r="31" spans="1:13" ht="13.7" customHeight="1" x14ac:dyDescent="0.15">
      <c r="A31" s="252"/>
      <c r="B31" s="252"/>
      <c r="C31" s="252"/>
      <c r="D31" s="253"/>
      <c r="E31" s="253"/>
      <c r="F31" s="253"/>
      <c r="G31" s="255"/>
      <c r="H31" s="255"/>
      <c r="I31" s="255"/>
      <c r="J31" s="254"/>
      <c r="K31" s="254"/>
      <c r="L31" s="254"/>
      <c r="M31" s="1149"/>
    </row>
    <row r="32" spans="1:13" ht="13.7" customHeight="1" x14ac:dyDescent="0.15">
      <c r="A32" s="252"/>
      <c r="B32" s="252"/>
      <c r="C32" s="252"/>
      <c r="D32" s="253"/>
      <c r="E32" s="253"/>
      <c r="F32" s="253"/>
      <c r="G32" s="255"/>
      <c r="H32" s="255"/>
      <c r="I32" s="255"/>
      <c r="J32" s="254"/>
      <c r="K32" s="254"/>
      <c r="L32" s="254"/>
      <c r="M32" s="1149"/>
    </row>
    <row r="33" spans="1:13" ht="13.7" customHeight="1" x14ac:dyDescent="0.15">
      <c r="A33" s="251" t="s">
        <v>940</v>
      </c>
      <c r="B33" s="256"/>
      <c r="C33" s="256"/>
      <c r="D33" s="253"/>
      <c r="E33" s="253"/>
      <c r="F33" s="253"/>
      <c r="G33" s="255"/>
      <c r="H33" s="255"/>
      <c r="I33" s="255"/>
      <c r="J33" s="254"/>
      <c r="K33" s="254"/>
      <c r="L33" s="254"/>
      <c r="M33" s="1149"/>
    </row>
    <row r="34" spans="1:13" ht="13.7" customHeight="1" x14ac:dyDescent="0.15">
      <c r="A34" s="256"/>
      <c r="B34" s="256"/>
      <c r="C34" s="256"/>
      <c r="D34" s="253"/>
      <c r="E34" s="253"/>
      <c r="F34" s="253"/>
      <c r="G34" s="255"/>
      <c r="H34" s="254"/>
      <c r="I34" s="255"/>
      <c r="J34" s="254"/>
      <c r="K34" s="254"/>
      <c r="L34" s="254"/>
      <c r="M34" s="1149"/>
    </row>
    <row r="35" spans="1:13" ht="13.7" customHeight="1" x14ac:dyDescent="0.15">
      <c r="A35" s="252"/>
      <c r="B35" s="252"/>
      <c r="C35" s="252"/>
      <c r="D35" s="253"/>
      <c r="E35" s="253"/>
      <c r="F35" s="253"/>
      <c r="G35" s="255"/>
      <c r="H35" s="254"/>
      <c r="I35" s="255"/>
      <c r="J35" s="255"/>
      <c r="K35" s="255"/>
      <c r="L35" s="255"/>
      <c r="M35" s="1149"/>
    </row>
    <row r="36" spans="1:13" ht="13.7" customHeight="1" x14ac:dyDescent="0.15">
      <c r="A36" s="252"/>
      <c r="B36" s="252"/>
      <c r="C36" s="252"/>
      <c r="D36" s="253"/>
      <c r="E36" s="253"/>
      <c r="F36" s="253"/>
      <c r="G36" s="255"/>
      <c r="H36" s="254"/>
      <c r="I36" s="255"/>
      <c r="J36" s="254"/>
      <c r="K36" s="254"/>
      <c r="L36" s="254"/>
      <c r="M36" s="1149"/>
    </row>
    <row r="37" spans="1:13" ht="13.7" customHeight="1" x14ac:dyDescent="0.15">
      <c r="A37" s="252"/>
      <c r="B37" s="252"/>
      <c r="C37" s="252"/>
      <c r="D37" s="253"/>
      <c r="E37" s="253"/>
      <c r="F37" s="253"/>
      <c r="G37" s="254"/>
      <c r="H37" s="255"/>
      <c r="I37" s="255"/>
      <c r="J37" s="254"/>
      <c r="K37" s="254"/>
      <c r="L37" s="254"/>
      <c r="M37" s="1149"/>
    </row>
    <row r="38" spans="1:13" ht="13.7" customHeight="1" x14ac:dyDescent="0.15">
      <c r="B38" s="251"/>
      <c r="C38" s="251"/>
      <c r="D38" s="253"/>
      <c r="E38" s="253"/>
      <c r="F38" s="253"/>
      <c r="G38" s="254"/>
      <c r="H38" s="255"/>
      <c r="I38" s="255"/>
      <c r="J38" s="254"/>
      <c r="K38" s="254"/>
      <c r="L38" s="254"/>
      <c r="M38" s="1149"/>
    </row>
    <row r="39" spans="1:13" ht="13.7" customHeight="1" x14ac:dyDescent="0.15">
      <c r="A39" s="257"/>
      <c r="B39" s="257"/>
      <c r="C39" s="257"/>
      <c r="D39" s="253"/>
      <c r="E39" s="253"/>
      <c r="F39" s="253"/>
      <c r="G39" s="254"/>
      <c r="H39" s="254"/>
      <c r="I39" s="258"/>
      <c r="J39" s="254"/>
      <c r="K39" s="254"/>
      <c r="L39" s="254"/>
      <c r="M39" s="1149"/>
    </row>
    <row r="40" spans="1:13" ht="13.7" customHeight="1" x14ac:dyDescent="0.15">
      <c r="A40" s="251"/>
      <c r="B40" s="251"/>
      <c r="C40" s="251"/>
      <c r="D40" s="253"/>
      <c r="E40" s="253"/>
      <c r="F40" s="253"/>
      <c r="G40" s="254"/>
      <c r="H40" s="254"/>
      <c r="I40" s="254"/>
      <c r="J40" s="254"/>
      <c r="K40" s="254"/>
      <c r="L40" s="254"/>
    </row>
    <row r="41" spans="1:13" ht="13.7" customHeight="1" x14ac:dyDescent="0.15">
      <c r="A41" s="252"/>
      <c r="B41" s="252"/>
      <c r="C41" s="252"/>
      <c r="D41" s="253"/>
      <c r="E41" s="253"/>
      <c r="F41" s="253"/>
      <c r="G41" s="255"/>
      <c r="H41" s="254"/>
      <c r="I41" s="255"/>
      <c r="J41" s="254"/>
      <c r="K41" s="254"/>
      <c r="L41" s="254"/>
    </row>
    <row r="42" spans="1:13" ht="13.7" customHeight="1" x14ac:dyDescent="0.15">
      <c r="A42" s="251"/>
      <c r="B42" s="251"/>
      <c r="C42" s="251"/>
      <c r="D42" s="253"/>
      <c r="E42" s="253"/>
      <c r="F42" s="253"/>
      <c r="G42" s="254"/>
      <c r="H42" s="259"/>
      <c r="I42" s="255"/>
      <c r="J42" s="254"/>
      <c r="K42" s="254"/>
      <c r="L42" s="254"/>
    </row>
    <row r="43" spans="1:13" ht="13.7" customHeight="1" x14ac:dyDescent="0.15">
      <c r="A43" s="252"/>
      <c r="B43" s="252"/>
      <c r="C43" s="252"/>
      <c r="D43" s="253"/>
      <c r="E43" s="253"/>
      <c r="F43" s="253"/>
      <c r="G43" s="255"/>
      <c r="H43" s="255"/>
      <c r="I43" s="255"/>
      <c r="J43" s="255"/>
      <c r="K43" s="255"/>
      <c r="L43" s="255"/>
    </row>
    <row r="44" spans="1:13" ht="13.7" customHeight="1" x14ac:dyDescent="0.15">
      <c r="A44" s="260"/>
      <c r="B44" s="260"/>
      <c r="C44" s="260"/>
      <c r="D44" s="253"/>
      <c r="E44" s="253"/>
      <c r="F44" s="253"/>
      <c r="G44" s="255"/>
      <c r="H44" s="254"/>
      <c r="I44" s="255"/>
      <c r="J44" s="255"/>
      <c r="K44" s="255"/>
      <c r="L44" s="255"/>
    </row>
    <row r="45" spans="1:13" ht="13.7" customHeight="1" x14ac:dyDescent="0.15">
      <c r="A45" s="256"/>
      <c r="B45" s="256"/>
      <c r="C45" s="256"/>
      <c r="D45" s="253"/>
      <c r="E45" s="253"/>
      <c r="F45" s="253"/>
      <c r="G45" s="255"/>
      <c r="H45" s="254"/>
      <c r="I45" s="255"/>
      <c r="J45" s="255"/>
      <c r="K45" s="255"/>
      <c r="L45" s="255"/>
    </row>
    <row r="46" spans="1:13" ht="13.7" customHeight="1" x14ac:dyDescent="0.15">
      <c r="A46" s="252"/>
      <c r="B46" s="252"/>
      <c r="C46" s="252"/>
      <c r="D46" s="253"/>
      <c r="E46" s="253"/>
      <c r="F46" s="253"/>
      <c r="G46" s="254"/>
      <c r="H46" s="254"/>
      <c r="I46" s="254"/>
      <c r="J46" s="254"/>
      <c r="K46" s="254"/>
      <c r="L46" s="1150"/>
    </row>
    <row r="47" spans="1:13" ht="13.7" customHeight="1" x14ac:dyDescent="0.15">
      <c r="A47" s="252"/>
      <c r="B47" s="252"/>
      <c r="C47" s="252"/>
      <c r="D47" s="253"/>
      <c r="E47" s="253"/>
      <c r="F47" s="253"/>
      <c r="G47" s="255"/>
      <c r="H47" s="254"/>
      <c r="I47" s="255"/>
      <c r="J47" s="255"/>
      <c r="K47" s="255"/>
      <c r="L47" s="255"/>
    </row>
    <row r="48" spans="1:13" ht="13.7" customHeight="1" x14ac:dyDescent="0.15">
      <c r="A48" s="251" t="s">
        <v>941</v>
      </c>
      <c r="B48" s="252"/>
      <c r="C48" s="252"/>
      <c r="D48" s="253"/>
      <c r="E48" s="253"/>
      <c r="F48" s="253"/>
      <c r="G48" s="255"/>
      <c r="H48" s="255"/>
      <c r="I48" s="255"/>
      <c r="J48" s="255"/>
      <c r="K48" s="255"/>
      <c r="L48" s="255"/>
    </row>
    <row r="49" spans="1:26" ht="13.7" customHeight="1" x14ac:dyDescent="0.15">
      <c r="A49" s="256"/>
      <c r="B49" s="256"/>
      <c r="C49" s="256"/>
      <c r="D49" s="253"/>
      <c r="E49" s="253"/>
      <c r="F49" s="253"/>
      <c r="G49" s="254"/>
      <c r="H49" s="254"/>
      <c r="I49" s="258"/>
      <c r="J49" s="254"/>
      <c r="K49" s="254"/>
      <c r="L49" s="254"/>
    </row>
    <row r="50" spans="1:26" ht="13.7" customHeight="1" x14ac:dyDescent="0.15">
      <c r="A50" s="252"/>
      <c r="B50" s="252"/>
      <c r="C50" s="252"/>
      <c r="D50" s="253"/>
      <c r="E50" s="253"/>
      <c r="F50" s="253"/>
      <c r="G50" s="254"/>
      <c r="H50" s="254"/>
      <c r="I50" s="254"/>
      <c r="J50" s="254"/>
      <c r="K50" s="254"/>
      <c r="L50" s="254"/>
      <c r="N50" s="261"/>
    </row>
    <row r="51" spans="1:26" ht="13.7" customHeight="1" x14ac:dyDescent="0.15">
      <c r="A51" s="252"/>
      <c r="B51" s="252"/>
      <c r="C51" s="252"/>
      <c r="D51" s="262"/>
      <c r="E51" s="262"/>
      <c r="F51" s="262"/>
      <c r="G51" s="255"/>
      <c r="H51" s="254"/>
      <c r="I51" s="255"/>
      <c r="J51" s="255"/>
      <c r="K51" s="255"/>
      <c r="L51" s="255"/>
      <c r="M51" s="1149"/>
      <c r="N51" s="261"/>
    </row>
    <row r="52" spans="1:26" ht="13.7" customHeight="1" x14ac:dyDescent="0.15">
      <c r="A52" s="252"/>
      <c r="B52" s="252"/>
      <c r="C52" s="252"/>
      <c r="D52" s="262"/>
      <c r="E52" s="262"/>
      <c r="F52" s="262"/>
      <c r="G52" s="255"/>
      <c r="H52" s="255"/>
      <c r="I52" s="255"/>
      <c r="J52" s="255"/>
      <c r="K52" s="255"/>
      <c r="L52" s="255"/>
      <c r="M52" s="1149"/>
      <c r="N52" s="261"/>
    </row>
    <row r="53" spans="1:26" ht="13.7" customHeight="1" x14ac:dyDescent="0.15">
      <c r="B53" s="251"/>
      <c r="C53" s="251"/>
      <c r="D53" s="253"/>
      <c r="E53" s="253"/>
      <c r="F53" s="253"/>
      <c r="G53" s="254"/>
      <c r="H53" s="254"/>
      <c r="I53" s="254"/>
      <c r="J53" s="254"/>
      <c r="K53" s="254"/>
      <c r="L53" s="254"/>
      <c r="M53" s="1149"/>
      <c r="N53" s="261"/>
    </row>
    <row r="54" spans="1:26" ht="13.7" customHeight="1" x14ac:dyDescent="0.15">
      <c r="A54" s="251"/>
      <c r="B54" s="251"/>
      <c r="C54" s="251"/>
      <c r="D54" s="253"/>
      <c r="E54" s="253"/>
      <c r="F54" s="253"/>
      <c r="G54" s="254"/>
      <c r="H54" s="254"/>
      <c r="I54" s="258"/>
      <c r="J54" s="254"/>
      <c r="K54" s="254"/>
      <c r="L54" s="254"/>
      <c r="M54" s="1149"/>
      <c r="N54" s="261"/>
    </row>
    <row r="55" spans="1:26" ht="13.7" customHeight="1" x14ac:dyDescent="0.15">
      <c r="A55" s="252"/>
      <c r="B55" s="252"/>
      <c r="C55" s="252"/>
      <c r="D55" s="262"/>
      <c r="E55" s="262"/>
      <c r="F55" s="262"/>
      <c r="G55" s="254"/>
      <c r="H55" s="254"/>
      <c r="I55" s="254"/>
      <c r="J55" s="254"/>
      <c r="K55" s="254"/>
      <c r="L55" s="254"/>
      <c r="M55" s="1149"/>
      <c r="N55" s="261"/>
    </row>
    <row r="56" spans="1:26" ht="13.7" customHeight="1" x14ac:dyDescent="0.15">
      <c r="A56" s="252"/>
      <c r="B56" s="252"/>
      <c r="C56" s="252"/>
      <c r="D56" s="253"/>
      <c r="E56" s="253"/>
      <c r="F56" s="253"/>
      <c r="G56" s="254"/>
      <c r="H56" s="254"/>
      <c r="I56" s="254"/>
      <c r="J56" s="254"/>
      <c r="K56" s="254"/>
      <c r="L56" s="254"/>
      <c r="M56" s="1149"/>
      <c r="N56" s="261"/>
    </row>
    <row r="57" spans="1:26" ht="13.7" customHeight="1" x14ac:dyDescent="0.15">
      <c r="A57" s="251"/>
      <c r="B57" s="251"/>
      <c r="C57" s="251"/>
      <c r="D57" s="253"/>
      <c r="E57" s="253"/>
      <c r="F57" s="253"/>
      <c r="G57" s="254"/>
      <c r="H57" s="254"/>
      <c r="I57" s="254"/>
      <c r="J57" s="254"/>
      <c r="K57" s="254"/>
      <c r="L57" s="254"/>
      <c r="M57" s="1149"/>
      <c r="N57" s="261"/>
    </row>
    <row r="58" spans="1:26" ht="13.7" customHeight="1" x14ac:dyDescent="0.15">
      <c r="A58" s="252"/>
      <c r="B58" s="252"/>
      <c r="C58" s="252"/>
      <c r="D58" s="253"/>
      <c r="E58" s="253"/>
      <c r="F58" s="253"/>
      <c r="G58" s="254"/>
      <c r="H58" s="254"/>
      <c r="I58" s="254"/>
      <c r="J58" s="254"/>
      <c r="K58" s="254"/>
      <c r="L58" s="254"/>
      <c r="M58" s="1149"/>
      <c r="N58" s="261"/>
    </row>
    <row r="59" spans="1:26" ht="13.7" customHeight="1" x14ac:dyDescent="0.15">
      <c r="A59" s="256"/>
      <c r="B59" s="256"/>
      <c r="C59" s="256"/>
      <c r="D59" s="262"/>
      <c r="E59" s="262"/>
      <c r="F59" s="262"/>
      <c r="G59" s="254"/>
      <c r="H59" s="254"/>
      <c r="I59" s="258"/>
      <c r="J59" s="254"/>
      <c r="K59" s="254"/>
      <c r="L59" s="254"/>
      <c r="M59" s="1149"/>
      <c r="N59" s="261"/>
    </row>
    <row r="60" spans="1:26" ht="13.7" customHeight="1" x14ac:dyDescent="0.15">
      <c r="A60" s="252"/>
      <c r="B60" s="252"/>
      <c r="C60" s="252"/>
      <c r="D60" s="253"/>
      <c r="E60" s="253"/>
      <c r="F60" s="253"/>
      <c r="G60" s="254"/>
      <c r="H60" s="254"/>
      <c r="I60" s="254"/>
      <c r="J60" s="254"/>
      <c r="K60" s="254"/>
      <c r="L60" s="254"/>
      <c r="M60" s="1149"/>
      <c r="N60" s="261"/>
    </row>
    <row r="61" spans="1:26" ht="13.7" customHeight="1" x14ac:dyDescent="0.15">
      <c r="A61" s="251"/>
      <c r="B61" s="251"/>
      <c r="C61" s="251"/>
      <c r="D61" s="253"/>
      <c r="E61" s="253"/>
      <c r="F61" s="253"/>
      <c r="G61" s="254"/>
      <c r="H61" s="259"/>
      <c r="I61" s="255"/>
      <c r="J61" s="255"/>
      <c r="K61" s="254"/>
      <c r="L61" s="254"/>
      <c r="M61" s="1149"/>
    </row>
    <row r="62" spans="1:26" ht="13.7" customHeight="1" x14ac:dyDescent="0.15">
      <c r="A62" s="252"/>
      <c r="B62" s="252"/>
      <c r="C62" s="252"/>
      <c r="D62" s="253"/>
      <c r="E62" s="253"/>
      <c r="F62" s="253"/>
      <c r="G62" s="254"/>
      <c r="H62" s="254"/>
      <c r="I62" s="255"/>
      <c r="J62" s="254"/>
      <c r="K62" s="254"/>
      <c r="L62" s="254"/>
      <c r="M62" s="1149"/>
      <c r="O62" s="184"/>
      <c r="P62" s="184"/>
      <c r="Q62" s="184"/>
      <c r="R62" s="184"/>
      <c r="S62" s="184"/>
      <c r="T62" s="184"/>
      <c r="U62" s="184"/>
      <c r="V62" s="184"/>
      <c r="W62" s="184"/>
      <c r="X62" s="184"/>
      <c r="Y62" s="184"/>
      <c r="Z62" s="184"/>
    </row>
    <row r="63" spans="1:26" ht="13.7" customHeight="1" x14ac:dyDescent="0.15">
      <c r="A63" s="256"/>
      <c r="B63" s="256"/>
      <c r="C63" s="256"/>
      <c r="D63" s="253"/>
      <c r="E63" s="253"/>
      <c r="F63" s="253"/>
      <c r="G63" s="254"/>
      <c r="H63" s="254"/>
      <c r="I63" s="254"/>
      <c r="J63" s="254"/>
      <c r="K63" s="254"/>
      <c r="L63" s="254"/>
      <c r="M63" s="1149"/>
    </row>
    <row r="64" spans="1:26" ht="13.7" customHeight="1" x14ac:dyDescent="0.15">
      <c r="A64" s="252"/>
      <c r="B64" s="252"/>
      <c r="C64" s="252"/>
      <c r="D64" s="253"/>
      <c r="E64" s="253"/>
      <c r="F64" s="253"/>
      <c r="G64" s="255"/>
      <c r="H64" s="254"/>
      <c r="I64" s="254"/>
      <c r="J64" s="254"/>
      <c r="K64" s="254"/>
      <c r="L64" s="254"/>
      <c r="M64" s="1149"/>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firstPageNumber="0" orientation="portrait" r:id="rId1"/>
      <headerFooter alignWithMargins="0"/>
    </customSheetView>
  </customSheetViews>
  <mergeCells count="3">
    <mergeCell ref="H4:I4"/>
    <mergeCell ref="A2:M2"/>
    <mergeCell ref="K3:L3"/>
  </mergeCells>
  <phoneticPr fontId="60"/>
  <printOptions horizontalCentered="1"/>
  <pageMargins left="0.23622047244094491" right="0.51181102362204722" top="0.19685039370078741" bottom="0.19685039370078741" header="0.19685039370078741" footer="0.19685039370078741"/>
  <pageSetup paperSize="9" scale="97" firstPageNumber="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9"/>
  <sheetViews>
    <sheetView showGridLines="0" zoomScaleNormal="100" zoomScaleSheetLayoutView="100" workbookViewId="0">
      <selection activeCell="L43" sqref="L43"/>
    </sheetView>
  </sheetViews>
  <sheetFormatPr defaultRowHeight="12" x14ac:dyDescent="0.15"/>
  <cols>
    <col min="1" max="1" width="2" style="1244" customWidth="1"/>
    <col min="2" max="2" width="4.5" style="191" customWidth="1"/>
    <col min="3" max="3" width="0.625" style="191" customWidth="1"/>
    <col min="4" max="4" width="2.625" style="191" customWidth="1"/>
    <col min="5" max="5" width="3.875" style="191" customWidth="1"/>
    <col min="6" max="6" width="26.875" style="191" customWidth="1"/>
    <col min="7" max="7" width="17.875" style="191" customWidth="1"/>
    <col min="8" max="10" width="10.625" style="191" customWidth="1"/>
    <col min="11" max="11" width="12.375" style="191" customWidth="1"/>
    <col min="12" max="12" width="3.625" style="191" customWidth="1"/>
    <col min="13" max="13" width="3.625" style="1244" customWidth="1"/>
    <col min="14" max="14" width="3.625" style="191" customWidth="1"/>
    <col min="15" max="15" width="0.625" style="191" customWidth="1"/>
    <col min="16" max="16" width="3.75" style="191" customWidth="1"/>
    <col min="17" max="17" width="3" style="191" customWidth="1"/>
    <col min="18" max="18" width="3.375" style="191" customWidth="1"/>
    <col min="19" max="22" width="3" style="191" customWidth="1"/>
    <col min="23" max="23" width="1.5" style="1244" customWidth="1"/>
    <col min="24" max="24" width="3.625" style="191" customWidth="1"/>
    <col min="25" max="25" width="4.25" style="191" customWidth="1"/>
    <col min="26" max="26" width="2.625" style="191" customWidth="1"/>
    <col min="27" max="27" width="3.875" style="191" customWidth="1"/>
    <col min="28" max="28" width="14.875" style="191" customWidth="1"/>
    <col min="29" max="29" width="6.375" style="191" customWidth="1"/>
    <col min="30" max="30" width="23.875" style="191" customWidth="1"/>
    <col min="31" max="33" width="15.125" style="191" customWidth="1"/>
    <col min="34" max="34" width="3.875" style="191" customWidth="1"/>
    <col min="35" max="35" width="3.625" style="191" customWidth="1"/>
    <col min="36" max="36" width="3.625" style="1244" customWidth="1"/>
    <col min="37" max="37" width="3.625" style="191" customWidth="1"/>
    <col min="38" max="38" width="2" style="191" customWidth="1"/>
    <col min="39" max="256" width="9" style="191"/>
    <col min="257" max="257" width="2" style="191" customWidth="1"/>
    <col min="258" max="258" width="4.5" style="191" customWidth="1"/>
    <col min="259" max="259" width="0.625" style="191" customWidth="1"/>
    <col min="260" max="260" width="2.625" style="191" customWidth="1"/>
    <col min="261" max="261" width="3.875" style="191" customWidth="1"/>
    <col min="262" max="262" width="26.875" style="191" customWidth="1"/>
    <col min="263" max="263" width="17.875" style="191" customWidth="1"/>
    <col min="264" max="266" width="10.625" style="191" customWidth="1"/>
    <col min="267" max="267" width="12.375" style="191" customWidth="1"/>
    <col min="268" max="270" width="3.625" style="191" customWidth="1"/>
    <col min="271" max="271" width="0.625" style="191" customWidth="1"/>
    <col min="272" max="272" width="3.75" style="191" customWidth="1"/>
    <col min="273" max="273" width="3" style="191" customWidth="1"/>
    <col min="274" max="274" width="3.375" style="191" customWidth="1"/>
    <col min="275" max="278" width="3" style="191" customWidth="1"/>
    <col min="279" max="279" width="1.5" style="191" customWidth="1"/>
    <col min="280" max="280" width="3.625" style="191" customWidth="1"/>
    <col min="281" max="281" width="4.25" style="191" customWidth="1"/>
    <col min="282" max="282" width="2.625" style="191" customWidth="1"/>
    <col min="283" max="283" width="3.875" style="191" customWidth="1"/>
    <col min="284" max="284" width="14.875" style="191" customWidth="1"/>
    <col min="285" max="285" width="6.375" style="191" customWidth="1"/>
    <col min="286" max="286" width="23.875" style="191" customWidth="1"/>
    <col min="287" max="289" width="15.125" style="191" customWidth="1"/>
    <col min="290" max="290" width="3.875" style="191" customWidth="1"/>
    <col min="291" max="293" width="3.625" style="191" customWidth="1"/>
    <col min="294" max="294" width="2" style="191" customWidth="1"/>
    <col min="295" max="512" width="9" style="191"/>
    <col min="513" max="513" width="2" style="191" customWidth="1"/>
    <col min="514" max="514" width="4.5" style="191" customWidth="1"/>
    <col min="515" max="515" width="0.625" style="191" customWidth="1"/>
    <col min="516" max="516" width="2.625" style="191" customWidth="1"/>
    <col min="517" max="517" width="3.875" style="191" customWidth="1"/>
    <col min="518" max="518" width="26.875" style="191" customWidth="1"/>
    <col min="519" max="519" width="17.875" style="191" customWidth="1"/>
    <col min="520" max="522" width="10.625" style="191" customWidth="1"/>
    <col min="523" max="523" width="12.375" style="191" customWidth="1"/>
    <col min="524" max="526" width="3.625" style="191" customWidth="1"/>
    <col min="527" max="527" width="0.625" style="191" customWidth="1"/>
    <col min="528" max="528" width="3.75" style="191" customWidth="1"/>
    <col min="529" max="529" width="3" style="191" customWidth="1"/>
    <col min="530" max="530" width="3.375" style="191" customWidth="1"/>
    <col min="531" max="534" width="3" style="191" customWidth="1"/>
    <col min="535" max="535" width="1.5" style="191" customWidth="1"/>
    <col min="536" max="536" width="3.625" style="191" customWidth="1"/>
    <col min="537" max="537" width="4.25" style="191" customWidth="1"/>
    <col min="538" max="538" width="2.625" style="191" customWidth="1"/>
    <col min="539" max="539" width="3.875" style="191" customWidth="1"/>
    <col min="540" max="540" width="14.875" style="191" customWidth="1"/>
    <col min="541" max="541" width="6.375" style="191" customWidth="1"/>
    <col min="542" max="542" width="23.875" style="191" customWidth="1"/>
    <col min="543" max="545" width="15.125" style="191" customWidth="1"/>
    <col min="546" max="546" width="3.875" style="191" customWidth="1"/>
    <col min="547" max="549" width="3.625" style="191" customWidth="1"/>
    <col min="550" max="550" width="2" style="191" customWidth="1"/>
    <col min="551" max="768" width="9" style="191"/>
    <col min="769" max="769" width="2" style="191" customWidth="1"/>
    <col min="770" max="770" width="4.5" style="191" customWidth="1"/>
    <col min="771" max="771" width="0.625" style="191" customWidth="1"/>
    <col min="772" max="772" width="2.625" style="191" customWidth="1"/>
    <col min="773" max="773" width="3.875" style="191" customWidth="1"/>
    <col min="774" max="774" width="26.875" style="191" customWidth="1"/>
    <col min="775" max="775" width="17.875" style="191" customWidth="1"/>
    <col min="776" max="778" width="10.625" style="191" customWidth="1"/>
    <col min="779" max="779" width="12.375" style="191" customWidth="1"/>
    <col min="780" max="782" width="3.625" style="191" customWidth="1"/>
    <col min="783" max="783" width="0.625" style="191" customWidth="1"/>
    <col min="784" max="784" width="3.75" style="191" customWidth="1"/>
    <col min="785" max="785" width="3" style="191" customWidth="1"/>
    <col min="786" max="786" width="3.375" style="191" customWidth="1"/>
    <col min="787" max="790" width="3" style="191" customWidth="1"/>
    <col min="791" max="791" width="1.5" style="191" customWidth="1"/>
    <col min="792" max="792" width="3.625" style="191" customWidth="1"/>
    <col min="793" max="793" width="4.25" style="191" customWidth="1"/>
    <col min="794" max="794" width="2.625" style="191" customWidth="1"/>
    <col min="795" max="795" width="3.875" style="191" customWidth="1"/>
    <col min="796" max="796" width="14.875" style="191" customWidth="1"/>
    <col min="797" max="797" width="6.375" style="191" customWidth="1"/>
    <col min="798" max="798" width="23.875" style="191" customWidth="1"/>
    <col min="799" max="801" width="15.125" style="191" customWidth="1"/>
    <col min="802" max="802" width="3.875" style="191" customWidth="1"/>
    <col min="803" max="805" width="3.625" style="191" customWidth="1"/>
    <col min="806" max="806" width="2" style="191" customWidth="1"/>
    <col min="807" max="1024" width="9" style="191"/>
    <col min="1025" max="1025" width="2" style="191" customWidth="1"/>
    <col min="1026" max="1026" width="4.5" style="191" customWidth="1"/>
    <col min="1027" max="1027" width="0.625" style="191" customWidth="1"/>
    <col min="1028" max="1028" width="2.625" style="191" customWidth="1"/>
    <col min="1029" max="1029" width="3.875" style="191" customWidth="1"/>
    <col min="1030" max="1030" width="26.875" style="191" customWidth="1"/>
    <col min="1031" max="1031" width="17.875" style="191" customWidth="1"/>
    <col min="1032" max="1034" width="10.625" style="191" customWidth="1"/>
    <col min="1035" max="1035" width="12.375" style="191" customWidth="1"/>
    <col min="1036" max="1038" width="3.625" style="191" customWidth="1"/>
    <col min="1039" max="1039" width="0.625" style="191" customWidth="1"/>
    <col min="1040" max="1040" width="3.75" style="191" customWidth="1"/>
    <col min="1041" max="1041" width="3" style="191" customWidth="1"/>
    <col min="1042" max="1042" width="3.375" style="191" customWidth="1"/>
    <col min="1043" max="1046" width="3" style="191" customWidth="1"/>
    <col min="1047" max="1047" width="1.5" style="191" customWidth="1"/>
    <col min="1048" max="1048" width="3.625" style="191" customWidth="1"/>
    <col min="1049" max="1049" width="4.25" style="191" customWidth="1"/>
    <col min="1050" max="1050" width="2.625" style="191" customWidth="1"/>
    <col min="1051" max="1051" width="3.875" style="191" customWidth="1"/>
    <col min="1052" max="1052" width="14.875" style="191" customWidth="1"/>
    <col min="1053" max="1053" width="6.375" style="191" customWidth="1"/>
    <col min="1054" max="1054" width="23.875" style="191" customWidth="1"/>
    <col min="1055" max="1057" width="15.125" style="191" customWidth="1"/>
    <col min="1058" max="1058" width="3.875" style="191" customWidth="1"/>
    <col min="1059" max="1061" width="3.625" style="191" customWidth="1"/>
    <col min="1062" max="1062" width="2" style="191" customWidth="1"/>
    <col min="1063" max="1280" width="9" style="191"/>
    <col min="1281" max="1281" width="2" style="191" customWidth="1"/>
    <col min="1282" max="1282" width="4.5" style="191" customWidth="1"/>
    <col min="1283" max="1283" width="0.625" style="191" customWidth="1"/>
    <col min="1284" max="1284" width="2.625" style="191" customWidth="1"/>
    <col min="1285" max="1285" width="3.875" style="191" customWidth="1"/>
    <col min="1286" max="1286" width="26.875" style="191" customWidth="1"/>
    <col min="1287" max="1287" width="17.875" style="191" customWidth="1"/>
    <col min="1288" max="1290" width="10.625" style="191" customWidth="1"/>
    <col min="1291" max="1291" width="12.375" style="191" customWidth="1"/>
    <col min="1292" max="1294" width="3.625" style="191" customWidth="1"/>
    <col min="1295" max="1295" width="0.625" style="191" customWidth="1"/>
    <col min="1296" max="1296" width="3.75" style="191" customWidth="1"/>
    <col min="1297" max="1297" width="3" style="191" customWidth="1"/>
    <col min="1298" max="1298" width="3.375" style="191" customWidth="1"/>
    <col min="1299" max="1302" width="3" style="191" customWidth="1"/>
    <col min="1303" max="1303" width="1.5" style="191" customWidth="1"/>
    <col min="1304" max="1304" width="3.625" style="191" customWidth="1"/>
    <col min="1305" max="1305" width="4.25" style="191" customWidth="1"/>
    <col min="1306" max="1306" width="2.625" style="191" customWidth="1"/>
    <col min="1307" max="1307" width="3.875" style="191" customWidth="1"/>
    <col min="1308" max="1308" width="14.875" style="191" customWidth="1"/>
    <col min="1309" max="1309" width="6.375" style="191" customWidth="1"/>
    <col min="1310" max="1310" width="23.875" style="191" customWidth="1"/>
    <col min="1311" max="1313" width="15.125" style="191" customWidth="1"/>
    <col min="1314" max="1314" width="3.875" style="191" customWidth="1"/>
    <col min="1315" max="1317" width="3.625" style="191" customWidth="1"/>
    <col min="1318" max="1318" width="2" style="191" customWidth="1"/>
    <col min="1319" max="1536" width="9" style="191"/>
    <col min="1537" max="1537" width="2" style="191" customWidth="1"/>
    <col min="1538" max="1538" width="4.5" style="191" customWidth="1"/>
    <col min="1539" max="1539" width="0.625" style="191" customWidth="1"/>
    <col min="1540" max="1540" width="2.625" style="191" customWidth="1"/>
    <col min="1541" max="1541" width="3.875" style="191" customWidth="1"/>
    <col min="1542" max="1542" width="26.875" style="191" customWidth="1"/>
    <col min="1543" max="1543" width="17.875" style="191" customWidth="1"/>
    <col min="1544" max="1546" width="10.625" style="191" customWidth="1"/>
    <col min="1547" max="1547" width="12.375" style="191" customWidth="1"/>
    <col min="1548" max="1550" width="3.625" style="191" customWidth="1"/>
    <col min="1551" max="1551" width="0.625" style="191" customWidth="1"/>
    <col min="1552" max="1552" width="3.75" style="191" customWidth="1"/>
    <col min="1553" max="1553" width="3" style="191" customWidth="1"/>
    <col min="1554" max="1554" width="3.375" style="191" customWidth="1"/>
    <col min="1555" max="1558" width="3" style="191" customWidth="1"/>
    <col min="1559" max="1559" width="1.5" style="191" customWidth="1"/>
    <col min="1560" max="1560" width="3.625" style="191" customWidth="1"/>
    <col min="1561" max="1561" width="4.25" style="191" customWidth="1"/>
    <col min="1562" max="1562" width="2.625" style="191" customWidth="1"/>
    <col min="1563" max="1563" width="3.875" style="191" customWidth="1"/>
    <col min="1564" max="1564" width="14.875" style="191" customWidth="1"/>
    <col min="1565" max="1565" width="6.375" style="191" customWidth="1"/>
    <col min="1566" max="1566" width="23.875" style="191" customWidth="1"/>
    <col min="1567" max="1569" width="15.125" style="191" customWidth="1"/>
    <col min="1570" max="1570" width="3.875" style="191" customWidth="1"/>
    <col min="1571" max="1573" width="3.625" style="191" customWidth="1"/>
    <col min="1574" max="1574" width="2" style="191" customWidth="1"/>
    <col min="1575" max="1792" width="9" style="191"/>
    <col min="1793" max="1793" width="2" style="191" customWidth="1"/>
    <col min="1794" max="1794" width="4.5" style="191" customWidth="1"/>
    <col min="1795" max="1795" width="0.625" style="191" customWidth="1"/>
    <col min="1796" max="1796" width="2.625" style="191" customWidth="1"/>
    <col min="1797" max="1797" width="3.875" style="191" customWidth="1"/>
    <col min="1798" max="1798" width="26.875" style="191" customWidth="1"/>
    <col min="1799" max="1799" width="17.875" style="191" customWidth="1"/>
    <col min="1800" max="1802" width="10.625" style="191" customWidth="1"/>
    <col min="1803" max="1803" width="12.375" style="191" customWidth="1"/>
    <col min="1804" max="1806" width="3.625" style="191" customWidth="1"/>
    <col min="1807" max="1807" width="0.625" style="191" customWidth="1"/>
    <col min="1808" max="1808" width="3.75" style="191" customWidth="1"/>
    <col min="1809" max="1809" width="3" style="191" customWidth="1"/>
    <col min="1810" max="1810" width="3.375" style="191" customWidth="1"/>
    <col min="1811" max="1814" width="3" style="191" customWidth="1"/>
    <col min="1815" max="1815" width="1.5" style="191" customWidth="1"/>
    <col min="1816" max="1816" width="3.625" style="191" customWidth="1"/>
    <col min="1817" max="1817" width="4.25" style="191" customWidth="1"/>
    <col min="1818" max="1818" width="2.625" style="191" customWidth="1"/>
    <col min="1819" max="1819" width="3.875" style="191" customWidth="1"/>
    <col min="1820" max="1820" width="14.875" style="191" customWidth="1"/>
    <col min="1821" max="1821" width="6.375" style="191" customWidth="1"/>
    <col min="1822" max="1822" width="23.875" style="191" customWidth="1"/>
    <col min="1823" max="1825" width="15.125" style="191" customWidth="1"/>
    <col min="1826" max="1826" width="3.875" style="191" customWidth="1"/>
    <col min="1827" max="1829" width="3.625" style="191" customWidth="1"/>
    <col min="1830" max="1830" width="2" style="191" customWidth="1"/>
    <col min="1831" max="2048" width="9" style="191"/>
    <col min="2049" max="2049" width="2" style="191" customWidth="1"/>
    <col min="2050" max="2050" width="4.5" style="191" customWidth="1"/>
    <col min="2051" max="2051" width="0.625" style="191" customWidth="1"/>
    <col min="2052" max="2052" width="2.625" style="191" customWidth="1"/>
    <col min="2053" max="2053" width="3.875" style="191" customWidth="1"/>
    <col min="2054" max="2054" width="26.875" style="191" customWidth="1"/>
    <col min="2055" max="2055" width="17.875" style="191" customWidth="1"/>
    <col min="2056" max="2058" width="10.625" style="191" customWidth="1"/>
    <col min="2059" max="2059" width="12.375" style="191" customWidth="1"/>
    <col min="2060" max="2062" width="3.625" style="191" customWidth="1"/>
    <col min="2063" max="2063" width="0.625" style="191" customWidth="1"/>
    <col min="2064" max="2064" width="3.75" style="191" customWidth="1"/>
    <col min="2065" max="2065" width="3" style="191" customWidth="1"/>
    <col min="2066" max="2066" width="3.375" style="191" customWidth="1"/>
    <col min="2067" max="2070" width="3" style="191" customWidth="1"/>
    <col min="2071" max="2071" width="1.5" style="191" customWidth="1"/>
    <col min="2072" max="2072" width="3.625" style="191" customWidth="1"/>
    <col min="2073" max="2073" width="4.25" style="191" customWidth="1"/>
    <col min="2074" max="2074" width="2.625" style="191" customWidth="1"/>
    <col min="2075" max="2075" width="3.875" style="191" customWidth="1"/>
    <col min="2076" max="2076" width="14.875" style="191" customWidth="1"/>
    <col min="2077" max="2077" width="6.375" style="191" customWidth="1"/>
    <col min="2078" max="2078" width="23.875" style="191" customWidth="1"/>
    <col min="2079" max="2081" width="15.125" style="191" customWidth="1"/>
    <col min="2082" max="2082" width="3.875" style="191" customWidth="1"/>
    <col min="2083" max="2085" width="3.625" style="191" customWidth="1"/>
    <col min="2086" max="2086" width="2" style="191" customWidth="1"/>
    <col min="2087" max="2304" width="9" style="191"/>
    <col min="2305" max="2305" width="2" style="191" customWidth="1"/>
    <col min="2306" max="2306" width="4.5" style="191" customWidth="1"/>
    <col min="2307" max="2307" width="0.625" style="191" customWidth="1"/>
    <col min="2308" max="2308" width="2.625" style="191" customWidth="1"/>
    <col min="2309" max="2309" width="3.875" style="191" customWidth="1"/>
    <col min="2310" max="2310" width="26.875" style="191" customWidth="1"/>
    <col min="2311" max="2311" width="17.875" style="191" customWidth="1"/>
    <col min="2312" max="2314" width="10.625" style="191" customWidth="1"/>
    <col min="2315" max="2315" width="12.375" style="191" customWidth="1"/>
    <col min="2316" max="2318" width="3.625" style="191" customWidth="1"/>
    <col min="2319" max="2319" width="0.625" style="191" customWidth="1"/>
    <col min="2320" max="2320" width="3.75" style="191" customWidth="1"/>
    <col min="2321" max="2321" width="3" style="191" customWidth="1"/>
    <col min="2322" max="2322" width="3.375" style="191" customWidth="1"/>
    <col min="2323" max="2326" width="3" style="191" customWidth="1"/>
    <col min="2327" max="2327" width="1.5" style="191" customWidth="1"/>
    <col min="2328" max="2328" width="3.625" style="191" customWidth="1"/>
    <col min="2329" max="2329" width="4.25" style="191" customWidth="1"/>
    <col min="2330" max="2330" width="2.625" style="191" customWidth="1"/>
    <col min="2331" max="2331" width="3.875" style="191" customWidth="1"/>
    <col min="2332" max="2332" width="14.875" style="191" customWidth="1"/>
    <col min="2333" max="2333" width="6.375" style="191" customWidth="1"/>
    <col min="2334" max="2334" width="23.875" style="191" customWidth="1"/>
    <col min="2335" max="2337" width="15.125" style="191" customWidth="1"/>
    <col min="2338" max="2338" width="3.875" style="191" customWidth="1"/>
    <col min="2339" max="2341" width="3.625" style="191" customWidth="1"/>
    <col min="2342" max="2342" width="2" style="191" customWidth="1"/>
    <col min="2343" max="2560" width="9" style="191"/>
    <col min="2561" max="2561" width="2" style="191" customWidth="1"/>
    <col min="2562" max="2562" width="4.5" style="191" customWidth="1"/>
    <col min="2563" max="2563" width="0.625" style="191" customWidth="1"/>
    <col min="2564" max="2564" width="2.625" style="191" customWidth="1"/>
    <col min="2565" max="2565" width="3.875" style="191" customWidth="1"/>
    <col min="2566" max="2566" width="26.875" style="191" customWidth="1"/>
    <col min="2567" max="2567" width="17.875" style="191" customWidth="1"/>
    <col min="2568" max="2570" width="10.625" style="191" customWidth="1"/>
    <col min="2571" max="2571" width="12.375" style="191" customWidth="1"/>
    <col min="2572" max="2574" width="3.625" style="191" customWidth="1"/>
    <col min="2575" max="2575" width="0.625" style="191" customWidth="1"/>
    <col min="2576" max="2576" width="3.75" style="191" customWidth="1"/>
    <col min="2577" max="2577" width="3" style="191" customWidth="1"/>
    <col min="2578" max="2578" width="3.375" style="191" customWidth="1"/>
    <col min="2579" max="2582" width="3" style="191" customWidth="1"/>
    <col min="2583" max="2583" width="1.5" style="191" customWidth="1"/>
    <col min="2584" max="2584" width="3.625" style="191" customWidth="1"/>
    <col min="2585" max="2585" width="4.25" style="191" customWidth="1"/>
    <col min="2586" max="2586" width="2.625" style="191" customWidth="1"/>
    <col min="2587" max="2587" width="3.875" style="191" customWidth="1"/>
    <col min="2588" max="2588" width="14.875" style="191" customWidth="1"/>
    <col min="2589" max="2589" width="6.375" style="191" customWidth="1"/>
    <col min="2590" max="2590" width="23.875" style="191" customWidth="1"/>
    <col min="2591" max="2593" width="15.125" style="191" customWidth="1"/>
    <col min="2594" max="2594" width="3.875" style="191" customWidth="1"/>
    <col min="2595" max="2597" width="3.625" style="191" customWidth="1"/>
    <col min="2598" max="2598" width="2" style="191" customWidth="1"/>
    <col min="2599" max="2816" width="9" style="191"/>
    <col min="2817" max="2817" width="2" style="191" customWidth="1"/>
    <col min="2818" max="2818" width="4.5" style="191" customWidth="1"/>
    <col min="2819" max="2819" width="0.625" style="191" customWidth="1"/>
    <col min="2820" max="2820" width="2.625" style="191" customWidth="1"/>
    <col min="2821" max="2821" width="3.875" style="191" customWidth="1"/>
    <col min="2822" max="2822" width="26.875" style="191" customWidth="1"/>
    <col min="2823" max="2823" width="17.875" style="191" customWidth="1"/>
    <col min="2824" max="2826" width="10.625" style="191" customWidth="1"/>
    <col min="2827" max="2827" width="12.375" style="191" customWidth="1"/>
    <col min="2828" max="2830" width="3.625" style="191" customWidth="1"/>
    <col min="2831" max="2831" width="0.625" style="191" customWidth="1"/>
    <col min="2832" max="2832" width="3.75" style="191" customWidth="1"/>
    <col min="2833" max="2833" width="3" style="191" customWidth="1"/>
    <col min="2834" max="2834" width="3.375" style="191" customWidth="1"/>
    <col min="2835" max="2838" width="3" style="191" customWidth="1"/>
    <col min="2839" max="2839" width="1.5" style="191" customWidth="1"/>
    <col min="2840" max="2840" width="3.625" style="191" customWidth="1"/>
    <col min="2841" max="2841" width="4.25" style="191" customWidth="1"/>
    <col min="2842" max="2842" width="2.625" style="191" customWidth="1"/>
    <col min="2843" max="2843" width="3.875" style="191" customWidth="1"/>
    <col min="2844" max="2844" width="14.875" style="191" customWidth="1"/>
    <col min="2845" max="2845" width="6.375" style="191" customWidth="1"/>
    <col min="2846" max="2846" width="23.875" style="191" customWidth="1"/>
    <col min="2847" max="2849" width="15.125" style="191" customWidth="1"/>
    <col min="2850" max="2850" width="3.875" style="191" customWidth="1"/>
    <col min="2851" max="2853" width="3.625" style="191" customWidth="1"/>
    <col min="2854" max="2854" width="2" style="191" customWidth="1"/>
    <col min="2855" max="3072" width="9" style="191"/>
    <col min="3073" max="3073" width="2" style="191" customWidth="1"/>
    <col min="3074" max="3074" width="4.5" style="191" customWidth="1"/>
    <col min="3075" max="3075" width="0.625" style="191" customWidth="1"/>
    <col min="3076" max="3076" width="2.625" style="191" customWidth="1"/>
    <col min="3077" max="3077" width="3.875" style="191" customWidth="1"/>
    <col min="3078" max="3078" width="26.875" style="191" customWidth="1"/>
    <col min="3079" max="3079" width="17.875" style="191" customWidth="1"/>
    <col min="3080" max="3082" width="10.625" style="191" customWidth="1"/>
    <col min="3083" max="3083" width="12.375" style="191" customWidth="1"/>
    <col min="3084" max="3086" width="3.625" style="191" customWidth="1"/>
    <col min="3087" max="3087" width="0.625" style="191" customWidth="1"/>
    <col min="3088" max="3088" width="3.75" style="191" customWidth="1"/>
    <col min="3089" max="3089" width="3" style="191" customWidth="1"/>
    <col min="3090" max="3090" width="3.375" style="191" customWidth="1"/>
    <col min="3091" max="3094" width="3" style="191" customWidth="1"/>
    <col min="3095" max="3095" width="1.5" style="191" customWidth="1"/>
    <col min="3096" max="3096" width="3.625" style="191" customWidth="1"/>
    <col min="3097" max="3097" width="4.25" style="191" customWidth="1"/>
    <col min="3098" max="3098" width="2.625" style="191" customWidth="1"/>
    <col min="3099" max="3099" width="3.875" style="191" customWidth="1"/>
    <col min="3100" max="3100" width="14.875" style="191" customWidth="1"/>
    <col min="3101" max="3101" width="6.375" style="191" customWidth="1"/>
    <col min="3102" max="3102" width="23.875" style="191" customWidth="1"/>
    <col min="3103" max="3105" width="15.125" style="191" customWidth="1"/>
    <col min="3106" max="3106" width="3.875" style="191" customWidth="1"/>
    <col min="3107" max="3109" width="3.625" style="191" customWidth="1"/>
    <col min="3110" max="3110" width="2" style="191" customWidth="1"/>
    <col min="3111" max="3328" width="9" style="191"/>
    <col min="3329" max="3329" width="2" style="191" customWidth="1"/>
    <col min="3330" max="3330" width="4.5" style="191" customWidth="1"/>
    <col min="3331" max="3331" width="0.625" style="191" customWidth="1"/>
    <col min="3332" max="3332" width="2.625" style="191" customWidth="1"/>
    <col min="3333" max="3333" width="3.875" style="191" customWidth="1"/>
    <col min="3334" max="3334" width="26.875" style="191" customWidth="1"/>
    <col min="3335" max="3335" width="17.875" style="191" customWidth="1"/>
    <col min="3336" max="3338" width="10.625" style="191" customWidth="1"/>
    <col min="3339" max="3339" width="12.375" style="191" customWidth="1"/>
    <col min="3340" max="3342" width="3.625" style="191" customWidth="1"/>
    <col min="3343" max="3343" width="0.625" style="191" customWidth="1"/>
    <col min="3344" max="3344" width="3.75" style="191" customWidth="1"/>
    <col min="3345" max="3345" width="3" style="191" customWidth="1"/>
    <col min="3346" max="3346" width="3.375" style="191" customWidth="1"/>
    <col min="3347" max="3350" width="3" style="191" customWidth="1"/>
    <col min="3351" max="3351" width="1.5" style="191" customWidth="1"/>
    <col min="3352" max="3352" width="3.625" style="191" customWidth="1"/>
    <col min="3353" max="3353" width="4.25" style="191" customWidth="1"/>
    <col min="3354" max="3354" width="2.625" style="191" customWidth="1"/>
    <col min="3355" max="3355" width="3.875" style="191" customWidth="1"/>
    <col min="3356" max="3356" width="14.875" style="191" customWidth="1"/>
    <col min="3357" max="3357" width="6.375" style="191" customWidth="1"/>
    <col min="3358" max="3358" width="23.875" style="191" customWidth="1"/>
    <col min="3359" max="3361" width="15.125" style="191" customWidth="1"/>
    <col min="3362" max="3362" width="3.875" style="191" customWidth="1"/>
    <col min="3363" max="3365" width="3.625" style="191" customWidth="1"/>
    <col min="3366" max="3366" width="2" style="191" customWidth="1"/>
    <col min="3367" max="3584" width="9" style="191"/>
    <col min="3585" max="3585" width="2" style="191" customWidth="1"/>
    <col min="3586" max="3586" width="4.5" style="191" customWidth="1"/>
    <col min="3587" max="3587" width="0.625" style="191" customWidth="1"/>
    <col min="3588" max="3588" width="2.625" style="191" customWidth="1"/>
    <col min="3589" max="3589" width="3.875" style="191" customWidth="1"/>
    <col min="3590" max="3590" width="26.875" style="191" customWidth="1"/>
    <col min="3591" max="3591" width="17.875" style="191" customWidth="1"/>
    <col min="3592" max="3594" width="10.625" style="191" customWidth="1"/>
    <col min="3595" max="3595" width="12.375" style="191" customWidth="1"/>
    <col min="3596" max="3598" width="3.625" style="191" customWidth="1"/>
    <col min="3599" max="3599" width="0.625" style="191" customWidth="1"/>
    <col min="3600" max="3600" width="3.75" style="191" customWidth="1"/>
    <col min="3601" max="3601" width="3" style="191" customWidth="1"/>
    <col min="3602" max="3602" width="3.375" style="191" customWidth="1"/>
    <col min="3603" max="3606" width="3" style="191" customWidth="1"/>
    <col min="3607" max="3607" width="1.5" style="191" customWidth="1"/>
    <col min="3608" max="3608" width="3.625" style="191" customWidth="1"/>
    <col min="3609" max="3609" width="4.25" style="191" customWidth="1"/>
    <col min="3610" max="3610" width="2.625" style="191" customWidth="1"/>
    <col min="3611" max="3611" width="3.875" style="191" customWidth="1"/>
    <col min="3612" max="3612" width="14.875" style="191" customWidth="1"/>
    <col min="3613" max="3613" width="6.375" style="191" customWidth="1"/>
    <col min="3614" max="3614" width="23.875" style="191" customWidth="1"/>
    <col min="3615" max="3617" width="15.125" style="191" customWidth="1"/>
    <col min="3618" max="3618" width="3.875" style="191" customWidth="1"/>
    <col min="3619" max="3621" width="3.625" style="191" customWidth="1"/>
    <col min="3622" max="3622" width="2" style="191" customWidth="1"/>
    <col min="3623" max="3840" width="9" style="191"/>
    <col min="3841" max="3841" width="2" style="191" customWidth="1"/>
    <col min="3842" max="3842" width="4.5" style="191" customWidth="1"/>
    <col min="3843" max="3843" width="0.625" style="191" customWidth="1"/>
    <col min="3844" max="3844" width="2.625" style="191" customWidth="1"/>
    <col min="3845" max="3845" width="3.875" style="191" customWidth="1"/>
    <col min="3846" max="3846" width="26.875" style="191" customWidth="1"/>
    <col min="3847" max="3847" width="17.875" style="191" customWidth="1"/>
    <col min="3848" max="3850" width="10.625" style="191" customWidth="1"/>
    <col min="3851" max="3851" width="12.375" style="191" customWidth="1"/>
    <col min="3852" max="3854" width="3.625" style="191" customWidth="1"/>
    <col min="3855" max="3855" width="0.625" style="191" customWidth="1"/>
    <col min="3856" max="3856" width="3.75" style="191" customWidth="1"/>
    <col min="3857" max="3857" width="3" style="191" customWidth="1"/>
    <col min="3858" max="3858" width="3.375" style="191" customWidth="1"/>
    <col min="3859" max="3862" width="3" style="191" customWidth="1"/>
    <col min="3863" max="3863" width="1.5" style="191" customWidth="1"/>
    <col min="3864" max="3864" width="3.625" style="191" customWidth="1"/>
    <col min="3865" max="3865" width="4.25" style="191" customWidth="1"/>
    <col min="3866" max="3866" width="2.625" style="191" customWidth="1"/>
    <col min="3867" max="3867" width="3.875" style="191" customWidth="1"/>
    <col min="3868" max="3868" width="14.875" style="191" customWidth="1"/>
    <col min="3869" max="3869" width="6.375" style="191" customWidth="1"/>
    <col min="3870" max="3870" width="23.875" style="191" customWidth="1"/>
    <col min="3871" max="3873" width="15.125" style="191" customWidth="1"/>
    <col min="3874" max="3874" width="3.875" style="191" customWidth="1"/>
    <col min="3875" max="3877" width="3.625" style="191" customWidth="1"/>
    <col min="3878" max="3878" width="2" style="191" customWidth="1"/>
    <col min="3879" max="4096" width="9" style="191"/>
    <col min="4097" max="4097" width="2" style="191" customWidth="1"/>
    <col min="4098" max="4098" width="4.5" style="191" customWidth="1"/>
    <col min="4099" max="4099" width="0.625" style="191" customWidth="1"/>
    <col min="4100" max="4100" width="2.625" style="191" customWidth="1"/>
    <col min="4101" max="4101" width="3.875" style="191" customWidth="1"/>
    <col min="4102" max="4102" width="26.875" style="191" customWidth="1"/>
    <col min="4103" max="4103" width="17.875" style="191" customWidth="1"/>
    <col min="4104" max="4106" width="10.625" style="191" customWidth="1"/>
    <col min="4107" max="4107" width="12.375" style="191" customWidth="1"/>
    <col min="4108" max="4110" width="3.625" style="191" customWidth="1"/>
    <col min="4111" max="4111" width="0.625" style="191" customWidth="1"/>
    <col min="4112" max="4112" width="3.75" style="191" customWidth="1"/>
    <col min="4113" max="4113" width="3" style="191" customWidth="1"/>
    <col min="4114" max="4114" width="3.375" style="191" customWidth="1"/>
    <col min="4115" max="4118" width="3" style="191" customWidth="1"/>
    <col min="4119" max="4119" width="1.5" style="191" customWidth="1"/>
    <col min="4120" max="4120" width="3.625" style="191" customWidth="1"/>
    <col min="4121" max="4121" width="4.25" style="191" customWidth="1"/>
    <col min="4122" max="4122" width="2.625" style="191" customWidth="1"/>
    <col min="4123" max="4123" width="3.875" style="191" customWidth="1"/>
    <col min="4124" max="4124" width="14.875" style="191" customWidth="1"/>
    <col min="4125" max="4125" width="6.375" style="191" customWidth="1"/>
    <col min="4126" max="4126" width="23.875" style="191" customWidth="1"/>
    <col min="4127" max="4129" width="15.125" style="191" customWidth="1"/>
    <col min="4130" max="4130" width="3.875" style="191" customWidth="1"/>
    <col min="4131" max="4133" width="3.625" style="191" customWidth="1"/>
    <col min="4134" max="4134" width="2" style="191" customWidth="1"/>
    <col min="4135" max="4352" width="9" style="191"/>
    <col min="4353" max="4353" width="2" style="191" customWidth="1"/>
    <col min="4354" max="4354" width="4.5" style="191" customWidth="1"/>
    <col min="4355" max="4355" width="0.625" style="191" customWidth="1"/>
    <col min="4356" max="4356" width="2.625" style="191" customWidth="1"/>
    <col min="4357" max="4357" width="3.875" style="191" customWidth="1"/>
    <col min="4358" max="4358" width="26.875" style="191" customWidth="1"/>
    <col min="4359" max="4359" width="17.875" style="191" customWidth="1"/>
    <col min="4360" max="4362" width="10.625" style="191" customWidth="1"/>
    <col min="4363" max="4363" width="12.375" style="191" customWidth="1"/>
    <col min="4364" max="4366" width="3.625" style="191" customWidth="1"/>
    <col min="4367" max="4367" width="0.625" style="191" customWidth="1"/>
    <col min="4368" max="4368" width="3.75" style="191" customWidth="1"/>
    <col min="4369" max="4369" width="3" style="191" customWidth="1"/>
    <col min="4370" max="4370" width="3.375" style="191" customWidth="1"/>
    <col min="4371" max="4374" width="3" style="191" customWidth="1"/>
    <col min="4375" max="4375" width="1.5" style="191" customWidth="1"/>
    <col min="4376" max="4376" width="3.625" style="191" customWidth="1"/>
    <col min="4377" max="4377" width="4.25" style="191" customWidth="1"/>
    <col min="4378" max="4378" width="2.625" style="191" customWidth="1"/>
    <col min="4379" max="4379" width="3.875" style="191" customWidth="1"/>
    <col min="4380" max="4380" width="14.875" style="191" customWidth="1"/>
    <col min="4381" max="4381" width="6.375" style="191" customWidth="1"/>
    <col min="4382" max="4382" width="23.875" style="191" customWidth="1"/>
    <col min="4383" max="4385" width="15.125" style="191" customWidth="1"/>
    <col min="4386" max="4386" width="3.875" style="191" customWidth="1"/>
    <col min="4387" max="4389" width="3.625" style="191" customWidth="1"/>
    <col min="4390" max="4390" width="2" style="191" customWidth="1"/>
    <col min="4391" max="4608" width="9" style="191"/>
    <col min="4609" max="4609" width="2" style="191" customWidth="1"/>
    <col min="4610" max="4610" width="4.5" style="191" customWidth="1"/>
    <col min="4611" max="4611" width="0.625" style="191" customWidth="1"/>
    <col min="4612" max="4612" width="2.625" style="191" customWidth="1"/>
    <col min="4613" max="4613" width="3.875" style="191" customWidth="1"/>
    <col min="4614" max="4614" width="26.875" style="191" customWidth="1"/>
    <col min="4615" max="4615" width="17.875" style="191" customWidth="1"/>
    <col min="4616" max="4618" width="10.625" style="191" customWidth="1"/>
    <col min="4619" max="4619" width="12.375" style="191" customWidth="1"/>
    <col min="4620" max="4622" width="3.625" style="191" customWidth="1"/>
    <col min="4623" max="4623" width="0.625" style="191" customWidth="1"/>
    <col min="4624" max="4624" width="3.75" style="191" customWidth="1"/>
    <col min="4625" max="4625" width="3" style="191" customWidth="1"/>
    <col min="4626" max="4626" width="3.375" style="191" customWidth="1"/>
    <col min="4627" max="4630" width="3" style="191" customWidth="1"/>
    <col min="4631" max="4631" width="1.5" style="191" customWidth="1"/>
    <col min="4632" max="4632" width="3.625" style="191" customWidth="1"/>
    <col min="4633" max="4633" width="4.25" style="191" customWidth="1"/>
    <col min="4634" max="4634" width="2.625" style="191" customWidth="1"/>
    <col min="4635" max="4635" width="3.875" style="191" customWidth="1"/>
    <col min="4636" max="4636" width="14.875" style="191" customWidth="1"/>
    <col min="4637" max="4637" width="6.375" style="191" customWidth="1"/>
    <col min="4638" max="4638" width="23.875" style="191" customWidth="1"/>
    <col min="4639" max="4641" width="15.125" style="191" customWidth="1"/>
    <col min="4642" max="4642" width="3.875" style="191" customWidth="1"/>
    <col min="4643" max="4645" width="3.625" style="191" customWidth="1"/>
    <col min="4646" max="4646" width="2" style="191" customWidth="1"/>
    <col min="4647" max="4864" width="9" style="191"/>
    <col min="4865" max="4865" width="2" style="191" customWidth="1"/>
    <col min="4866" max="4866" width="4.5" style="191" customWidth="1"/>
    <col min="4867" max="4867" width="0.625" style="191" customWidth="1"/>
    <col min="4868" max="4868" width="2.625" style="191" customWidth="1"/>
    <col min="4869" max="4869" width="3.875" style="191" customWidth="1"/>
    <col min="4870" max="4870" width="26.875" style="191" customWidth="1"/>
    <col min="4871" max="4871" width="17.875" style="191" customWidth="1"/>
    <col min="4872" max="4874" width="10.625" style="191" customWidth="1"/>
    <col min="4875" max="4875" width="12.375" style="191" customWidth="1"/>
    <col min="4876" max="4878" width="3.625" style="191" customWidth="1"/>
    <col min="4879" max="4879" width="0.625" style="191" customWidth="1"/>
    <col min="4880" max="4880" width="3.75" style="191" customWidth="1"/>
    <col min="4881" max="4881" width="3" style="191" customWidth="1"/>
    <col min="4882" max="4882" width="3.375" style="191" customWidth="1"/>
    <col min="4883" max="4886" width="3" style="191" customWidth="1"/>
    <col min="4887" max="4887" width="1.5" style="191" customWidth="1"/>
    <col min="4888" max="4888" width="3.625" style="191" customWidth="1"/>
    <col min="4889" max="4889" width="4.25" style="191" customWidth="1"/>
    <col min="4890" max="4890" width="2.625" style="191" customWidth="1"/>
    <col min="4891" max="4891" width="3.875" style="191" customWidth="1"/>
    <col min="4892" max="4892" width="14.875" style="191" customWidth="1"/>
    <col min="4893" max="4893" width="6.375" style="191" customWidth="1"/>
    <col min="4894" max="4894" width="23.875" style="191" customWidth="1"/>
    <col min="4895" max="4897" width="15.125" style="191" customWidth="1"/>
    <col min="4898" max="4898" width="3.875" style="191" customWidth="1"/>
    <col min="4899" max="4901" width="3.625" style="191" customWidth="1"/>
    <col min="4902" max="4902" width="2" style="191" customWidth="1"/>
    <col min="4903" max="5120" width="9" style="191"/>
    <col min="5121" max="5121" width="2" style="191" customWidth="1"/>
    <col min="5122" max="5122" width="4.5" style="191" customWidth="1"/>
    <col min="5123" max="5123" width="0.625" style="191" customWidth="1"/>
    <col min="5124" max="5124" width="2.625" style="191" customWidth="1"/>
    <col min="5125" max="5125" width="3.875" style="191" customWidth="1"/>
    <col min="5126" max="5126" width="26.875" style="191" customWidth="1"/>
    <col min="5127" max="5127" width="17.875" style="191" customWidth="1"/>
    <col min="5128" max="5130" width="10.625" style="191" customWidth="1"/>
    <col min="5131" max="5131" width="12.375" style="191" customWidth="1"/>
    <col min="5132" max="5134" width="3.625" style="191" customWidth="1"/>
    <col min="5135" max="5135" width="0.625" style="191" customWidth="1"/>
    <col min="5136" max="5136" width="3.75" style="191" customWidth="1"/>
    <col min="5137" max="5137" width="3" style="191" customWidth="1"/>
    <col min="5138" max="5138" width="3.375" style="191" customWidth="1"/>
    <col min="5139" max="5142" width="3" style="191" customWidth="1"/>
    <col min="5143" max="5143" width="1.5" style="191" customWidth="1"/>
    <col min="5144" max="5144" width="3.625" style="191" customWidth="1"/>
    <col min="5145" max="5145" width="4.25" style="191" customWidth="1"/>
    <col min="5146" max="5146" width="2.625" style="191" customWidth="1"/>
    <col min="5147" max="5147" width="3.875" style="191" customWidth="1"/>
    <col min="5148" max="5148" width="14.875" style="191" customWidth="1"/>
    <col min="5149" max="5149" width="6.375" style="191" customWidth="1"/>
    <col min="5150" max="5150" width="23.875" style="191" customWidth="1"/>
    <col min="5151" max="5153" width="15.125" style="191" customWidth="1"/>
    <col min="5154" max="5154" width="3.875" style="191" customWidth="1"/>
    <col min="5155" max="5157" width="3.625" style="191" customWidth="1"/>
    <col min="5158" max="5158" width="2" style="191" customWidth="1"/>
    <col min="5159" max="5376" width="9" style="191"/>
    <col min="5377" max="5377" width="2" style="191" customWidth="1"/>
    <col min="5378" max="5378" width="4.5" style="191" customWidth="1"/>
    <col min="5379" max="5379" width="0.625" style="191" customWidth="1"/>
    <col min="5380" max="5380" width="2.625" style="191" customWidth="1"/>
    <col min="5381" max="5381" width="3.875" style="191" customWidth="1"/>
    <col min="5382" max="5382" width="26.875" style="191" customWidth="1"/>
    <col min="5383" max="5383" width="17.875" style="191" customWidth="1"/>
    <col min="5384" max="5386" width="10.625" style="191" customWidth="1"/>
    <col min="5387" max="5387" width="12.375" style="191" customWidth="1"/>
    <col min="5388" max="5390" width="3.625" style="191" customWidth="1"/>
    <col min="5391" max="5391" width="0.625" style="191" customWidth="1"/>
    <col min="5392" max="5392" width="3.75" style="191" customWidth="1"/>
    <col min="5393" max="5393" width="3" style="191" customWidth="1"/>
    <col min="5394" max="5394" width="3.375" style="191" customWidth="1"/>
    <col min="5395" max="5398" width="3" style="191" customWidth="1"/>
    <col min="5399" max="5399" width="1.5" style="191" customWidth="1"/>
    <col min="5400" max="5400" width="3.625" style="191" customWidth="1"/>
    <col min="5401" max="5401" width="4.25" style="191" customWidth="1"/>
    <col min="5402" max="5402" width="2.625" style="191" customWidth="1"/>
    <col min="5403" max="5403" width="3.875" style="191" customWidth="1"/>
    <col min="5404" max="5404" width="14.875" style="191" customWidth="1"/>
    <col min="5405" max="5405" width="6.375" style="191" customWidth="1"/>
    <col min="5406" max="5406" width="23.875" style="191" customWidth="1"/>
    <col min="5407" max="5409" width="15.125" style="191" customWidth="1"/>
    <col min="5410" max="5410" width="3.875" style="191" customWidth="1"/>
    <col min="5411" max="5413" width="3.625" style="191" customWidth="1"/>
    <col min="5414" max="5414" width="2" style="191" customWidth="1"/>
    <col min="5415" max="5632" width="9" style="191"/>
    <col min="5633" max="5633" width="2" style="191" customWidth="1"/>
    <col min="5634" max="5634" width="4.5" style="191" customWidth="1"/>
    <col min="5635" max="5635" width="0.625" style="191" customWidth="1"/>
    <col min="5636" max="5636" width="2.625" style="191" customWidth="1"/>
    <col min="5637" max="5637" width="3.875" style="191" customWidth="1"/>
    <col min="5638" max="5638" width="26.875" style="191" customWidth="1"/>
    <col min="5639" max="5639" width="17.875" style="191" customWidth="1"/>
    <col min="5640" max="5642" width="10.625" style="191" customWidth="1"/>
    <col min="5643" max="5643" width="12.375" style="191" customWidth="1"/>
    <col min="5644" max="5646" width="3.625" style="191" customWidth="1"/>
    <col min="5647" max="5647" width="0.625" style="191" customWidth="1"/>
    <col min="5648" max="5648" width="3.75" style="191" customWidth="1"/>
    <col min="5649" max="5649" width="3" style="191" customWidth="1"/>
    <col min="5650" max="5650" width="3.375" style="191" customWidth="1"/>
    <col min="5651" max="5654" width="3" style="191" customWidth="1"/>
    <col min="5655" max="5655" width="1.5" style="191" customWidth="1"/>
    <col min="5656" max="5656" width="3.625" style="191" customWidth="1"/>
    <col min="5657" max="5657" width="4.25" style="191" customWidth="1"/>
    <col min="5658" max="5658" width="2.625" style="191" customWidth="1"/>
    <col min="5659" max="5659" width="3.875" style="191" customWidth="1"/>
    <col min="5660" max="5660" width="14.875" style="191" customWidth="1"/>
    <col min="5661" max="5661" width="6.375" style="191" customWidth="1"/>
    <col min="5662" max="5662" width="23.875" style="191" customWidth="1"/>
    <col min="5663" max="5665" width="15.125" style="191" customWidth="1"/>
    <col min="5666" max="5666" width="3.875" style="191" customWidth="1"/>
    <col min="5667" max="5669" width="3.625" style="191" customWidth="1"/>
    <col min="5670" max="5670" width="2" style="191" customWidth="1"/>
    <col min="5671" max="5888" width="9" style="191"/>
    <col min="5889" max="5889" width="2" style="191" customWidth="1"/>
    <col min="5890" max="5890" width="4.5" style="191" customWidth="1"/>
    <col min="5891" max="5891" width="0.625" style="191" customWidth="1"/>
    <col min="5892" max="5892" width="2.625" style="191" customWidth="1"/>
    <col min="5893" max="5893" width="3.875" style="191" customWidth="1"/>
    <col min="5894" max="5894" width="26.875" style="191" customWidth="1"/>
    <col min="5895" max="5895" width="17.875" style="191" customWidth="1"/>
    <col min="5896" max="5898" width="10.625" style="191" customWidth="1"/>
    <col min="5899" max="5899" width="12.375" style="191" customWidth="1"/>
    <col min="5900" max="5902" width="3.625" style="191" customWidth="1"/>
    <col min="5903" max="5903" width="0.625" style="191" customWidth="1"/>
    <col min="5904" max="5904" width="3.75" style="191" customWidth="1"/>
    <col min="5905" max="5905" width="3" style="191" customWidth="1"/>
    <col min="5906" max="5906" width="3.375" style="191" customWidth="1"/>
    <col min="5907" max="5910" width="3" style="191" customWidth="1"/>
    <col min="5911" max="5911" width="1.5" style="191" customWidth="1"/>
    <col min="5912" max="5912" width="3.625" style="191" customWidth="1"/>
    <col min="5913" max="5913" width="4.25" style="191" customWidth="1"/>
    <col min="5914" max="5914" width="2.625" style="191" customWidth="1"/>
    <col min="5915" max="5915" width="3.875" style="191" customWidth="1"/>
    <col min="5916" max="5916" width="14.875" style="191" customWidth="1"/>
    <col min="5917" max="5917" width="6.375" style="191" customWidth="1"/>
    <col min="5918" max="5918" width="23.875" style="191" customWidth="1"/>
    <col min="5919" max="5921" width="15.125" style="191" customWidth="1"/>
    <col min="5922" max="5922" width="3.875" style="191" customWidth="1"/>
    <col min="5923" max="5925" width="3.625" style="191" customWidth="1"/>
    <col min="5926" max="5926" width="2" style="191" customWidth="1"/>
    <col min="5927" max="6144" width="9" style="191"/>
    <col min="6145" max="6145" width="2" style="191" customWidth="1"/>
    <col min="6146" max="6146" width="4.5" style="191" customWidth="1"/>
    <col min="6147" max="6147" width="0.625" style="191" customWidth="1"/>
    <col min="6148" max="6148" width="2.625" style="191" customWidth="1"/>
    <col min="6149" max="6149" width="3.875" style="191" customWidth="1"/>
    <col min="6150" max="6150" width="26.875" style="191" customWidth="1"/>
    <col min="6151" max="6151" width="17.875" style="191" customWidth="1"/>
    <col min="6152" max="6154" width="10.625" style="191" customWidth="1"/>
    <col min="6155" max="6155" width="12.375" style="191" customWidth="1"/>
    <col min="6156" max="6158" width="3.625" style="191" customWidth="1"/>
    <col min="6159" max="6159" width="0.625" style="191" customWidth="1"/>
    <col min="6160" max="6160" width="3.75" style="191" customWidth="1"/>
    <col min="6161" max="6161" width="3" style="191" customWidth="1"/>
    <col min="6162" max="6162" width="3.375" style="191" customWidth="1"/>
    <col min="6163" max="6166" width="3" style="191" customWidth="1"/>
    <col min="6167" max="6167" width="1.5" style="191" customWidth="1"/>
    <col min="6168" max="6168" width="3.625" style="191" customWidth="1"/>
    <col min="6169" max="6169" width="4.25" style="191" customWidth="1"/>
    <col min="6170" max="6170" width="2.625" style="191" customWidth="1"/>
    <col min="6171" max="6171" width="3.875" style="191" customWidth="1"/>
    <col min="6172" max="6172" width="14.875" style="191" customWidth="1"/>
    <col min="6173" max="6173" width="6.375" style="191" customWidth="1"/>
    <col min="6174" max="6174" width="23.875" style="191" customWidth="1"/>
    <col min="6175" max="6177" width="15.125" style="191" customWidth="1"/>
    <col min="6178" max="6178" width="3.875" style="191" customWidth="1"/>
    <col min="6179" max="6181" width="3.625" style="191" customWidth="1"/>
    <col min="6182" max="6182" width="2" style="191" customWidth="1"/>
    <col min="6183" max="6400" width="9" style="191"/>
    <col min="6401" max="6401" width="2" style="191" customWidth="1"/>
    <col min="6402" max="6402" width="4.5" style="191" customWidth="1"/>
    <col min="6403" max="6403" width="0.625" style="191" customWidth="1"/>
    <col min="6404" max="6404" width="2.625" style="191" customWidth="1"/>
    <col min="6405" max="6405" width="3.875" style="191" customWidth="1"/>
    <col min="6406" max="6406" width="26.875" style="191" customWidth="1"/>
    <col min="6407" max="6407" width="17.875" style="191" customWidth="1"/>
    <col min="6408" max="6410" width="10.625" style="191" customWidth="1"/>
    <col min="6411" max="6411" width="12.375" style="191" customWidth="1"/>
    <col min="6412" max="6414" width="3.625" style="191" customWidth="1"/>
    <col min="6415" max="6415" width="0.625" style="191" customWidth="1"/>
    <col min="6416" max="6416" width="3.75" style="191" customWidth="1"/>
    <col min="6417" max="6417" width="3" style="191" customWidth="1"/>
    <col min="6418" max="6418" width="3.375" style="191" customWidth="1"/>
    <col min="6419" max="6422" width="3" style="191" customWidth="1"/>
    <col min="6423" max="6423" width="1.5" style="191" customWidth="1"/>
    <col min="6424" max="6424" width="3.625" style="191" customWidth="1"/>
    <col min="6425" max="6425" width="4.25" style="191" customWidth="1"/>
    <col min="6426" max="6426" width="2.625" style="191" customWidth="1"/>
    <col min="6427" max="6427" width="3.875" style="191" customWidth="1"/>
    <col min="6428" max="6428" width="14.875" style="191" customWidth="1"/>
    <col min="6429" max="6429" width="6.375" style="191" customWidth="1"/>
    <col min="6430" max="6430" width="23.875" style="191" customWidth="1"/>
    <col min="6431" max="6433" width="15.125" style="191" customWidth="1"/>
    <col min="6434" max="6434" width="3.875" style="191" customWidth="1"/>
    <col min="6435" max="6437" width="3.625" style="191" customWidth="1"/>
    <col min="6438" max="6438" width="2" style="191" customWidth="1"/>
    <col min="6439" max="6656" width="9" style="191"/>
    <col min="6657" max="6657" width="2" style="191" customWidth="1"/>
    <col min="6658" max="6658" width="4.5" style="191" customWidth="1"/>
    <col min="6659" max="6659" width="0.625" style="191" customWidth="1"/>
    <col min="6660" max="6660" width="2.625" style="191" customWidth="1"/>
    <col min="6661" max="6661" width="3.875" style="191" customWidth="1"/>
    <col min="6662" max="6662" width="26.875" style="191" customWidth="1"/>
    <col min="6663" max="6663" width="17.875" style="191" customWidth="1"/>
    <col min="6664" max="6666" width="10.625" style="191" customWidth="1"/>
    <col min="6667" max="6667" width="12.375" style="191" customWidth="1"/>
    <col min="6668" max="6670" width="3.625" style="191" customWidth="1"/>
    <col min="6671" max="6671" width="0.625" style="191" customWidth="1"/>
    <col min="6672" max="6672" width="3.75" style="191" customWidth="1"/>
    <col min="6673" max="6673" width="3" style="191" customWidth="1"/>
    <col min="6674" max="6674" width="3.375" style="191" customWidth="1"/>
    <col min="6675" max="6678" width="3" style="191" customWidth="1"/>
    <col min="6679" max="6679" width="1.5" style="191" customWidth="1"/>
    <col min="6680" max="6680" width="3.625" style="191" customWidth="1"/>
    <col min="6681" max="6681" width="4.25" style="191" customWidth="1"/>
    <col min="6682" max="6682" width="2.625" style="191" customWidth="1"/>
    <col min="6683" max="6683" width="3.875" style="191" customWidth="1"/>
    <col min="6684" max="6684" width="14.875" style="191" customWidth="1"/>
    <col min="6685" max="6685" width="6.375" style="191" customWidth="1"/>
    <col min="6686" max="6686" width="23.875" style="191" customWidth="1"/>
    <col min="6687" max="6689" width="15.125" style="191" customWidth="1"/>
    <col min="6690" max="6690" width="3.875" style="191" customWidth="1"/>
    <col min="6691" max="6693" width="3.625" style="191" customWidth="1"/>
    <col min="6694" max="6694" width="2" style="191" customWidth="1"/>
    <col min="6695" max="6912" width="9" style="191"/>
    <col min="6913" max="6913" width="2" style="191" customWidth="1"/>
    <col min="6914" max="6914" width="4.5" style="191" customWidth="1"/>
    <col min="6915" max="6915" width="0.625" style="191" customWidth="1"/>
    <col min="6916" max="6916" width="2.625" style="191" customWidth="1"/>
    <col min="6917" max="6917" width="3.875" style="191" customWidth="1"/>
    <col min="6918" max="6918" width="26.875" style="191" customWidth="1"/>
    <col min="6919" max="6919" width="17.875" style="191" customWidth="1"/>
    <col min="6920" max="6922" width="10.625" style="191" customWidth="1"/>
    <col min="6923" max="6923" width="12.375" style="191" customWidth="1"/>
    <col min="6924" max="6926" width="3.625" style="191" customWidth="1"/>
    <col min="6927" max="6927" width="0.625" style="191" customWidth="1"/>
    <col min="6928" max="6928" width="3.75" style="191" customWidth="1"/>
    <col min="6929" max="6929" width="3" style="191" customWidth="1"/>
    <col min="6930" max="6930" width="3.375" style="191" customWidth="1"/>
    <col min="6931" max="6934" width="3" style="191" customWidth="1"/>
    <col min="6935" max="6935" width="1.5" style="191" customWidth="1"/>
    <col min="6936" max="6936" width="3.625" style="191" customWidth="1"/>
    <col min="6937" max="6937" width="4.25" style="191" customWidth="1"/>
    <col min="6938" max="6938" width="2.625" style="191" customWidth="1"/>
    <col min="6939" max="6939" width="3.875" style="191" customWidth="1"/>
    <col min="6940" max="6940" width="14.875" style="191" customWidth="1"/>
    <col min="6941" max="6941" width="6.375" style="191" customWidth="1"/>
    <col min="6942" max="6942" width="23.875" style="191" customWidth="1"/>
    <col min="6943" max="6945" width="15.125" style="191" customWidth="1"/>
    <col min="6946" max="6946" width="3.875" style="191" customWidth="1"/>
    <col min="6947" max="6949" width="3.625" style="191" customWidth="1"/>
    <col min="6950" max="6950" width="2" style="191" customWidth="1"/>
    <col min="6951" max="7168" width="9" style="191"/>
    <col min="7169" max="7169" width="2" style="191" customWidth="1"/>
    <col min="7170" max="7170" width="4.5" style="191" customWidth="1"/>
    <col min="7171" max="7171" width="0.625" style="191" customWidth="1"/>
    <col min="7172" max="7172" width="2.625" style="191" customWidth="1"/>
    <col min="7173" max="7173" width="3.875" style="191" customWidth="1"/>
    <col min="7174" max="7174" width="26.875" style="191" customWidth="1"/>
    <col min="7175" max="7175" width="17.875" style="191" customWidth="1"/>
    <col min="7176" max="7178" width="10.625" style="191" customWidth="1"/>
    <col min="7179" max="7179" width="12.375" style="191" customWidth="1"/>
    <col min="7180" max="7182" width="3.625" style="191" customWidth="1"/>
    <col min="7183" max="7183" width="0.625" style="191" customWidth="1"/>
    <col min="7184" max="7184" width="3.75" style="191" customWidth="1"/>
    <col min="7185" max="7185" width="3" style="191" customWidth="1"/>
    <col min="7186" max="7186" width="3.375" style="191" customWidth="1"/>
    <col min="7187" max="7190" width="3" style="191" customWidth="1"/>
    <col min="7191" max="7191" width="1.5" style="191" customWidth="1"/>
    <col min="7192" max="7192" width="3.625" style="191" customWidth="1"/>
    <col min="7193" max="7193" width="4.25" style="191" customWidth="1"/>
    <col min="7194" max="7194" width="2.625" style="191" customWidth="1"/>
    <col min="7195" max="7195" width="3.875" style="191" customWidth="1"/>
    <col min="7196" max="7196" width="14.875" style="191" customWidth="1"/>
    <col min="7197" max="7197" width="6.375" style="191" customWidth="1"/>
    <col min="7198" max="7198" width="23.875" style="191" customWidth="1"/>
    <col min="7199" max="7201" width="15.125" style="191" customWidth="1"/>
    <col min="7202" max="7202" width="3.875" style="191" customWidth="1"/>
    <col min="7203" max="7205" width="3.625" style="191" customWidth="1"/>
    <col min="7206" max="7206" width="2" style="191" customWidth="1"/>
    <col min="7207" max="7424" width="9" style="191"/>
    <col min="7425" max="7425" width="2" style="191" customWidth="1"/>
    <col min="7426" max="7426" width="4.5" style="191" customWidth="1"/>
    <col min="7427" max="7427" width="0.625" style="191" customWidth="1"/>
    <col min="7428" max="7428" width="2.625" style="191" customWidth="1"/>
    <col min="7429" max="7429" width="3.875" style="191" customWidth="1"/>
    <col min="7430" max="7430" width="26.875" style="191" customWidth="1"/>
    <col min="7431" max="7431" width="17.875" style="191" customWidth="1"/>
    <col min="7432" max="7434" width="10.625" style="191" customWidth="1"/>
    <col min="7435" max="7435" width="12.375" style="191" customWidth="1"/>
    <col min="7436" max="7438" width="3.625" style="191" customWidth="1"/>
    <col min="7439" max="7439" width="0.625" style="191" customWidth="1"/>
    <col min="7440" max="7440" width="3.75" style="191" customWidth="1"/>
    <col min="7441" max="7441" width="3" style="191" customWidth="1"/>
    <col min="7442" max="7442" width="3.375" style="191" customWidth="1"/>
    <col min="7443" max="7446" width="3" style="191" customWidth="1"/>
    <col min="7447" max="7447" width="1.5" style="191" customWidth="1"/>
    <col min="7448" max="7448" width="3.625" style="191" customWidth="1"/>
    <col min="7449" max="7449" width="4.25" style="191" customWidth="1"/>
    <col min="7450" max="7450" width="2.625" style="191" customWidth="1"/>
    <col min="7451" max="7451" width="3.875" style="191" customWidth="1"/>
    <col min="7452" max="7452" width="14.875" style="191" customWidth="1"/>
    <col min="7453" max="7453" width="6.375" style="191" customWidth="1"/>
    <col min="7454" max="7454" width="23.875" style="191" customWidth="1"/>
    <col min="7455" max="7457" width="15.125" style="191" customWidth="1"/>
    <col min="7458" max="7458" width="3.875" style="191" customWidth="1"/>
    <col min="7459" max="7461" width="3.625" style="191" customWidth="1"/>
    <col min="7462" max="7462" width="2" style="191" customWidth="1"/>
    <col min="7463" max="7680" width="9" style="191"/>
    <col min="7681" max="7681" width="2" style="191" customWidth="1"/>
    <col min="7682" max="7682" width="4.5" style="191" customWidth="1"/>
    <col min="7683" max="7683" width="0.625" style="191" customWidth="1"/>
    <col min="7684" max="7684" width="2.625" style="191" customWidth="1"/>
    <col min="7685" max="7685" width="3.875" style="191" customWidth="1"/>
    <col min="7686" max="7686" width="26.875" style="191" customWidth="1"/>
    <col min="7687" max="7687" width="17.875" style="191" customWidth="1"/>
    <col min="7688" max="7690" width="10.625" style="191" customWidth="1"/>
    <col min="7691" max="7691" width="12.375" style="191" customWidth="1"/>
    <col min="7692" max="7694" width="3.625" style="191" customWidth="1"/>
    <col min="7695" max="7695" width="0.625" style="191" customWidth="1"/>
    <col min="7696" max="7696" width="3.75" style="191" customWidth="1"/>
    <col min="7697" max="7697" width="3" style="191" customWidth="1"/>
    <col min="7698" max="7698" width="3.375" style="191" customWidth="1"/>
    <col min="7699" max="7702" width="3" style="191" customWidth="1"/>
    <col min="7703" max="7703" width="1.5" style="191" customWidth="1"/>
    <col min="7704" max="7704" width="3.625" style="191" customWidth="1"/>
    <col min="7705" max="7705" width="4.25" style="191" customWidth="1"/>
    <col min="7706" max="7706" width="2.625" style="191" customWidth="1"/>
    <col min="7707" max="7707" width="3.875" style="191" customWidth="1"/>
    <col min="7708" max="7708" width="14.875" style="191" customWidth="1"/>
    <col min="7709" max="7709" width="6.375" style="191" customWidth="1"/>
    <col min="7710" max="7710" width="23.875" style="191" customWidth="1"/>
    <col min="7711" max="7713" width="15.125" style="191" customWidth="1"/>
    <col min="7714" max="7714" width="3.875" style="191" customWidth="1"/>
    <col min="7715" max="7717" width="3.625" style="191" customWidth="1"/>
    <col min="7718" max="7718" width="2" style="191" customWidth="1"/>
    <col min="7719" max="7936" width="9" style="191"/>
    <col min="7937" max="7937" width="2" style="191" customWidth="1"/>
    <col min="7938" max="7938" width="4.5" style="191" customWidth="1"/>
    <col min="7939" max="7939" width="0.625" style="191" customWidth="1"/>
    <col min="7940" max="7940" width="2.625" style="191" customWidth="1"/>
    <col min="7941" max="7941" width="3.875" style="191" customWidth="1"/>
    <col min="7942" max="7942" width="26.875" style="191" customWidth="1"/>
    <col min="7943" max="7943" width="17.875" style="191" customWidth="1"/>
    <col min="7944" max="7946" width="10.625" style="191" customWidth="1"/>
    <col min="7947" max="7947" width="12.375" style="191" customWidth="1"/>
    <col min="7948" max="7950" width="3.625" style="191" customWidth="1"/>
    <col min="7951" max="7951" width="0.625" style="191" customWidth="1"/>
    <col min="7952" max="7952" width="3.75" style="191" customWidth="1"/>
    <col min="7953" max="7953" width="3" style="191" customWidth="1"/>
    <col min="7954" max="7954" width="3.375" style="191" customWidth="1"/>
    <col min="7955" max="7958" width="3" style="191" customWidth="1"/>
    <col min="7959" max="7959" width="1.5" style="191" customWidth="1"/>
    <col min="7960" max="7960" width="3.625" style="191" customWidth="1"/>
    <col min="7961" max="7961" width="4.25" style="191" customWidth="1"/>
    <col min="7962" max="7962" width="2.625" style="191" customWidth="1"/>
    <col min="7963" max="7963" width="3.875" style="191" customWidth="1"/>
    <col min="7964" max="7964" width="14.875" style="191" customWidth="1"/>
    <col min="7965" max="7965" width="6.375" style="191" customWidth="1"/>
    <col min="7966" max="7966" width="23.875" style="191" customWidth="1"/>
    <col min="7967" max="7969" width="15.125" style="191" customWidth="1"/>
    <col min="7970" max="7970" width="3.875" style="191" customWidth="1"/>
    <col min="7971" max="7973" width="3.625" style="191" customWidth="1"/>
    <col min="7974" max="7974" width="2" style="191" customWidth="1"/>
    <col min="7975" max="8192" width="9" style="191"/>
    <col min="8193" max="8193" width="2" style="191" customWidth="1"/>
    <col min="8194" max="8194" width="4.5" style="191" customWidth="1"/>
    <col min="8195" max="8195" width="0.625" style="191" customWidth="1"/>
    <col min="8196" max="8196" width="2.625" style="191" customWidth="1"/>
    <col min="8197" max="8197" width="3.875" style="191" customWidth="1"/>
    <col min="8198" max="8198" width="26.875" style="191" customWidth="1"/>
    <col min="8199" max="8199" width="17.875" style="191" customWidth="1"/>
    <col min="8200" max="8202" width="10.625" style="191" customWidth="1"/>
    <col min="8203" max="8203" width="12.375" style="191" customWidth="1"/>
    <col min="8204" max="8206" width="3.625" style="191" customWidth="1"/>
    <col min="8207" max="8207" width="0.625" style="191" customWidth="1"/>
    <col min="8208" max="8208" width="3.75" style="191" customWidth="1"/>
    <col min="8209" max="8209" width="3" style="191" customWidth="1"/>
    <col min="8210" max="8210" width="3.375" style="191" customWidth="1"/>
    <col min="8211" max="8214" width="3" style="191" customWidth="1"/>
    <col min="8215" max="8215" width="1.5" style="191" customWidth="1"/>
    <col min="8216" max="8216" width="3.625" style="191" customWidth="1"/>
    <col min="8217" max="8217" width="4.25" style="191" customWidth="1"/>
    <col min="8218" max="8218" width="2.625" style="191" customWidth="1"/>
    <col min="8219" max="8219" width="3.875" style="191" customWidth="1"/>
    <col min="8220" max="8220" width="14.875" style="191" customWidth="1"/>
    <col min="8221" max="8221" width="6.375" style="191" customWidth="1"/>
    <col min="8222" max="8222" width="23.875" style="191" customWidth="1"/>
    <col min="8223" max="8225" width="15.125" style="191" customWidth="1"/>
    <col min="8226" max="8226" width="3.875" style="191" customWidth="1"/>
    <col min="8227" max="8229" width="3.625" style="191" customWidth="1"/>
    <col min="8230" max="8230" width="2" style="191" customWidth="1"/>
    <col min="8231" max="8448" width="9" style="191"/>
    <col min="8449" max="8449" width="2" style="191" customWidth="1"/>
    <col min="8450" max="8450" width="4.5" style="191" customWidth="1"/>
    <col min="8451" max="8451" width="0.625" style="191" customWidth="1"/>
    <col min="8452" max="8452" width="2.625" style="191" customWidth="1"/>
    <col min="8453" max="8453" width="3.875" style="191" customWidth="1"/>
    <col min="8454" max="8454" width="26.875" style="191" customWidth="1"/>
    <col min="8455" max="8455" width="17.875" style="191" customWidth="1"/>
    <col min="8456" max="8458" width="10.625" style="191" customWidth="1"/>
    <col min="8459" max="8459" width="12.375" style="191" customWidth="1"/>
    <col min="8460" max="8462" width="3.625" style="191" customWidth="1"/>
    <col min="8463" max="8463" width="0.625" style="191" customWidth="1"/>
    <col min="8464" max="8464" width="3.75" style="191" customWidth="1"/>
    <col min="8465" max="8465" width="3" style="191" customWidth="1"/>
    <col min="8466" max="8466" width="3.375" style="191" customWidth="1"/>
    <col min="8467" max="8470" width="3" style="191" customWidth="1"/>
    <col min="8471" max="8471" width="1.5" style="191" customWidth="1"/>
    <col min="8472" max="8472" width="3.625" style="191" customWidth="1"/>
    <col min="8473" max="8473" width="4.25" style="191" customWidth="1"/>
    <col min="8474" max="8474" width="2.625" style="191" customWidth="1"/>
    <col min="8475" max="8475" width="3.875" style="191" customWidth="1"/>
    <col min="8476" max="8476" width="14.875" style="191" customWidth="1"/>
    <col min="8477" max="8477" width="6.375" style="191" customWidth="1"/>
    <col min="8478" max="8478" width="23.875" style="191" customWidth="1"/>
    <col min="8479" max="8481" width="15.125" style="191" customWidth="1"/>
    <col min="8482" max="8482" width="3.875" style="191" customWidth="1"/>
    <col min="8483" max="8485" width="3.625" style="191" customWidth="1"/>
    <col min="8486" max="8486" width="2" style="191" customWidth="1"/>
    <col min="8487" max="8704" width="9" style="191"/>
    <col min="8705" max="8705" width="2" style="191" customWidth="1"/>
    <col min="8706" max="8706" width="4.5" style="191" customWidth="1"/>
    <col min="8707" max="8707" width="0.625" style="191" customWidth="1"/>
    <col min="8708" max="8708" width="2.625" style="191" customWidth="1"/>
    <col min="8709" max="8709" width="3.875" style="191" customWidth="1"/>
    <col min="8710" max="8710" width="26.875" style="191" customWidth="1"/>
    <col min="8711" max="8711" width="17.875" style="191" customWidth="1"/>
    <col min="8712" max="8714" width="10.625" style="191" customWidth="1"/>
    <col min="8715" max="8715" width="12.375" style="191" customWidth="1"/>
    <col min="8716" max="8718" width="3.625" style="191" customWidth="1"/>
    <col min="8719" max="8719" width="0.625" style="191" customWidth="1"/>
    <col min="8720" max="8720" width="3.75" style="191" customWidth="1"/>
    <col min="8721" max="8721" width="3" style="191" customWidth="1"/>
    <col min="8722" max="8722" width="3.375" style="191" customWidth="1"/>
    <col min="8723" max="8726" width="3" style="191" customWidth="1"/>
    <col min="8727" max="8727" width="1.5" style="191" customWidth="1"/>
    <col min="8728" max="8728" width="3.625" style="191" customWidth="1"/>
    <col min="8729" max="8729" width="4.25" style="191" customWidth="1"/>
    <col min="8730" max="8730" width="2.625" style="191" customWidth="1"/>
    <col min="8731" max="8731" width="3.875" style="191" customWidth="1"/>
    <col min="8732" max="8732" width="14.875" style="191" customWidth="1"/>
    <col min="8733" max="8733" width="6.375" style="191" customWidth="1"/>
    <col min="8734" max="8734" width="23.875" style="191" customWidth="1"/>
    <col min="8735" max="8737" width="15.125" style="191" customWidth="1"/>
    <col min="8738" max="8738" width="3.875" style="191" customWidth="1"/>
    <col min="8739" max="8741" width="3.625" style="191" customWidth="1"/>
    <col min="8742" max="8742" width="2" style="191" customWidth="1"/>
    <col min="8743" max="8960" width="9" style="191"/>
    <col min="8961" max="8961" width="2" style="191" customWidth="1"/>
    <col min="8962" max="8962" width="4.5" style="191" customWidth="1"/>
    <col min="8963" max="8963" width="0.625" style="191" customWidth="1"/>
    <col min="8964" max="8964" width="2.625" style="191" customWidth="1"/>
    <col min="8965" max="8965" width="3.875" style="191" customWidth="1"/>
    <col min="8966" max="8966" width="26.875" style="191" customWidth="1"/>
    <col min="8967" max="8967" width="17.875" style="191" customWidth="1"/>
    <col min="8968" max="8970" width="10.625" style="191" customWidth="1"/>
    <col min="8971" max="8971" width="12.375" style="191" customWidth="1"/>
    <col min="8972" max="8974" width="3.625" style="191" customWidth="1"/>
    <col min="8975" max="8975" width="0.625" style="191" customWidth="1"/>
    <col min="8976" max="8976" width="3.75" style="191" customWidth="1"/>
    <col min="8977" max="8977" width="3" style="191" customWidth="1"/>
    <col min="8978" max="8978" width="3.375" style="191" customWidth="1"/>
    <col min="8979" max="8982" width="3" style="191" customWidth="1"/>
    <col min="8983" max="8983" width="1.5" style="191" customWidth="1"/>
    <col min="8984" max="8984" width="3.625" style="191" customWidth="1"/>
    <col min="8985" max="8985" width="4.25" style="191" customWidth="1"/>
    <col min="8986" max="8986" width="2.625" style="191" customWidth="1"/>
    <col min="8987" max="8987" width="3.875" style="191" customWidth="1"/>
    <col min="8988" max="8988" width="14.875" style="191" customWidth="1"/>
    <col min="8989" max="8989" width="6.375" style="191" customWidth="1"/>
    <col min="8990" max="8990" width="23.875" style="191" customWidth="1"/>
    <col min="8991" max="8993" width="15.125" style="191" customWidth="1"/>
    <col min="8994" max="8994" width="3.875" style="191" customWidth="1"/>
    <col min="8995" max="8997" width="3.625" style="191" customWidth="1"/>
    <col min="8998" max="8998" width="2" style="191" customWidth="1"/>
    <col min="8999" max="9216" width="9" style="191"/>
    <col min="9217" max="9217" width="2" style="191" customWidth="1"/>
    <col min="9218" max="9218" width="4.5" style="191" customWidth="1"/>
    <col min="9219" max="9219" width="0.625" style="191" customWidth="1"/>
    <col min="9220" max="9220" width="2.625" style="191" customWidth="1"/>
    <col min="9221" max="9221" width="3.875" style="191" customWidth="1"/>
    <col min="9222" max="9222" width="26.875" style="191" customWidth="1"/>
    <col min="9223" max="9223" width="17.875" style="191" customWidth="1"/>
    <col min="9224" max="9226" width="10.625" style="191" customWidth="1"/>
    <col min="9227" max="9227" width="12.375" style="191" customWidth="1"/>
    <col min="9228" max="9230" width="3.625" style="191" customWidth="1"/>
    <col min="9231" max="9231" width="0.625" style="191" customWidth="1"/>
    <col min="9232" max="9232" width="3.75" style="191" customWidth="1"/>
    <col min="9233" max="9233" width="3" style="191" customWidth="1"/>
    <col min="9234" max="9234" width="3.375" style="191" customWidth="1"/>
    <col min="9235" max="9238" width="3" style="191" customWidth="1"/>
    <col min="9239" max="9239" width="1.5" style="191" customWidth="1"/>
    <col min="9240" max="9240" width="3.625" style="191" customWidth="1"/>
    <col min="9241" max="9241" width="4.25" style="191" customWidth="1"/>
    <col min="9242" max="9242" width="2.625" style="191" customWidth="1"/>
    <col min="9243" max="9243" width="3.875" style="191" customWidth="1"/>
    <col min="9244" max="9244" width="14.875" style="191" customWidth="1"/>
    <col min="9245" max="9245" width="6.375" style="191" customWidth="1"/>
    <col min="9246" max="9246" width="23.875" style="191" customWidth="1"/>
    <col min="9247" max="9249" width="15.125" style="191" customWidth="1"/>
    <col min="9250" max="9250" width="3.875" style="191" customWidth="1"/>
    <col min="9251" max="9253" width="3.625" style="191" customWidth="1"/>
    <col min="9254" max="9254" width="2" style="191" customWidth="1"/>
    <col min="9255" max="9472" width="9" style="191"/>
    <col min="9473" max="9473" width="2" style="191" customWidth="1"/>
    <col min="9474" max="9474" width="4.5" style="191" customWidth="1"/>
    <col min="9475" max="9475" width="0.625" style="191" customWidth="1"/>
    <col min="9476" max="9476" width="2.625" style="191" customWidth="1"/>
    <col min="9477" max="9477" width="3.875" style="191" customWidth="1"/>
    <col min="9478" max="9478" width="26.875" style="191" customWidth="1"/>
    <col min="9479" max="9479" width="17.875" style="191" customWidth="1"/>
    <col min="9480" max="9482" width="10.625" style="191" customWidth="1"/>
    <col min="9483" max="9483" width="12.375" style="191" customWidth="1"/>
    <col min="9484" max="9486" width="3.625" style="191" customWidth="1"/>
    <col min="9487" max="9487" width="0.625" style="191" customWidth="1"/>
    <col min="9488" max="9488" width="3.75" style="191" customWidth="1"/>
    <col min="9489" max="9489" width="3" style="191" customWidth="1"/>
    <col min="9490" max="9490" width="3.375" style="191" customWidth="1"/>
    <col min="9491" max="9494" width="3" style="191" customWidth="1"/>
    <col min="9495" max="9495" width="1.5" style="191" customWidth="1"/>
    <col min="9496" max="9496" width="3.625" style="191" customWidth="1"/>
    <col min="9497" max="9497" width="4.25" style="191" customWidth="1"/>
    <col min="9498" max="9498" width="2.625" style="191" customWidth="1"/>
    <col min="9499" max="9499" width="3.875" style="191" customWidth="1"/>
    <col min="9500" max="9500" width="14.875" style="191" customWidth="1"/>
    <col min="9501" max="9501" width="6.375" style="191" customWidth="1"/>
    <col min="9502" max="9502" width="23.875" style="191" customWidth="1"/>
    <col min="9503" max="9505" width="15.125" style="191" customWidth="1"/>
    <col min="9506" max="9506" width="3.875" style="191" customWidth="1"/>
    <col min="9507" max="9509" width="3.625" style="191" customWidth="1"/>
    <col min="9510" max="9510" width="2" style="191" customWidth="1"/>
    <col min="9511" max="9728" width="9" style="191"/>
    <col min="9729" max="9729" width="2" style="191" customWidth="1"/>
    <col min="9730" max="9730" width="4.5" style="191" customWidth="1"/>
    <col min="9731" max="9731" width="0.625" style="191" customWidth="1"/>
    <col min="9732" max="9732" width="2.625" style="191" customWidth="1"/>
    <col min="9733" max="9733" width="3.875" style="191" customWidth="1"/>
    <col min="9734" max="9734" width="26.875" style="191" customWidth="1"/>
    <col min="9735" max="9735" width="17.875" style="191" customWidth="1"/>
    <col min="9736" max="9738" width="10.625" style="191" customWidth="1"/>
    <col min="9739" max="9739" width="12.375" style="191" customWidth="1"/>
    <col min="9740" max="9742" width="3.625" style="191" customWidth="1"/>
    <col min="9743" max="9743" width="0.625" style="191" customWidth="1"/>
    <col min="9744" max="9744" width="3.75" style="191" customWidth="1"/>
    <col min="9745" max="9745" width="3" style="191" customWidth="1"/>
    <col min="9746" max="9746" width="3.375" style="191" customWidth="1"/>
    <col min="9747" max="9750" width="3" style="191" customWidth="1"/>
    <col min="9751" max="9751" width="1.5" style="191" customWidth="1"/>
    <col min="9752" max="9752" width="3.625" style="191" customWidth="1"/>
    <col min="9753" max="9753" width="4.25" style="191" customWidth="1"/>
    <col min="9754" max="9754" width="2.625" style="191" customWidth="1"/>
    <col min="9755" max="9755" width="3.875" style="191" customWidth="1"/>
    <col min="9756" max="9756" width="14.875" style="191" customWidth="1"/>
    <col min="9757" max="9757" width="6.375" style="191" customWidth="1"/>
    <col min="9758" max="9758" width="23.875" style="191" customWidth="1"/>
    <col min="9759" max="9761" width="15.125" style="191" customWidth="1"/>
    <col min="9762" max="9762" width="3.875" style="191" customWidth="1"/>
    <col min="9763" max="9765" width="3.625" style="191" customWidth="1"/>
    <col min="9766" max="9766" width="2" style="191" customWidth="1"/>
    <col min="9767" max="9984" width="9" style="191"/>
    <col min="9985" max="9985" width="2" style="191" customWidth="1"/>
    <col min="9986" max="9986" width="4.5" style="191" customWidth="1"/>
    <col min="9987" max="9987" width="0.625" style="191" customWidth="1"/>
    <col min="9988" max="9988" width="2.625" style="191" customWidth="1"/>
    <col min="9989" max="9989" width="3.875" style="191" customWidth="1"/>
    <col min="9990" max="9990" width="26.875" style="191" customWidth="1"/>
    <col min="9991" max="9991" width="17.875" style="191" customWidth="1"/>
    <col min="9992" max="9994" width="10.625" style="191" customWidth="1"/>
    <col min="9995" max="9995" width="12.375" style="191" customWidth="1"/>
    <col min="9996" max="9998" width="3.625" style="191" customWidth="1"/>
    <col min="9999" max="9999" width="0.625" style="191" customWidth="1"/>
    <col min="10000" max="10000" width="3.75" style="191" customWidth="1"/>
    <col min="10001" max="10001" width="3" style="191" customWidth="1"/>
    <col min="10002" max="10002" width="3.375" style="191" customWidth="1"/>
    <col min="10003" max="10006" width="3" style="191" customWidth="1"/>
    <col min="10007" max="10007" width="1.5" style="191" customWidth="1"/>
    <col min="10008" max="10008" width="3.625" style="191" customWidth="1"/>
    <col min="10009" max="10009" width="4.25" style="191" customWidth="1"/>
    <col min="10010" max="10010" width="2.625" style="191" customWidth="1"/>
    <col min="10011" max="10011" width="3.875" style="191" customWidth="1"/>
    <col min="10012" max="10012" width="14.875" style="191" customWidth="1"/>
    <col min="10013" max="10013" width="6.375" style="191" customWidth="1"/>
    <col min="10014" max="10014" width="23.875" style="191" customWidth="1"/>
    <col min="10015" max="10017" width="15.125" style="191" customWidth="1"/>
    <col min="10018" max="10018" width="3.875" style="191" customWidth="1"/>
    <col min="10019" max="10021" width="3.625" style="191" customWidth="1"/>
    <col min="10022" max="10022" width="2" style="191" customWidth="1"/>
    <col min="10023" max="10240" width="9" style="191"/>
    <col min="10241" max="10241" width="2" style="191" customWidth="1"/>
    <col min="10242" max="10242" width="4.5" style="191" customWidth="1"/>
    <col min="10243" max="10243" width="0.625" style="191" customWidth="1"/>
    <col min="10244" max="10244" width="2.625" style="191" customWidth="1"/>
    <col min="10245" max="10245" width="3.875" style="191" customWidth="1"/>
    <col min="10246" max="10246" width="26.875" style="191" customWidth="1"/>
    <col min="10247" max="10247" width="17.875" style="191" customWidth="1"/>
    <col min="10248" max="10250" width="10.625" style="191" customWidth="1"/>
    <col min="10251" max="10251" width="12.375" style="191" customWidth="1"/>
    <col min="10252" max="10254" width="3.625" style="191" customWidth="1"/>
    <col min="10255" max="10255" width="0.625" style="191" customWidth="1"/>
    <col min="10256" max="10256" width="3.75" style="191" customWidth="1"/>
    <col min="10257" max="10257" width="3" style="191" customWidth="1"/>
    <col min="10258" max="10258" width="3.375" style="191" customWidth="1"/>
    <col min="10259" max="10262" width="3" style="191" customWidth="1"/>
    <col min="10263" max="10263" width="1.5" style="191" customWidth="1"/>
    <col min="10264" max="10264" width="3.625" style="191" customWidth="1"/>
    <col min="10265" max="10265" width="4.25" style="191" customWidth="1"/>
    <col min="10266" max="10266" width="2.625" style="191" customWidth="1"/>
    <col min="10267" max="10267" width="3.875" style="191" customWidth="1"/>
    <col min="10268" max="10268" width="14.875" style="191" customWidth="1"/>
    <col min="10269" max="10269" width="6.375" style="191" customWidth="1"/>
    <col min="10270" max="10270" width="23.875" style="191" customWidth="1"/>
    <col min="10271" max="10273" width="15.125" style="191" customWidth="1"/>
    <col min="10274" max="10274" width="3.875" style="191" customWidth="1"/>
    <col min="10275" max="10277" width="3.625" style="191" customWidth="1"/>
    <col min="10278" max="10278" width="2" style="191" customWidth="1"/>
    <col min="10279" max="10496" width="9" style="191"/>
    <col min="10497" max="10497" width="2" style="191" customWidth="1"/>
    <col min="10498" max="10498" width="4.5" style="191" customWidth="1"/>
    <col min="10499" max="10499" width="0.625" style="191" customWidth="1"/>
    <col min="10500" max="10500" width="2.625" style="191" customWidth="1"/>
    <col min="10501" max="10501" width="3.875" style="191" customWidth="1"/>
    <col min="10502" max="10502" width="26.875" style="191" customWidth="1"/>
    <col min="10503" max="10503" width="17.875" style="191" customWidth="1"/>
    <col min="10504" max="10506" width="10.625" style="191" customWidth="1"/>
    <col min="10507" max="10507" width="12.375" style="191" customWidth="1"/>
    <col min="10508" max="10510" width="3.625" style="191" customWidth="1"/>
    <col min="10511" max="10511" width="0.625" style="191" customWidth="1"/>
    <col min="10512" max="10512" width="3.75" style="191" customWidth="1"/>
    <col min="10513" max="10513" width="3" style="191" customWidth="1"/>
    <col min="10514" max="10514" width="3.375" style="191" customWidth="1"/>
    <col min="10515" max="10518" width="3" style="191" customWidth="1"/>
    <col min="10519" max="10519" width="1.5" style="191" customWidth="1"/>
    <col min="10520" max="10520" width="3.625" style="191" customWidth="1"/>
    <col min="10521" max="10521" width="4.25" style="191" customWidth="1"/>
    <col min="10522" max="10522" width="2.625" style="191" customWidth="1"/>
    <col min="10523" max="10523" width="3.875" style="191" customWidth="1"/>
    <col min="10524" max="10524" width="14.875" style="191" customWidth="1"/>
    <col min="10525" max="10525" width="6.375" style="191" customWidth="1"/>
    <col min="10526" max="10526" width="23.875" style="191" customWidth="1"/>
    <col min="10527" max="10529" width="15.125" style="191" customWidth="1"/>
    <col min="10530" max="10530" width="3.875" style="191" customWidth="1"/>
    <col min="10531" max="10533" width="3.625" style="191" customWidth="1"/>
    <col min="10534" max="10534" width="2" style="191" customWidth="1"/>
    <col min="10535" max="10752" width="9" style="191"/>
    <col min="10753" max="10753" width="2" style="191" customWidth="1"/>
    <col min="10754" max="10754" width="4.5" style="191" customWidth="1"/>
    <col min="10755" max="10755" width="0.625" style="191" customWidth="1"/>
    <col min="10756" max="10756" width="2.625" style="191" customWidth="1"/>
    <col min="10757" max="10757" width="3.875" style="191" customWidth="1"/>
    <col min="10758" max="10758" width="26.875" style="191" customWidth="1"/>
    <col min="10759" max="10759" width="17.875" style="191" customWidth="1"/>
    <col min="10760" max="10762" width="10.625" style="191" customWidth="1"/>
    <col min="10763" max="10763" width="12.375" style="191" customWidth="1"/>
    <col min="10764" max="10766" width="3.625" style="191" customWidth="1"/>
    <col min="10767" max="10767" width="0.625" style="191" customWidth="1"/>
    <col min="10768" max="10768" width="3.75" style="191" customWidth="1"/>
    <col min="10769" max="10769" width="3" style="191" customWidth="1"/>
    <col min="10770" max="10770" width="3.375" style="191" customWidth="1"/>
    <col min="10771" max="10774" width="3" style="191" customWidth="1"/>
    <col min="10775" max="10775" width="1.5" style="191" customWidth="1"/>
    <col min="10776" max="10776" width="3.625" style="191" customWidth="1"/>
    <col min="10777" max="10777" width="4.25" style="191" customWidth="1"/>
    <col min="10778" max="10778" width="2.625" style="191" customWidth="1"/>
    <col min="10779" max="10779" width="3.875" style="191" customWidth="1"/>
    <col min="10780" max="10780" width="14.875" style="191" customWidth="1"/>
    <col min="10781" max="10781" width="6.375" style="191" customWidth="1"/>
    <col min="10782" max="10782" width="23.875" style="191" customWidth="1"/>
    <col min="10783" max="10785" width="15.125" style="191" customWidth="1"/>
    <col min="10786" max="10786" width="3.875" style="191" customWidth="1"/>
    <col min="10787" max="10789" width="3.625" style="191" customWidth="1"/>
    <col min="10790" max="10790" width="2" style="191" customWidth="1"/>
    <col min="10791" max="11008" width="9" style="191"/>
    <col min="11009" max="11009" width="2" style="191" customWidth="1"/>
    <col min="11010" max="11010" width="4.5" style="191" customWidth="1"/>
    <col min="11011" max="11011" width="0.625" style="191" customWidth="1"/>
    <col min="11012" max="11012" width="2.625" style="191" customWidth="1"/>
    <col min="11013" max="11013" width="3.875" style="191" customWidth="1"/>
    <col min="11014" max="11014" width="26.875" style="191" customWidth="1"/>
    <col min="11015" max="11015" width="17.875" style="191" customWidth="1"/>
    <col min="11016" max="11018" width="10.625" style="191" customWidth="1"/>
    <col min="11019" max="11019" width="12.375" style="191" customWidth="1"/>
    <col min="11020" max="11022" width="3.625" style="191" customWidth="1"/>
    <col min="11023" max="11023" width="0.625" style="191" customWidth="1"/>
    <col min="11024" max="11024" width="3.75" style="191" customWidth="1"/>
    <col min="11025" max="11025" width="3" style="191" customWidth="1"/>
    <col min="11026" max="11026" width="3.375" style="191" customWidth="1"/>
    <col min="11027" max="11030" width="3" style="191" customWidth="1"/>
    <col min="11031" max="11031" width="1.5" style="191" customWidth="1"/>
    <col min="11032" max="11032" width="3.625" style="191" customWidth="1"/>
    <col min="11033" max="11033" width="4.25" style="191" customWidth="1"/>
    <col min="11034" max="11034" width="2.625" style="191" customWidth="1"/>
    <col min="11035" max="11035" width="3.875" style="191" customWidth="1"/>
    <col min="11036" max="11036" width="14.875" style="191" customWidth="1"/>
    <col min="11037" max="11037" width="6.375" style="191" customWidth="1"/>
    <col min="11038" max="11038" width="23.875" style="191" customWidth="1"/>
    <col min="11039" max="11041" width="15.125" style="191" customWidth="1"/>
    <col min="11042" max="11042" width="3.875" style="191" customWidth="1"/>
    <col min="11043" max="11045" width="3.625" style="191" customWidth="1"/>
    <col min="11046" max="11046" width="2" style="191" customWidth="1"/>
    <col min="11047" max="11264" width="9" style="191"/>
    <col min="11265" max="11265" width="2" style="191" customWidth="1"/>
    <col min="11266" max="11266" width="4.5" style="191" customWidth="1"/>
    <col min="11267" max="11267" width="0.625" style="191" customWidth="1"/>
    <col min="11268" max="11268" width="2.625" style="191" customWidth="1"/>
    <col min="11269" max="11269" width="3.875" style="191" customWidth="1"/>
    <col min="11270" max="11270" width="26.875" style="191" customWidth="1"/>
    <col min="11271" max="11271" width="17.875" style="191" customWidth="1"/>
    <col min="11272" max="11274" width="10.625" style="191" customWidth="1"/>
    <col min="11275" max="11275" width="12.375" style="191" customWidth="1"/>
    <col min="11276" max="11278" width="3.625" style="191" customWidth="1"/>
    <col min="11279" max="11279" width="0.625" style="191" customWidth="1"/>
    <col min="11280" max="11280" width="3.75" style="191" customWidth="1"/>
    <col min="11281" max="11281" width="3" style="191" customWidth="1"/>
    <col min="11282" max="11282" width="3.375" style="191" customWidth="1"/>
    <col min="11283" max="11286" width="3" style="191" customWidth="1"/>
    <col min="11287" max="11287" width="1.5" style="191" customWidth="1"/>
    <col min="11288" max="11288" width="3.625" style="191" customWidth="1"/>
    <col min="11289" max="11289" width="4.25" style="191" customWidth="1"/>
    <col min="11290" max="11290" width="2.625" style="191" customWidth="1"/>
    <col min="11291" max="11291" width="3.875" style="191" customWidth="1"/>
    <col min="11292" max="11292" width="14.875" style="191" customWidth="1"/>
    <col min="11293" max="11293" width="6.375" style="191" customWidth="1"/>
    <col min="11294" max="11294" width="23.875" style="191" customWidth="1"/>
    <col min="11295" max="11297" width="15.125" style="191" customWidth="1"/>
    <col min="11298" max="11298" width="3.875" style="191" customWidth="1"/>
    <col min="11299" max="11301" width="3.625" style="191" customWidth="1"/>
    <col min="11302" max="11302" width="2" style="191" customWidth="1"/>
    <col min="11303" max="11520" width="9" style="191"/>
    <col min="11521" max="11521" width="2" style="191" customWidth="1"/>
    <col min="11522" max="11522" width="4.5" style="191" customWidth="1"/>
    <col min="11523" max="11523" width="0.625" style="191" customWidth="1"/>
    <col min="11524" max="11524" width="2.625" style="191" customWidth="1"/>
    <col min="11525" max="11525" width="3.875" style="191" customWidth="1"/>
    <col min="11526" max="11526" width="26.875" style="191" customWidth="1"/>
    <col min="11527" max="11527" width="17.875" style="191" customWidth="1"/>
    <col min="11528" max="11530" width="10.625" style="191" customWidth="1"/>
    <col min="11531" max="11531" width="12.375" style="191" customWidth="1"/>
    <col min="11532" max="11534" width="3.625" style="191" customWidth="1"/>
    <col min="11535" max="11535" width="0.625" style="191" customWidth="1"/>
    <col min="11536" max="11536" width="3.75" style="191" customWidth="1"/>
    <col min="11537" max="11537" width="3" style="191" customWidth="1"/>
    <col min="11538" max="11538" width="3.375" style="191" customWidth="1"/>
    <col min="11539" max="11542" width="3" style="191" customWidth="1"/>
    <col min="11543" max="11543" width="1.5" style="191" customWidth="1"/>
    <col min="11544" max="11544" width="3.625" style="191" customWidth="1"/>
    <col min="11545" max="11545" width="4.25" style="191" customWidth="1"/>
    <col min="11546" max="11546" width="2.625" style="191" customWidth="1"/>
    <col min="11547" max="11547" width="3.875" style="191" customWidth="1"/>
    <col min="11548" max="11548" width="14.875" style="191" customWidth="1"/>
    <col min="11549" max="11549" width="6.375" style="191" customWidth="1"/>
    <col min="11550" max="11550" width="23.875" style="191" customWidth="1"/>
    <col min="11551" max="11553" width="15.125" style="191" customWidth="1"/>
    <col min="11554" max="11554" width="3.875" style="191" customWidth="1"/>
    <col min="11555" max="11557" width="3.625" style="191" customWidth="1"/>
    <col min="11558" max="11558" width="2" style="191" customWidth="1"/>
    <col min="11559" max="11776" width="9" style="191"/>
    <col min="11777" max="11777" width="2" style="191" customWidth="1"/>
    <col min="11778" max="11778" width="4.5" style="191" customWidth="1"/>
    <col min="11779" max="11779" width="0.625" style="191" customWidth="1"/>
    <col min="11780" max="11780" width="2.625" style="191" customWidth="1"/>
    <col min="11781" max="11781" width="3.875" style="191" customWidth="1"/>
    <col min="11782" max="11782" width="26.875" style="191" customWidth="1"/>
    <col min="11783" max="11783" width="17.875" style="191" customWidth="1"/>
    <col min="11784" max="11786" width="10.625" style="191" customWidth="1"/>
    <col min="11787" max="11787" width="12.375" style="191" customWidth="1"/>
    <col min="11788" max="11790" width="3.625" style="191" customWidth="1"/>
    <col min="11791" max="11791" width="0.625" style="191" customWidth="1"/>
    <col min="11792" max="11792" width="3.75" style="191" customWidth="1"/>
    <col min="11793" max="11793" width="3" style="191" customWidth="1"/>
    <col min="11794" max="11794" width="3.375" style="191" customWidth="1"/>
    <col min="11795" max="11798" width="3" style="191" customWidth="1"/>
    <col min="11799" max="11799" width="1.5" style="191" customWidth="1"/>
    <col min="11800" max="11800" width="3.625" style="191" customWidth="1"/>
    <col min="11801" max="11801" width="4.25" style="191" customWidth="1"/>
    <col min="11802" max="11802" width="2.625" style="191" customWidth="1"/>
    <col min="11803" max="11803" width="3.875" style="191" customWidth="1"/>
    <col min="11804" max="11804" width="14.875" style="191" customWidth="1"/>
    <col min="11805" max="11805" width="6.375" style="191" customWidth="1"/>
    <col min="11806" max="11806" width="23.875" style="191" customWidth="1"/>
    <col min="11807" max="11809" width="15.125" style="191" customWidth="1"/>
    <col min="11810" max="11810" width="3.875" style="191" customWidth="1"/>
    <col min="11811" max="11813" width="3.625" style="191" customWidth="1"/>
    <col min="11814" max="11814" width="2" style="191" customWidth="1"/>
    <col min="11815" max="12032" width="9" style="191"/>
    <col min="12033" max="12033" width="2" style="191" customWidth="1"/>
    <col min="12034" max="12034" width="4.5" style="191" customWidth="1"/>
    <col min="12035" max="12035" width="0.625" style="191" customWidth="1"/>
    <col min="12036" max="12036" width="2.625" style="191" customWidth="1"/>
    <col min="12037" max="12037" width="3.875" style="191" customWidth="1"/>
    <col min="12038" max="12038" width="26.875" style="191" customWidth="1"/>
    <col min="12039" max="12039" width="17.875" style="191" customWidth="1"/>
    <col min="12040" max="12042" width="10.625" style="191" customWidth="1"/>
    <col min="12043" max="12043" width="12.375" style="191" customWidth="1"/>
    <col min="12044" max="12046" width="3.625" style="191" customWidth="1"/>
    <col min="12047" max="12047" width="0.625" style="191" customWidth="1"/>
    <col min="12048" max="12048" width="3.75" style="191" customWidth="1"/>
    <col min="12049" max="12049" width="3" style="191" customWidth="1"/>
    <col min="12050" max="12050" width="3.375" style="191" customWidth="1"/>
    <col min="12051" max="12054" width="3" style="191" customWidth="1"/>
    <col min="12055" max="12055" width="1.5" style="191" customWidth="1"/>
    <col min="12056" max="12056" width="3.625" style="191" customWidth="1"/>
    <col min="12057" max="12057" width="4.25" style="191" customWidth="1"/>
    <col min="12058" max="12058" width="2.625" style="191" customWidth="1"/>
    <col min="12059" max="12059" width="3.875" style="191" customWidth="1"/>
    <col min="12060" max="12060" width="14.875" style="191" customWidth="1"/>
    <col min="12061" max="12061" width="6.375" style="191" customWidth="1"/>
    <col min="12062" max="12062" width="23.875" style="191" customWidth="1"/>
    <col min="12063" max="12065" width="15.125" style="191" customWidth="1"/>
    <col min="12066" max="12066" width="3.875" style="191" customWidth="1"/>
    <col min="12067" max="12069" width="3.625" style="191" customWidth="1"/>
    <col min="12070" max="12070" width="2" style="191" customWidth="1"/>
    <col min="12071" max="12288" width="9" style="191"/>
    <col min="12289" max="12289" width="2" style="191" customWidth="1"/>
    <col min="12290" max="12290" width="4.5" style="191" customWidth="1"/>
    <col min="12291" max="12291" width="0.625" style="191" customWidth="1"/>
    <col min="12292" max="12292" width="2.625" style="191" customWidth="1"/>
    <col min="12293" max="12293" width="3.875" style="191" customWidth="1"/>
    <col min="12294" max="12294" width="26.875" style="191" customWidth="1"/>
    <col min="12295" max="12295" width="17.875" style="191" customWidth="1"/>
    <col min="12296" max="12298" width="10.625" style="191" customWidth="1"/>
    <col min="12299" max="12299" width="12.375" style="191" customWidth="1"/>
    <col min="12300" max="12302" width="3.625" style="191" customWidth="1"/>
    <col min="12303" max="12303" width="0.625" style="191" customWidth="1"/>
    <col min="12304" max="12304" width="3.75" style="191" customWidth="1"/>
    <col min="12305" max="12305" width="3" style="191" customWidth="1"/>
    <col min="12306" max="12306" width="3.375" style="191" customWidth="1"/>
    <col min="12307" max="12310" width="3" style="191" customWidth="1"/>
    <col min="12311" max="12311" width="1.5" style="191" customWidth="1"/>
    <col min="12312" max="12312" width="3.625" style="191" customWidth="1"/>
    <col min="12313" max="12313" width="4.25" style="191" customWidth="1"/>
    <col min="12314" max="12314" width="2.625" style="191" customWidth="1"/>
    <col min="12315" max="12315" width="3.875" style="191" customWidth="1"/>
    <col min="12316" max="12316" width="14.875" style="191" customWidth="1"/>
    <col min="12317" max="12317" width="6.375" style="191" customWidth="1"/>
    <col min="12318" max="12318" width="23.875" style="191" customWidth="1"/>
    <col min="12319" max="12321" width="15.125" style="191" customWidth="1"/>
    <col min="12322" max="12322" width="3.875" style="191" customWidth="1"/>
    <col min="12323" max="12325" width="3.625" style="191" customWidth="1"/>
    <col min="12326" max="12326" width="2" style="191" customWidth="1"/>
    <col min="12327" max="12544" width="9" style="191"/>
    <col min="12545" max="12545" width="2" style="191" customWidth="1"/>
    <col min="12546" max="12546" width="4.5" style="191" customWidth="1"/>
    <col min="12547" max="12547" width="0.625" style="191" customWidth="1"/>
    <col min="12548" max="12548" width="2.625" style="191" customWidth="1"/>
    <col min="12549" max="12549" width="3.875" style="191" customWidth="1"/>
    <col min="12550" max="12550" width="26.875" style="191" customWidth="1"/>
    <col min="12551" max="12551" width="17.875" style="191" customWidth="1"/>
    <col min="12552" max="12554" width="10.625" style="191" customWidth="1"/>
    <col min="12555" max="12555" width="12.375" style="191" customWidth="1"/>
    <col min="12556" max="12558" width="3.625" style="191" customWidth="1"/>
    <col min="12559" max="12559" width="0.625" style="191" customWidth="1"/>
    <col min="12560" max="12560" width="3.75" style="191" customWidth="1"/>
    <col min="12561" max="12561" width="3" style="191" customWidth="1"/>
    <col min="12562" max="12562" width="3.375" style="191" customWidth="1"/>
    <col min="12563" max="12566" width="3" style="191" customWidth="1"/>
    <col min="12567" max="12567" width="1.5" style="191" customWidth="1"/>
    <col min="12568" max="12568" width="3.625" style="191" customWidth="1"/>
    <col min="12569" max="12569" width="4.25" style="191" customWidth="1"/>
    <col min="12570" max="12570" width="2.625" style="191" customWidth="1"/>
    <col min="12571" max="12571" width="3.875" style="191" customWidth="1"/>
    <col min="12572" max="12572" width="14.875" style="191" customWidth="1"/>
    <col min="12573" max="12573" width="6.375" style="191" customWidth="1"/>
    <col min="12574" max="12574" width="23.875" style="191" customWidth="1"/>
    <col min="12575" max="12577" width="15.125" style="191" customWidth="1"/>
    <col min="12578" max="12578" width="3.875" style="191" customWidth="1"/>
    <col min="12579" max="12581" width="3.625" style="191" customWidth="1"/>
    <col min="12582" max="12582" width="2" style="191" customWidth="1"/>
    <col min="12583" max="12800" width="9" style="191"/>
    <col min="12801" max="12801" width="2" style="191" customWidth="1"/>
    <col min="12802" max="12802" width="4.5" style="191" customWidth="1"/>
    <col min="12803" max="12803" width="0.625" style="191" customWidth="1"/>
    <col min="12804" max="12804" width="2.625" style="191" customWidth="1"/>
    <col min="12805" max="12805" width="3.875" style="191" customWidth="1"/>
    <col min="12806" max="12806" width="26.875" style="191" customWidth="1"/>
    <col min="12807" max="12807" width="17.875" style="191" customWidth="1"/>
    <col min="12808" max="12810" width="10.625" style="191" customWidth="1"/>
    <col min="12811" max="12811" width="12.375" style="191" customWidth="1"/>
    <col min="12812" max="12814" width="3.625" style="191" customWidth="1"/>
    <col min="12815" max="12815" width="0.625" style="191" customWidth="1"/>
    <col min="12816" max="12816" width="3.75" style="191" customWidth="1"/>
    <col min="12817" max="12817" width="3" style="191" customWidth="1"/>
    <col min="12818" max="12818" width="3.375" style="191" customWidth="1"/>
    <col min="12819" max="12822" width="3" style="191" customWidth="1"/>
    <col min="12823" max="12823" width="1.5" style="191" customWidth="1"/>
    <col min="12824" max="12824" width="3.625" style="191" customWidth="1"/>
    <col min="12825" max="12825" width="4.25" style="191" customWidth="1"/>
    <col min="12826" max="12826" width="2.625" style="191" customWidth="1"/>
    <col min="12827" max="12827" width="3.875" style="191" customWidth="1"/>
    <col min="12828" max="12828" width="14.875" style="191" customWidth="1"/>
    <col min="12829" max="12829" width="6.375" style="191" customWidth="1"/>
    <col min="12830" max="12830" width="23.875" style="191" customWidth="1"/>
    <col min="12831" max="12833" width="15.125" style="191" customWidth="1"/>
    <col min="12834" max="12834" width="3.875" style="191" customWidth="1"/>
    <col min="12835" max="12837" width="3.625" style="191" customWidth="1"/>
    <col min="12838" max="12838" width="2" style="191" customWidth="1"/>
    <col min="12839" max="13056" width="9" style="191"/>
    <col min="13057" max="13057" width="2" style="191" customWidth="1"/>
    <col min="13058" max="13058" width="4.5" style="191" customWidth="1"/>
    <col min="13059" max="13059" width="0.625" style="191" customWidth="1"/>
    <col min="13060" max="13060" width="2.625" style="191" customWidth="1"/>
    <col min="13061" max="13061" width="3.875" style="191" customWidth="1"/>
    <col min="13062" max="13062" width="26.875" style="191" customWidth="1"/>
    <col min="13063" max="13063" width="17.875" style="191" customWidth="1"/>
    <col min="13064" max="13066" width="10.625" style="191" customWidth="1"/>
    <col min="13067" max="13067" width="12.375" style="191" customWidth="1"/>
    <col min="13068" max="13070" width="3.625" style="191" customWidth="1"/>
    <col min="13071" max="13071" width="0.625" style="191" customWidth="1"/>
    <col min="13072" max="13072" width="3.75" style="191" customWidth="1"/>
    <col min="13073" max="13073" width="3" style="191" customWidth="1"/>
    <col min="13074" max="13074" width="3.375" style="191" customWidth="1"/>
    <col min="13075" max="13078" width="3" style="191" customWidth="1"/>
    <col min="13079" max="13079" width="1.5" style="191" customWidth="1"/>
    <col min="13080" max="13080" width="3.625" style="191" customWidth="1"/>
    <col min="13081" max="13081" width="4.25" style="191" customWidth="1"/>
    <col min="13082" max="13082" width="2.625" style="191" customWidth="1"/>
    <col min="13083" max="13083" width="3.875" style="191" customWidth="1"/>
    <col min="13084" max="13084" width="14.875" style="191" customWidth="1"/>
    <col min="13085" max="13085" width="6.375" style="191" customWidth="1"/>
    <col min="13086" max="13086" width="23.875" style="191" customWidth="1"/>
    <col min="13087" max="13089" width="15.125" style="191" customWidth="1"/>
    <col min="13090" max="13090" width="3.875" style="191" customWidth="1"/>
    <col min="13091" max="13093" width="3.625" style="191" customWidth="1"/>
    <col min="13094" max="13094" width="2" style="191" customWidth="1"/>
    <col min="13095" max="13312" width="9" style="191"/>
    <col min="13313" max="13313" width="2" style="191" customWidth="1"/>
    <col min="13314" max="13314" width="4.5" style="191" customWidth="1"/>
    <col min="13315" max="13315" width="0.625" style="191" customWidth="1"/>
    <col min="13316" max="13316" width="2.625" style="191" customWidth="1"/>
    <col min="13317" max="13317" width="3.875" style="191" customWidth="1"/>
    <col min="13318" max="13318" width="26.875" style="191" customWidth="1"/>
    <col min="13319" max="13319" width="17.875" style="191" customWidth="1"/>
    <col min="13320" max="13322" width="10.625" style="191" customWidth="1"/>
    <col min="13323" max="13323" width="12.375" style="191" customWidth="1"/>
    <col min="13324" max="13326" width="3.625" style="191" customWidth="1"/>
    <col min="13327" max="13327" width="0.625" style="191" customWidth="1"/>
    <col min="13328" max="13328" width="3.75" style="191" customWidth="1"/>
    <col min="13329" max="13329" width="3" style="191" customWidth="1"/>
    <col min="13330" max="13330" width="3.375" style="191" customWidth="1"/>
    <col min="13331" max="13334" width="3" style="191" customWidth="1"/>
    <col min="13335" max="13335" width="1.5" style="191" customWidth="1"/>
    <col min="13336" max="13336" width="3.625" style="191" customWidth="1"/>
    <col min="13337" max="13337" width="4.25" style="191" customWidth="1"/>
    <col min="13338" max="13338" width="2.625" style="191" customWidth="1"/>
    <col min="13339" max="13339" width="3.875" style="191" customWidth="1"/>
    <col min="13340" max="13340" width="14.875" style="191" customWidth="1"/>
    <col min="13341" max="13341" width="6.375" style="191" customWidth="1"/>
    <col min="13342" max="13342" width="23.875" style="191" customWidth="1"/>
    <col min="13343" max="13345" width="15.125" style="191" customWidth="1"/>
    <col min="13346" max="13346" width="3.875" style="191" customWidth="1"/>
    <col min="13347" max="13349" width="3.625" style="191" customWidth="1"/>
    <col min="13350" max="13350" width="2" style="191" customWidth="1"/>
    <col min="13351" max="13568" width="9" style="191"/>
    <col min="13569" max="13569" width="2" style="191" customWidth="1"/>
    <col min="13570" max="13570" width="4.5" style="191" customWidth="1"/>
    <col min="13571" max="13571" width="0.625" style="191" customWidth="1"/>
    <col min="13572" max="13572" width="2.625" style="191" customWidth="1"/>
    <col min="13573" max="13573" width="3.875" style="191" customWidth="1"/>
    <col min="13574" max="13574" width="26.875" style="191" customWidth="1"/>
    <col min="13575" max="13575" width="17.875" style="191" customWidth="1"/>
    <col min="13576" max="13578" width="10.625" style="191" customWidth="1"/>
    <col min="13579" max="13579" width="12.375" style="191" customWidth="1"/>
    <col min="13580" max="13582" width="3.625" style="191" customWidth="1"/>
    <col min="13583" max="13583" width="0.625" style="191" customWidth="1"/>
    <col min="13584" max="13584" width="3.75" style="191" customWidth="1"/>
    <col min="13585" max="13585" width="3" style="191" customWidth="1"/>
    <col min="13586" max="13586" width="3.375" style="191" customWidth="1"/>
    <col min="13587" max="13590" width="3" style="191" customWidth="1"/>
    <col min="13591" max="13591" width="1.5" style="191" customWidth="1"/>
    <col min="13592" max="13592" width="3.625" style="191" customWidth="1"/>
    <col min="13593" max="13593" width="4.25" style="191" customWidth="1"/>
    <col min="13594" max="13594" width="2.625" style="191" customWidth="1"/>
    <col min="13595" max="13595" width="3.875" style="191" customWidth="1"/>
    <col min="13596" max="13596" width="14.875" style="191" customWidth="1"/>
    <col min="13597" max="13597" width="6.375" style="191" customWidth="1"/>
    <col min="13598" max="13598" width="23.875" style="191" customWidth="1"/>
    <col min="13599" max="13601" width="15.125" style="191" customWidth="1"/>
    <col min="13602" max="13602" width="3.875" style="191" customWidth="1"/>
    <col min="13603" max="13605" width="3.625" style="191" customWidth="1"/>
    <col min="13606" max="13606" width="2" style="191" customWidth="1"/>
    <col min="13607" max="13824" width="9" style="191"/>
    <col min="13825" max="13825" width="2" style="191" customWidth="1"/>
    <col min="13826" max="13826" width="4.5" style="191" customWidth="1"/>
    <col min="13827" max="13827" width="0.625" style="191" customWidth="1"/>
    <col min="13828" max="13828" width="2.625" style="191" customWidth="1"/>
    <col min="13829" max="13829" width="3.875" style="191" customWidth="1"/>
    <col min="13830" max="13830" width="26.875" style="191" customWidth="1"/>
    <col min="13831" max="13831" width="17.875" style="191" customWidth="1"/>
    <col min="13832" max="13834" width="10.625" style="191" customWidth="1"/>
    <col min="13835" max="13835" width="12.375" style="191" customWidth="1"/>
    <col min="13836" max="13838" width="3.625" style="191" customWidth="1"/>
    <col min="13839" max="13839" width="0.625" style="191" customWidth="1"/>
    <col min="13840" max="13840" width="3.75" style="191" customWidth="1"/>
    <col min="13841" max="13841" width="3" style="191" customWidth="1"/>
    <col min="13842" max="13842" width="3.375" style="191" customWidth="1"/>
    <col min="13843" max="13846" width="3" style="191" customWidth="1"/>
    <col min="13847" max="13847" width="1.5" style="191" customWidth="1"/>
    <col min="13848" max="13848" width="3.625" style="191" customWidth="1"/>
    <col min="13849" max="13849" width="4.25" style="191" customWidth="1"/>
    <col min="13850" max="13850" width="2.625" style="191" customWidth="1"/>
    <col min="13851" max="13851" width="3.875" style="191" customWidth="1"/>
    <col min="13852" max="13852" width="14.875" style="191" customWidth="1"/>
    <col min="13853" max="13853" width="6.375" style="191" customWidth="1"/>
    <col min="13854" max="13854" width="23.875" style="191" customWidth="1"/>
    <col min="13855" max="13857" width="15.125" style="191" customWidth="1"/>
    <col min="13858" max="13858" width="3.875" style="191" customWidth="1"/>
    <col min="13859" max="13861" width="3.625" style="191" customWidth="1"/>
    <col min="13862" max="13862" width="2" style="191" customWidth="1"/>
    <col min="13863" max="14080" width="9" style="191"/>
    <col min="14081" max="14081" width="2" style="191" customWidth="1"/>
    <col min="14082" max="14082" width="4.5" style="191" customWidth="1"/>
    <col min="14083" max="14083" width="0.625" style="191" customWidth="1"/>
    <col min="14084" max="14084" width="2.625" style="191" customWidth="1"/>
    <col min="14085" max="14085" width="3.875" style="191" customWidth="1"/>
    <col min="14086" max="14086" width="26.875" style="191" customWidth="1"/>
    <col min="14087" max="14087" width="17.875" style="191" customWidth="1"/>
    <col min="14088" max="14090" width="10.625" style="191" customWidth="1"/>
    <col min="14091" max="14091" width="12.375" style="191" customWidth="1"/>
    <col min="14092" max="14094" width="3.625" style="191" customWidth="1"/>
    <col min="14095" max="14095" width="0.625" style="191" customWidth="1"/>
    <col min="14096" max="14096" width="3.75" style="191" customWidth="1"/>
    <col min="14097" max="14097" width="3" style="191" customWidth="1"/>
    <col min="14098" max="14098" width="3.375" style="191" customWidth="1"/>
    <col min="14099" max="14102" width="3" style="191" customWidth="1"/>
    <col min="14103" max="14103" width="1.5" style="191" customWidth="1"/>
    <col min="14104" max="14104" width="3.625" style="191" customWidth="1"/>
    <col min="14105" max="14105" width="4.25" style="191" customWidth="1"/>
    <col min="14106" max="14106" width="2.625" style="191" customWidth="1"/>
    <col min="14107" max="14107" width="3.875" style="191" customWidth="1"/>
    <col min="14108" max="14108" width="14.875" style="191" customWidth="1"/>
    <col min="14109" max="14109" width="6.375" style="191" customWidth="1"/>
    <col min="14110" max="14110" width="23.875" style="191" customWidth="1"/>
    <col min="14111" max="14113" width="15.125" style="191" customWidth="1"/>
    <col min="14114" max="14114" width="3.875" style="191" customWidth="1"/>
    <col min="14115" max="14117" width="3.625" style="191" customWidth="1"/>
    <col min="14118" max="14118" width="2" style="191" customWidth="1"/>
    <col min="14119" max="14336" width="9" style="191"/>
    <col min="14337" max="14337" width="2" style="191" customWidth="1"/>
    <col min="14338" max="14338" width="4.5" style="191" customWidth="1"/>
    <col min="14339" max="14339" width="0.625" style="191" customWidth="1"/>
    <col min="14340" max="14340" width="2.625" style="191" customWidth="1"/>
    <col min="14341" max="14341" width="3.875" style="191" customWidth="1"/>
    <col min="14342" max="14342" width="26.875" style="191" customWidth="1"/>
    <col min="14343" max="14343" width="17.875" style="191" customWidth="1"/>
    <col min="14344" max="14346" width="10.625" style="191" customWidth="1"/>
    <col min="14347" max="14347" width="12.375" style="191" customWidth="1"/>
    <col min="14348" max="14350" width="3.625" style="191" customWidth="1"/>
    <col min="14351" max="14351" width="0.625" style="191" customWidth="1"/>
    <col min="14352" max="14352" width="3.75" style="191" customWidth="1"/>
    <col min="14353" max="14353" width="3" style="191" customWidth="1"/>
    <col min="14354" max="14354" width="3.375" style="191" customWidth="1"/>
    <col min="14355" max="14358" width="3" style="191" customWidth="1"/>
    <col min="14359" max="14359" width="1.5" style="191" customWidth="1"/>
    <col min="14360" max="14360" width="3.625" style="191" customWidth="1"/>
    <col min="14361" max="14361" width="4.25" style="191" customWidth="1"/>
    <col min="14362" max="14362" width="2.625" style="191" customWidth="1"/>
    <col min="14363" max="14363" width="3.875" style="191" customWidth="1"/>
    <col min="14364" max="14364" width="14.875" style="191" customWidth="1"/>
    <col min="14365" max="14365" width="6.375" style="191" customWidth="1"/>
    <col min="14366" max="14366" width="23.875" style="191" customWidth="1"/>
    <col min="14367" max="14369" width="15.125" style="191" customWidth="1"/>
    <col min="14370" max="14370" width="3.875" style="191" customWidth="1"/>
    <col min="14371" max="14373" width="3.625" style="191" customWidth="1"/>
    <col min="14374" max="14374" width="2" style="191" customWidth="1"/>
    <col min="14375" max="14592" width="9" style="191"/>
    <col min="14593" max="14593" width="2" style="191" customWidth="1"/>
    <col min="14594" max="14594" width="4.5" style="191" customWidth="1"/>
    <col min="14595" max="14595" width="0.625" style="191" customWidth="1"/>
    <col min="14596" max="14596" width="2.625" style="191" customWidth="1"/>
    <col min="14597" max="14597" width="3.875" style="191" customWidth="1"/>
    <col min="14598" max="14598" width="26.875" style="191" customWidth="1"/>
    <col min="14599" max="14599" width="17.875" style="191" customWidth="1"/>
    <col min="14600" max="14602" width="10.625" style="191" customWidth="1"/>
    <col min="14603" max="14603" width="12.375" style="191" customWidth="1"/>
    <col min="14604" max="14606" width="3.625" style="191" customWidth="1"/>
    <col min="14607" max="14607" width="0.625" style="191" customWidth="1"/>
    <col min="14608" max="14608" width="3.75" style="191" customWidth="1"/>
    <col min="14609" max="14609" width="3" style="191" customWidth="1"/>
    <col min="14610" max="14610" width="3.375" style="191" customWidth="1"/>
    <col min="14611" max="14614" width="3" style="191" customWidth="1"/>
    <col min="14615" max="14615" width="1.5" style="191" customWidth="1"/>
    <col min="14616" max="14616" width="3.625" style="191" customWidth="1"/>
    <col min="14617" max="14617" width="4.25" style="191" customWidth="1"/>
    <col min="14618" max="14618" width="2.625" style="191" customWidth="1"/>
    <col min="14619" max="14619" width="3.875" style="191" customWidth="1"/>
    <col min="14620" max="14620" width="14.875" style="191" customWidth="1"/>
    <col min="14621" max="14621" width="6.375" style="191" customWidth="1"/>
    <col min="14622" max="14622" width="23.875" style="191" customWidth="1"/>
    <col min="14623" max="14625" width="15.125" style="191" customWidth="1"/>
    <col min="14626" max="14626" width="3.875" style="191" customWidth="1"/>
    <col min="14627" max="14629" width="3.625" style="191" customWidth="1"/>
    <col min="14630" max="14630" width="2" style="191" customWidth="1"/>
    <col min="14631" max="14848" width="9" style="191"/>
    <col min="14849" max="14849" width="2" style="191" customWidth="1"/>
    <col min="14850" max="14850" width="4.5" style="191" customWidth="1"/>
    <col min="14851" max="14851" width="0.625" style="191" customWidth="1"/>
    <col min="14852" max="14852" width="2.625" style="191" customWidth="1"/>
    <col min="14853" max="14853" width="3.875" style="191" customWidth="1"/>
    <col min="14854" max="14854" width="26.875" style="191" customWidth="1"/>
    <col min="14855" max="14855" width="17.875" style="191" customWidth="1"/>
    <col min="14856" max="14858" width="10.625" style="191" customWidth="1"/>
    <col min="14859" max="14859" width="12.375" style="191" customWidth="1"/>
    <col min="14860" max="14862" width="3.625" style="191" customWidth="1"/>
    <col min="14863" max="14863" width="0.625" style="191" customWidth="1"/>
    <col min="14864" max="14864" width="3.75" style="191" customWidth="1"/>
    <col min="14865" max="14865" width="3" style="191" customWidth="1"/>
    <col min="14866" max="14866" width="3.375" style="191" customWidth="1"/>
    <col min="14867" max="14870" width="3" style="191" customWidth="1"/>
    <col min="14871" max="14871" width="1.5" style="191" customWidth="1"/>
    <col min="14872" max="14872" width="3.625" style="191" customWidth="1"/>
    <col min="14873" max="14873" width="4.25" style="191" customWidth="1"/>
    <col min="14874" max="14874" width="2.625" style="191" customWidth="1"/>
    <col min="14875" max="14875" width="3.875" style="191" customWidth="1"/>
    <col min="14876" max="14876" width="14.875" style="191" customWidth="1"/>
    <col min="14877" max="14877" width="6.375" style="191" customWidth="1"/>
    <col min="14878" max="14878" width="23.875" style="191" customWidth="1"/>
    <col min="14879" max="14881" width="15.125" style="191" customWidth="1"/>
    <col min="14882" max="14882" width="3.875" style="191" customWidth="1"/>
    <col min="14883" max="14885" width="3.625" style="191" customWidth="1"/>
    <col min="14886" max="14886" width="2" style="191" customWidth="1"/>
    <col min="14887" max="15104" width="9" style="191"/>
    <col min="15105" max="15105" width="2" style="191" customWidth="1"/>
    <col min="15106" max="15106" width="4.5" style="191" customWidth="1"/>
    <col min="15107" max="15107" width="0.625" style="191" customWidth="1"/>
    <col min="15108" max="15108" width="2.625" style="191" customWidth="1"/>
    <col min="15109" max="15109" width="3.875" style="191" customWidth="1"/>
    <col min="15110" max="15110" width="26.875" style="191" customWidth="1"/>
    <col min="15111" max="15111" width="17.875" style="191" customWidth="1"/>
    <col min="15112" max="15114" width="10.625" style="191" customWidth="1"/>
    <col min="15115" max="15115" width="12.375" style="191" customWidth="1"/>
    <col min="15116" max="15118" width="3.625" style="191" customWidth="1"/>
    <col min="15119" max="15119" width="0.625" style="191" customWidth="1"/>
    <col min="15120" max="15120" width="3.75" style="191" customWidth="1"/>
    <col min="15121" max="15121" width="3" style="191" customWidth="1"/>
    <col min="15122" max="15122" width="3.375" style="191" customWidth="1"/>
    <col min="15123" max="15126" width="3" style="191" customWidth="1"/>
    <col min="15127" max="15127" width="1.5" style="191" customWidth="1"/>
    <col min="15128" max="15128" width="3.625" style="191" customWidth="1"/>
    <col min="15129" max="15129" width="4.25" style="191" customWidth="1"/>
    <col min="15130" max="15130" width="2.625" style="191" customWidth="1"/>
    <col min="15131" max="15131" width="3.875" style="191" customWidth="1"/>
    <col min="15132" max="15132" width="14.875" style="191" customWidth="1"/>
    <col min="15133" max="15133" width="6.375" style="191" customWidth="1"/>
    <col min="15134" max="15134" width="23.875" style="191" customWidth="1"/>
    <col min="15135" max="15137" width="15.125" style="191" customWidth="1"/>
    <col min="15138" max="15138" width="3.875" style="191" customWidth="1"/>
    <col min="15139" max="15141" width="3.625" style="191" customWidth="1"/>
    <col min="15142" max="15142" width="2" style="191" customWidth="1"/>
    <col min="15143" max="15360" width="9" style="191"/>
    <col min="15361" max="15361" width="2" style="191" customWidth="1"/>
    <col min="15362" max="15362" width="4.5" style="191" customWidth="1"/>
    <col min="15363" max="15363" width="0.625" style="191" customWidth="1"/>
    <col min="15364" max="15364" width="2.625" style="191" customWidth="1"/>
    <col min="15365" max="15365" width="3.875" style="191" customWidth="1"/>
    <col min="15366" max="15366" width="26.875" style="191" customWidth="1"/>
    <col min="15367" max="15367" width="17.875" style="191" customWidth="1"/>
    <col min="15368" max="15370" width="10.625" style="191" customWidth="1"/>
    <col min="15371" max="15371" width="12.375" style="191" customWidth="1"/>
    <col min="15372" max="15374" width="3.625" style="191" customWidth="1"/>
    <col min="15375" max="15375" width="0.625" style="191" customWidth="1"/>
    <col min="15376" max="15376" width="3.75" style="191" customWidth="1"/>
    <col min="15377" max="15377" width="3" style="191" customWidth="1"/>
    <col min="15378" max="15378" width="3.375" style="191" customWidth="1"/>
    <col min="15379" max="15382" width="3" style="191" customWidth="1"/>
    <col min="15383" max="15383" width="1.5" style="191" customWidth="1"/>
    <col min="15384" max="15384" width="3.625" style="191" customWidth="1"/>
    <col min="15385" max="15385" width="4.25" style="191" customWidth="1"/>
    <col min="15386" max="15386" width="2.625" style="191" customWidth="1"/>
    <col min="15387" max="15387" width="3.875" style="191" customWidth="1"/>
    <col min="15388" max="15388" width="14.875" style="191" customWidth="1"/>
    <col min="15389" max="15389" width="6.375" style="191" customWidth="1"/>
    <col min="15390" max="15390" width="23.875" style="191" customWidth="1"/>
    <col min="15391" max="15393" width="15.125" style="191" customWidth="1"/>
    <col min="15394" max="15394" width="3.875" style="191" customWidth="1"/>
    <col min="15395" max="15397" width="3.625" style="191" customWidth="1"/>
    <col min="15398" max="15398" width="2" style="191" customWidth="1"/>
    <col min="15399" max="15616" width="9" style="191"/>
    <col min="15617" max="15617" width="2" style="191" customWidth="1"/>
    <col min="15618" max="15618" width="4.5" style="191" customWidth="1"/>
    <col min="15619" max="15619" width="0.625" style="191" customWidth="1"/>
    <col min="15620" max="15620" width="2.625" style="191" customWidth="1"/>
    <col min="15621" max="15621" width="3.875" style="191" customWidth="1"/>
    <col min="15622" max="15622" width="26.875" style="191" customWidth="1"/>
    <col min="15623" max="15623" width="17.875" style="191" customWidth="1"/>
    <col min="15624" max="15626" width="10.625" style="191" customWidth="1"/>
    <col min="15627" max="15627" width="12.375" style="191" customWidth="1"/>
    <col min="15628" max="15630" width="3.625" style="191" customWidth="1"/>
    <col min="15631" max="15631" width="0.625" style="191" customWidth="1"/>
    <col min="15632" max="15632" width="3.75" style="191" customWidth="1"/>
    <col min="15633" max="15633" width="3" style="191" customWidth="1"/>
    <col min="15634" max="15634" width="3.375" style="191" customWidth="1"/>
    <col min="15635" max="15638" width="3" style="191" customWidth="1"/>
    <col min="15639" max="15639" width="1.5" style="191" customWidth="1"/>
    <col min="15640" max="15640" width="3.625" style="191" customWidth="1"/>
    <col min="15641" max="15641" width="4.25" style="191" customWidth="1"/>
    <col min="15642" max="15642" width="2.625" style="191" customWidth="1"/>
    <col min="15643" max="15643" width="3.875" style="191" customWidth="1"/>
    <col min="15644" max="15644" width="14.875" style="191" customWidth="1"/>
    <col min="15645" max="15645" width="6.375" style="191" customWidth="1"/>
    <col min="15646" max="15646" width="23.875" style="191" customWidth="1"/>
    <col min="15647" max="15649" width="15.125" style="191" customWidth="1"/>
    <col min="15650" max="15650" width="3.875" style="191" customWidth="1"/>
    <col min="15651" max="15653" width="3.625" style="191" customWidth="1"/>
    <col min="15654" max="15654" width="2" style="191" customWidth="1"/>
    <col min="15655" max="15872" width="9" style="191"/>
    <col min="15873" max="15873" width="2" style="191" customWidth="1"/>
    <col min="15874" max="15874" width="4.5" style="191" customWidth="1"/>
    <col min="15875" max="15875" width="0.625" style="191" customWidth="1"/>
    <col min="15876" max="15876" width="2.625" style="191" customWidth="1"/>
    <col min="15877" max="15877" width="3.875" style="191" customWidth="1"/>
    <col min="15878" max="15878" width="26.875" style="191" customWidth="1"/>
    <col min="15879" max="15879" width="17.875" style="191" customWidth="1"/>
    <col min="15880" max="15882" width="10.625" style="191" customWidth="1"/>
    <col min="15883" max="15883" width="12.375" style="191" customWidth="1"/>
    <col min="15884" max="15886" width="3.625" style="191" customWidth="1"/>
    <col min="15887" max="15887" width="0.625" style="191" customWidth="1"/>
    <col min="15888" max="15888" width="3.75" style="191" customWidth="1"/>
    <col min="15889" max="15889" width="3" style="191" customWidth="1"/>
    <col min="15890" max="15890" width="3.375" style="191" customWidth="1"/>
    <col min="15891" max="15894" width="3" style="191" customWidth="1"/>
    <col min="15895" max="15895" width="1.5" style="191" customWidth="1"/>
    <col min="15896" max="15896" width="3.625" style="191" customWidth="1"/>
    <col min="15897" max="15897" width="4.25" style="191" customWidth="1"/>
    <col min="15898" max="15898" width="2.625" style="191" customWidth="1"/>
    <col min="15899" max="15899" width="3.875" style="191" customWidth="1"/>
    <col min="15900" max="15900" width="14.875" style="191" customWidth="1"/>
    <col min="15901" max="15901" width="6.375" style="191" customWidth="1"/>
    <col min="15902" max="15902" width="23.875" style="191" customWidth="1"/>
    <col min="15903" max="15905" width="15.125" style="191" customWidth="1"/>
    <col min="15906" max="15906" width="3.875" style="191" customWidth="1"/>
    <col min="15907" max="15909" width="3.625" style="191" customWidth="1"/>
    <col min="15910" max="15910" width="2" style="191" customWidth="1"/>
    <col min="15911" max="16128" width="9" style="191"/>
    <col min="16129" max="16129" width="2" style="191" customWidth="1"/>
    <col min="16130" max="16130" width="4.5" style="191" customWidth="1"/>
    <col min="16131" max="16131" width="0.625" style="191" customWidth="1"/>
    <col min="16132" max="16132" width="2.625" style="191" customWidth="1"/>
    <col min="16133" max="16133" width="3.875" style="191" customWidth="1"/>
    <col min="16134" max="16134" width="26.875" style="191" customWidth="1"/>
    <col min="16135" max="16135" width="17.875" style="191" customWidth="1"/>
    <col min="16136" max="16138" width="10.625" style="191" customWidth="1"/>
    <col min="16139" max="16139" width="12.375" style="191" customWidth="1"/>
    <col min="16140" max="16142" width="3.625" style="191" customWidth="1"/>
    <col min="16143" max="16143" width="0.625" style="191" customWidth="1"/>
    <col min="16144" max="16144" width="3.75" style="191" customWidth="1"/>
    <col min="16145" max="16145" width="3" style="191" customWidth="1"/>
    <col min="16146" max="16146" width="3.375" style="191" customWidth="1"/>
    <col min="16147" max="16150" width="3" style="191" customWidth="1"/>
    <col min="16151" max="16151" width="1.5" style="191" customWidth="1"/>
    <col min="16152" max="16152" width="3.625" style="191" customWidth="1"/>
    <col min="16153" max="16153" width="4.25" style="191" customWidth="1"/>
    <col min="16154" max="16154" width="2.625" style="191" customWidth="1"/>
    <col min="16155" max="16155" width="3.875" style="191" customWidth="1"/>
    <col min="16156" max="16156" width="14.875" style="191" customWidth="1"/>
    <col min="16157" max="16157" width="6.375" style="191" customWidth="1"/>
    <col min="16158" max="16158" width="23.875" style="191" customWidth="1"/>
    <col min="16159" max="16161" width="15.125" style="191" customWidth="1"/>
    <col min="16162" max="16162" width="3.875" style="191" customWidth="1"/>
    <col min="16163" max="16165" width="3.625" style="191" customWidth="1"/>
    <col min="16166" max="16166" width="2" style="191" customWidth="1"/>
    <col min="16167" max="16384" width="9" style="191"/>
  </cols>
  <sheetData>
    <row r="1" spans="1:46" ht="16.5" customHeight="1" x14ac:dyDescent="0.15">
      <c r="A1" s="73"/>
      <c r="B1" s="41"/>
      <c r="C1" s="41"/>
      <c r="D1" s="41"/>
      <c r="E1" s="41"/>
      <c r="F1" s="41"/>
      <c r="G1" s="41"/>
      <c r="H1" s="41"/>
      <c r="I1" s="41"/>
      <c r="J1" s="41"/>
      <c r="K1" s="41"/>
      <c r="L1" s="41"/>
      <c r="M1" s="41"/>
      <c r="N1" s="41"/>
      <c r="O1" s="41"/>
      <c r="P1" s="41"/>
      <c r="Q1" s="41"/>
      <c r="R1" s="41"/>
      <c r="S1" s="41"/>
      <c r="T1" s="41"/>
      <c r="U1" s="41"/>
      <c r="V1" s="41"/>
      <c r="W1" s="191"/>
      <c r="AJ1" s="191"/>
    </row>
    <row r="2" spans="1:46" ht="16.5" customHeight="1" x14ac:dyDescent="0.15">
      <c r="A2" s="73"/>
      <c r="B2" s="216" t="s">
        <v>942</v>
      </c>
      <c r="C2" s="263"/>
      <c r="D2" s="263"/>
      <c r="E2" s="73"/>
      <c r="F2" s="73"/>
      <c r="G2" s="73"/>
      <c r="H2" s="73"/>
      <c r="I2" s="73"/>
      <c r="J2" s="73"/>
      <c r="K2" s="73"/>
      <c r="L2" s="73"/>
      <c r="M2" s="73"/>
      <c r="N2" s="73"/>
      <c r="O2" s="73"/>
      <c r="P2" s="73"/>
      <c r="Q2" s="73"/>
      <c r="R2" s="73"/>
      <c r="S2" s="73"/>
      <c r="T2" s="73"/>
      <c r="U2" s="73"/>
      <c r="V2" s="194"/>
      <c r="W2" s="191"/>
      <c r="AJ2" s="191"/>
    </row>
    <row r="3" spans="1:46" ht="13.7" customHeight="1" x14ac:dyDescent="0.15">
      <c r="A3" s="73"/>
      <c r="B3" s="112"/>
      <c r="C3" s="112"/>
      <c r="D3" s="112"/>
      <c r="E3" s="112"/>
      <c r="F3" s="112"/>
      <c r="G3" s="112"/>
      <c r="H3" s="95"/>
      <c r="I3" s="95"/>
      <c r="J3" s="95"/>
      <c r="K3" s="95"/>
      <c r="L3" s="95"/>
      <c r="M3" s="95"/>
      <c r="N3" s="95"/>
      <c r="O3" s="95"/>
      <c r="P3" s="95"/>
      <c r="Q3" s="95"/>
      <c r="R3" s="95"/>
      <c r="S3" s="95"/>
      <c r="T3" s="95"/>
      <c r="U3" s="95"/>
      <c r="V3" s="95"/>
      <c r="W3" s="191"/>
      <c r="Y3" s="264"/>
      <c r="Z3" s="264"/>
      <c r="AJ3" s="191"/>
    </row>
    <row r="4" spans="1:46" ht="13.7" customHeight="1" x14ac:dyDescent="0.15">
      <c r="A4" s="73"/>
      <c r="B4" s="112"/>
      <c r="C4" s="1271"/>
      <c r="D4" s="1271"/>
      <c r="E4" s="112"/>
      <c r="F4" s="112"/>
      <c r="G4" s="112"/>
      <c r="H4" s="112"/>
      <c r="I4" s="112"/>
      <c r="J4" s="112"/>
      <c r="K4" s="112"/>
      <c r="L4" s="112"/>
      <c r="M4" s="112"/>
      <c r="N4" s="112"/>
      <c r="O4" s="112"/>
      <c r="P4" s="112"/>
      <c r="Q4" s="112"/>
      <c r="R4" s="112"/>
      <c r="S4" s="112"/>
      <c r="T4" s="112"/>
      <c r="U4" s="112"/>
      <c r="V4" s="112"/>
      <c r="W4" s="191"/>
      <c r="AJ4" s="191"/>
      <c r="AQ4" s="264"/>
      <c r="AR4" s="264"/>
      <c r="AS4" s="264"/>
      <c r="AT4" s="264"/>
    </row>
    <row r="5" spans="1:46" s="207" customFormat="1" ht="13.7" customHeight="1" x14ac:dyDescent="0.15">
      <c r="A5" s="1293"/>
      <c r="B5" s="265"/>
      <c r="C5" s="95"/>
      <c r="D5" s="95"/>
      <c r="E5" s="188"/>
      <c r="F5" s="188"/>
      <c r="G5" s="188"/>
      <c r="H5" s="1271"/>
      <c r="I5" s="1271"/>
      <c r="J5" s="1271"/>
      <c r="K5" s="188"/>
      <c r="L5" s="188"/>
      <c r="M5" s="188"/>
      <c r="N5" s="188"/>
      <c r="O5" s="188"/>
      <c r="P5" s="188"/>
      <c r="Q5" s="188"/>
      <c r="R5" s="188"/>
      <c r="S5" s="188"/>
      <c r="T5" s="188"/>
      <c r="U5" s="188"/>
      <c r="V5" s="188"/>
    </row>
    <row r="6" spans="1:46" s="1293" customFormat="1" ht="13.7" customHeight="1" x14ac:dyDescent="0.15">
      <c r="B6" s="86"/>
      <c r="C6" s="86"/>
      <c r="D6" s="265"/>
      <c r="E6" s="85"/>
      <c r="F6" s="85"/>
      <c r="G6" s="85"/>
      <c r="H6" s="266"/>
      <c r="I6" s="266"/>
      <c r="J6" s="1271"/>
      <c r="K6" s="267"/>
      <c r="L6" s="267"/>
      <c r="M6" s="267"/>
      <c r="N6" s="267"/>
      <c r="O6" s="267"/>
      <c r="P6" s="267"/>
      <c r="Q6" s="267"/>
      <c r="R6" s="267"/>
      <c r="S6" s="267"/>
      <c r="T6" s="267"/>
      <c r="U6" s="267"/>
      <c r="V6" s="267"/>
    </row>
    <row r="7" spans="1:46" ht="13.7" customHeight="1" x14ac:dyDescent="0.15">
      <c r="A7" s="73"/>
      <c r="B7" s="112"/>
      <c r="C7" s="112"/>
      <c r="D7" s="1272"/>
      <c r="E7" s="268"/>
      <c r="F7" s="268"/>
      <c r="G7" s="268"/>
      <c r="H7" s="188"/>
      <c r="I7" s="188"/>
      <c r="J7" s="1272"/>
      <c r="K7" s="268"/>
      <c r="L7" s="188"/>
      <c r="M7" s="188"/>
      <c r="N7" s="188"/>
      <c r="O7" s="268"/>
      <c r="P7" s="268"/>
      <c r="Q7" s="268"/>
      <c r="R7" s="268"/>
      <c r="S7" s="268"/>
      <c r="T7" s="268"/>
      <c r="U7" s="268"/>
      <c r="V7" s="268"/>
      <c r="W7" s="191"/>
      <c r="AJ7" s="191"/>
    </row>
    <row r="8" spans="1:46" ht="13.7" customHeight="1" x14ac:dyDescent="0.15">
      <c r="A8" s="73"/>
      <c r="B8" s="1303"/>
      <c r="C8" s="1303"/>
      <c r="D8" s="1272"/>
      <c r="E8" s="269"/>
      <c r="F8" s="269"/>
      <c r="G8" s="269"/>
      <c r="H8" s="1303"/>
      <c r="I8" s="1303"/>
      <c r="J8" s="1272"/>
      <c r="K8" s="270"/>
      <c r="L8" s="270"/>
      <c r="M8" s="270"/>
      <c r="N8" s="270"/>
      <c r="O8" s="270"/>
      <c r="P8" s="270"/>
      <c r="Q8" s="270"/>
      <c r="R8" s="270"/>
      <c r="S8" s="270"/>
      <c r="T8" s="270"/>
      <c r="U8" s="270"/>
      <c r="V8" s="270"/>
      <c r="W8" s="191"/>
      <c r="AJ8" s="191"/>
    </row>
    <row r="9" spans="1:46" ht="13.7" customHeight="1" x14ac:dyDescent="0.15">
      <c r="A9" s="73"/>
      <c r="B9" s="1303"/>
      <c r="C9" s="1303"/>
      <c r="D9" s="1272"/>
      <c r="E9" s="269"/>
      <c r="F9" s="269"/>
      <c r="G9" s="269"/>
      <c r="H9" s="1303"/>
      <c r="I9" s="1303"/>
      <c r="J9" s="112"/>
      <c r="K9" s="270"/>
      <c r="L9" s="270"/>
      <c r="M9" s="270"/>
      <c r="N9" s="270"/>
      <c r="O9" s="270"/>
      <c r="P9" s="270"/>
      <c r="Q9" s="270"/>
      <c r="R9" s="270"/>
      <c r="S9" s="270"/>
      <c r="T9" s="270"/>
      <c r="U9" s="270"/>
      <c r="V9" s="270"/>
      <c r="W9" s="191"/>
      <c r="Y9" s="1055"/>
      <c r="AJ9" s="191"/>
    </row>
    <row r="10" spans="1:46" ht="13.7" customHeight="1" x14ac:dyDescent="0.15">
      <c r="A10" s="73"/>
      <c r="B10" s="112"/>
      <c r="C10" s="1303"/>
      <c r="D10" s="112"/>
      <c r="E10" s="269"/>
      <c r="F10" s="269"/>
      <c r="G10" s="269"/>
      <c r="H10" s="1303"/>
      <c r="I10" s="1303"/>
      <c r="J10" s="112"/>
      <c r="K10" s="270"/>
      <c r="L10" s="270"/>
      <c r="M10" s="270"/>
      <c r="N10" s="270"/>
      <c r="O10" s="270"/>
      <c r="P10" s="270"/>
      <c r="Q10" s="270"/>
      <c r="R10" s="270"/>
      <c r="S10" s="270"/>
      <c r="T10" s="270"/>
      <c r="U10" s="270"/>
      <c r="V10" s="270"/>
      <c r="W10" s="191"/>
      <c r="AJ10" s="191"/>
    </row>
    <row r="11" spans="1:46" s="207" customFormat="1" ht="13.7" customHeight="1" x14ac:dyDescent="0.15">
      <c r="A11" s="1293"/>
      <c r="B11" s="226"/>
      <c r="C11" s="271"/>
      <c r="D11" s="265"/>
      <c r="E11" s="267"/>
      <c r="F11" s="267"/>
      <c r="G11" s="267"/>
      <c r="H11" s="271"/>
      <c r="I11" s="271"/>
      <c r="J11" s="265"/>
      <c r="K11" s="61"/>
      <c r="L11" s="61"/>
      <c r="M11" s="61"/>
      <c r="N11" s="61"/>
      <c r="O11" s="61"/>
      <c r="P11" s="61"/>
      <c r="Q11" s="61"/>
      <c r="R11" s="61"/>
      <c r="S11" s="61"/>
      <c r="T11" s="61"/>
      <c r="U11" s="61"/>
      <c r="V11" s="61"/>
    </row>
    <row r="12" spans="1:46" ht="13.7" customHeight="1" x14ac:dyDescent="0.15">
      <c r="A12" s="73"/>
      <c r="B12" s="112"/>
      <c r="C12" s="112"/>
      <c r="D12" s="112"/>
      <c r="E12" s="112"/>
      <c r="F12" s="112"/>
      <c r="G12" s="112"/>
      <c r="H12" s="112"/>
      <c r="I12" s="112"/>
      <c r="J12" s="112"/>
      <c r="K12" s="112"/>
      <c r="L12" s="112"/>
      <c r="M12" s="112"/>
      <c r="N12" s="112"/>
      <c r="O12" s="112"/>
      <c r="P12" s="112"/>
      <c r="Q12" s="112"/>
      <c r="R12" s="112"/>
      <c r="S12" s="112"/>
      <c r="T12" s="112"/>
      <c r="U12" s="112"/>
      <c r="V12" s="112"/>
      <c r="W12" s="191"/>
      <c r="AJ12" s="191"/>
    </row>
    <row r="13" spans="1:46" ht="13.7" customHeight="1" x14ac:dyDescent="0.15">
      <c r="A13" s="73"/>
      <c r="B13" s="272"/>
      <c r="C13" s="272"/>
      <c r="D13" s="272"/>
      <c r="E13" s="272"/>
      <c r="F13" s="272"/>
      <c r="G13" s="272"/>
      <c r="H13" s="272"/>
      <c r="I13" s="272"/>
      <c r="J13" s="272"/>
      <c r="K13" s="272"/>
      <c r="L13" s="272"/>
      <c r="M13" s="272"/>
      <c r="N13" s="272"/>
      <c r="O13" s="272"/>
      <c r="P13" s="272"/>
      <c r="Q13" s="272"/>
      <c r="R13" s="272"/>
      <c r="S13" s="272"/>
      <c r="T13" s="272"/>
      <c r="U13" s="272"/>
      <c r="V13" s="272"/>
      <c r="W13" s="191"/>
      <c r="AJ13" s="191"/>
    </row>
    <row r="14" spans="1:46" ht="13.7" customHeight="1" x14ac:dyDescent="0.15">
      <c r="A14" s="73"/>
      <c r="B14" s="112"/>
      <c r="C14" s="112"/>
      <c r="D14" s="112"/>
      <c r="E14" s="112"/>
      <c r="F14" s="112"/>
      <c r="G14" s="112"/>
      <c r="H14" s="112"/>
      <c r="I14" s="112"/>
      <c r="J14" s="112"/>
      <c r="K14" s="112"/>
      <c r="L14" s="112"/>
      <c r="M14" s="112"/>
      <c r="N14" s="112"/>
      <c r="O14" s="112"/>
      <c r="P14" s="112"/>
      <c r="Q14" s="112"/>
      <c r="R14" s="112"/>
      <c r="S14" s="112"/>
      <c r="T14" s="112"/>
      <c r="U14" s="112"/>
      <c r="V14" s="68"/>
      <c r="W14" s="191"/>
      <c r="AJ14" s="191"/>
    </row>
    <row r="15" spans="1:46" ht="13.7" customHeight="1" x14ac:dyDescent="0.15">
      <c r="A15" s="112"/>
      <c r="B15" s="112"/>
      <c r="C15" s="112"/>
      <c r="D15" s="112"/>
      <c r="E15" s="112"/>
      <c r="F15" s="112"/>
      <c r="G15" s="112"/>
      <c r="H15" s="112"/>
      <c r="I15" s="112"/>
      <c r="J15" s="112"/>
      <c r="K15" s="112"/>
      <c r="L15" s="112"/>
      <c r="M15" s="112"/>
      <c r="N15" s="112"/>
      <c r="O15" s="112"/>
      <c r="P15" s="112"/>
      <c r="Q15" s="112"/>
      <c r="R15" s="112"/>
      <c r="S15" s="112"/>
      <c r="T15" s="112"/>
      <c r="U15" s="112"/>
      <c r="V15" s="112"/>
      <c r="W15" s="191"/>
      <c r="AJ15" s="191"/>
    </row>
    <row r="16" spans="1:46" ht="13.7" customHeight="1" x14ac:dyDescent="0.15">
      <c r="A16" s="112"/>
      <c r="B16" s="112"/>
      <c r="C16" s="112"/>
      <c r="D16" s="112"/>
      <c r="E16" s="112"/>
      <c r="F16" s="112"/>
      <c r="G16" s="112"/>
      <c r="H16" s="112"/>
      <c r="I16" s="112"/>
      <c r="J16" s="112"/>
      <c r="K16" s="112"/>
      <c r="L16" s="112"/>
      <c r="M16" s="112"/>
      <c r="N16" s="112"/>
      <c r="O16" s="112"/>
      <c r="P16" s="112"/>
      <c r="Q16" s="112"/>
      <c r="R16" s="112"/>
      <c r="S16" s="112"/>
      <c r="T16" s="112"/>
      <c r="U16" s="112"/>
      <c r="V16" s="112"/>
      <c r="W16" s="191"/>
      <c r="AJ16" s="191"/>
    </row>
    <row r="17" spans="1:46" ht="13.7" customHeight="1" x14ac:dyDescent="0.15">
      <c r="A17" s="112"/>
      <c r="B17" s="112"/>
      <c r="C17" s="112"/>
      <c r="D17" s="112"/>
      <c r="E17" s="112"/>
      <c r="F17" s="112"/>
      <c r="G17" s="112"/>
      <c r="H17" s="112"/>
      <c r="I17" s="112"/>
      <c r="J17" s="112"/>
      <c r="K17" s="112"/>
      <c r="L17" s="112"/>
      <c r="M17" s="112"/>
      <c r="N17" s="112"/>
      <c r="O17" s="112"/>
      <c r="P17" s="112"/>
      <c r="Q17" s="112"/>
      <c r="R17" s="112"/>
      <c r="S17" s="112"/>
      <c r="T17" s="112"/>
      <c r="U17" s="112"/>
      <c r="V17" s="112"/>
      <c r="W17" s="191"/>
      <c r="AJ17" s="191"/>
    </row>
    <row r="18" spans="1:46" ht="17.45" customHeight="1" x14ac:dyDescent="0.15">
      <c r="A18" s="73"/>
      <c r="B18" s="216" t="s">
        <v>943</v>
      </c>
      <c r="C18" s="273"/>
      <c r="D18" s="273"/>
      <c r="E18" s="273"/>
      <c r="F18" s="273"/>
      <c r="G18" s="273"/>
      <c r="H18" s="95"/>
      <c r="I18" s="95"/>
      <c r="J18" s="95"/>
      <c r="K18" s="95"/>
      <c r="L18" s="95"/>
      <c r="M18" s="95"/>
      <c r="N18" s="95"/>
      <c r="O18" s="95"/>
      <c r="P18" s="95"/>
      <c r="Q18" s="95"/>
      <c r="R18" s="95"/>
      <c r="S18" s="95"/>
      <c r="T18" s="95"/>
      <c r="U18" s="95"/>
      <c r="V18" s="95"/>
      <c r="W18" s="191"/>
      <c r="AJ18" s="191"/>
    </row>
    <row r="19" spans="1:46" ht="13.7" customHeight="1" x14ac:dyDescent="0.15">
      <c r="A19" s="73"/>
      <c r="B19" s="112"/>
      <c r="C19" s="112"/>
      <c r="D19" s="112"/>
      <c r="E19" s="112"/>
      <c r="F19" s="112"/>
      <c r="G19" s="112"/>
      <c r="H19" s="95"/>
      <c r="I19" s="95"/>
      <c r="J19" s="95"/>
      <c r="K19" s="95"/>
      <c r="L19" s="95"/>
      <c r="M19" s="95"/>
      <c r="N19" s="95"/>
      <c r="O19" s="95"/>
      <c r="P19" s="95"/>
      <c r="Q19" s="95"/>
      <c r="R19" s="95"/>
      <c r="S19" s="95"/>
      <c r="T19" s="95"/>
      <c r="U19" s="95"/>
      <c r="V19" s="95"/>
      <c r="W19" s="191"/>
      <c r="Y19" s="264"/>
      <c r="Z19" s="264"/>
      <c r="AJ19" s="191"/>
    </row>
    <row r="20" spans="1:46" ht="13.7" customHeight="1" x14ac:dyDescent="0.15">
      <c r="A20" s="73"/>
      <c r="B20" s="112"/>
      <c r="C20" s="1271"/>
      <c r="D20" s="1271"/>
      <c r="E20" s="112"/>
      <c r="F20" s="112"/>
      <c r="G20" s="112"/>
      <c r="H20" s="112"/>
      <c r="I20" s="112"/>
      <c r="J20" s="112"/>
      <c r="K20" s="112"/>
      <c r="L20" s="112"/>
      <c r="M20" s="112"/>
      <c r="N20" s="112"/>
      <c r="O20" s="112"/>
      <c r="P20" s="112"/>
      <c r="Q20" s="112"/>
      <c r="R20" s="112"/>
      <c r="S20" s="112"/>
      <c r="T20" s="112"/>
      <c r="U20" s="112"/>
      <c r="V20" s="112"/>
      <c r="W20" s="191"/>
      <c r="AJ20" s="191"/>
      <c r="AQ20" s="264"/>
      <c r="AR20" s="264"/>
      <c r="AS20" s="264"/>
      <c r="AT20" s="264"/>
    </row>
    <row r="21" spans="1:46" s="207" customFormat="1" ht="13.7" customHeight="1" x14ac:dyDescent="0.15">
      <c r="A21" s="1293"/>
      <c r="B21" s="265"/>
      <c r="C21" s="95"/>
      <c r="D21" s="95"/>
      <c r="E21" s="188"/>
      <c r="F21" s="188"/>
      <c r="G21" s="188"/>
      <c r="H21" s="1271"/>
      <c r="I21" s="1271"/>
      <c r="J21" s="1271"/>
      <c r="K21" s="188"/>
      <c r="L21" s="188"/>
      <c r="M21" s="188"/>
      <c r="N21" s="188"/>
      <c r="O21" s="188"/>
      <c r="P21" s="188"/>
      <c r="Q21" s="188"/>
      <c r="R21" s="188"/>
      <c r="S21" s="188"/>
      <c r="T21" s="188"/>
      <c r="U21" s="188"/>
      <c r="V21" s="188"/>
    </row>
    <row r="22" spans="1:46" s="1293" customFormat="1" ht="13.7" customHeight="1" x14ac:dyDescent="0.15">
      <c r="B22" s="86"/>
      <c r="C22" s="86"/>
      <c r="D22" s="265"/>
      <c r="E22" s="85"/>
      <c r="F22" s="85"/>
      <c r="G22" s="85"/>
      <c r="H22" s="266"/>
      <c r="I22" s="266"/>
      <c r="J22" s="1271"/>
      <c r="K22" s="267"/>
      <c r="L22" s="267"/>
      <c r="M22" s="267"/>
      <c r="N22" s="267"/>
      <c r="O22" s="267"/>
      <c r="P22" s="267"/>
      <c r="Q22" s="267"/>
      <c r="R22" s="267"/>
      <c r="S22" s="267"/>
      <c r="T22" s="267"/>
      <c r="U22" s="267"/>
      <c r="V22" s="267"/>
    </row>
    <row r="23" spans="1:46" ht="13.7" customHeight="1" x14ac:dyDescent="0.15">
      <c r="A23" s="73"/>
      <c r="B23" s="112"/>
      <c r="C23" s="112"/>
      <c r="D23" s="1272"/>
      <c r="E23" s="268"/>
      <c r="F23" s="268"/>
      <c r="G23" s="268"/>
      <c r="H23" s="188"/>
      <c r="I23" s="188"/>
      <c r="J23" s="1272"/>
      <c r="K23" s="268"/>
      <c r="L23" s="188"/>
      <c r="M23" s="188"/>
      <c r="N23" s="188"/>
      <c r="O23" s="268"/>
      <c r="P23" s="268"/>
      <c r="Q23" s="268"/>
      <c r="R23" s="268"/>
      <c r="S23" s="268"/>
      <c r="T23" s="268"/>
      <c r="U23" s="268"/>
      <c r="V23" s="268"/>
      <c r="W23" s="191"/>
      <c r="AJ23" s="191"/>
    </row>
    <row r="24" spans="1:46" ht="13.7" customHeight="1" x14ac:dyDescent="0.15">
      <c r="A24" s="73"/>
      <c r="B24" s="1303"/>
      <c r="C24" s="1303"/>
      <c r="D24" s="1272"/>
      <c r="E24" s="269"/>
      <c r="F24" s="269"/>
      <c r="G24" s="269"/>
      <c r="H24" s="1303"/>
      <c r="I24" s="1303"/>
      <c r="J24" s="1272"/>
      <c r="K24" s="270"/>
      <c r="L24" s="270"/>
      <c r="M24" s="270"/>
      <c r="N24" s="270"/>
      <c r="O24" s="270"/>
      <c r="P24" s="270"/>
      <c r="Q24" s="270"/>
      <c r="R24" s="270"/>
      <c r="S24" s="270"/>
      <c r="T24" s="270"/>
      <c r="U24" s="270"/>
      <c r="V24" s="270"/>
      <c r="W24" s="191"/>
      <c r="AJ24" s="191"/>
    </row>
    <row r="25" spans="1:46" ht="13.7" customHeight="1" x14ac:dyDescent="0.15">
      <c r="A25" s="73"/>
      <c r="B25" s="1303"/>
      <c r="C25" s="1303"/>
      <c r="D25" s="1272"/>
      <c r="E25" s="269"/>
      <c r="F25" s="269"/>
      <c r="G25" s="269"/>
      <c r="H25" s="1303"/>
      <c r="I25" s="1303"/>
      <c r="J25" s="112"/>
      <c r="K25" s="270"/>
      <c r="L25" s="270"/>
      <c r="M25" s="270"/>
      <c r="N25" s="270"/>
      <c r="O25" s="270"/>
      <c r="P25" s="270"/>
      <c r="Q25" s="270"/>
      <c r="R25" s="270"/>
      <c r="S25" s="270"/>
      <c r="T25" s="270"/>
      <c r="U25" s="270"/>
      <c r="V25" s="270"/>
      <c r="W25" s="191"/>
      <c r="Y25" s="1055"/>
      <c r="AJ25" s="191"/>
    </row>
    <row r="26" spans="1:46" ht="13.7" customHeight="1" x14ac:dyDescent="0.15">
      <c r="A26" s="73"/>
      <c r="B26" s="112"/>
      <c r="C26" s="1303"/>
      <c r="D26" s="112"/>
      <c r="E26" s="269"/>
      <c r="F26" s="269"/>
      <c r="G26" s="269"/>
      <c r="H26" s="1303"/>
      <c r="I26" s="1303"/>
      <c r="J26" s="112"/>
      <c r="K26" s="270"/>
      <c r="L26" s="270"/>
      <c r="M26" s="270"/>
      <c r="N26" s="270"/>
      <c r="O26" s="270"/>
      <c r="P26" s="270"/>
      <c r="Q26" s="270"/>
      <c r="R26" s="270"/>
      <c r="S26" s="270"/>
      <c r="T26" s="270"/>
      <c r="U26" s="270"/>
      <c r="V26" s="270"/>
      <c r="W26" s="191"/>
      <c r="AJ26" s="191"/>
    </row>
    <row r="27" spans="1:46" s="207" customFormat="1" ht="13.7" customHeight="1" x14ac:dyDescent="0.15">
      <c r="A27" s="1293"/>
      <c r="B27" s="226"/>
      <c r="C27" s="271"/>
      <c r="D27" s="265"/>
      <c r="E27" s="267"/>
      <c r="F27" s="267"/>
      <c r="G27" s="267"/>
      <c r="H27" s="271"/>
      <c r="I27" s="271"/>
      <c r="J27" s="265"/>
      <c r="K27" s="61"/>
      <c r="L27" s="61"/>
      <c r="M27" s="61"/>
      <c r="N27" s="61"/>
      <c r="O27" s="61"/>
      <c r="P27" s="61"/>
      <c r="Q27" s="61"/>
      <c r="R27" s="61"/>
      <c r="S27" s="61"/>
      <c r="T27" s="61"/>
      <c r="U27" s="61"/>
      <c r="V27" s="61"/>
    </row>
    <row r="28" spans="1:46" ht="13.7" customHeight="1" x14ac:dyDescent="0.15">
      <c r="A28" s="73"/>
      <c r="B28" s="112"/>
      <c r="C28" s="112"/>
      <c r="D28" s="112"/>
      <c r="E28" s="112"/>
      <c r="F28" s="112"/>
      <c r="G28" s="112"/>
      <c r="H28" s="112"/>
      <c r="I28" s="112"/>
      <c r="J28" s="112"/>
      <c r="K28" s="112"/>
      <c r="L28" s="112"/>
      <c r="M28" s="112"/>
      <c r="N28" s="112"/>
      <c r="O28" s="112"/>
      <c r="P28" s="112"/>
      <c r="Q28" s="112"/>
      <c r="R28" s="112"/>
      <c r="S28" s="112"/>
      <c r="T28" s="112"/>
      <c r="U28" s="112"/>
      <c r="V28" s="112"/>
      <c r="W28" s="191"/>
      <c r="AJ28" s="191"/>
    </row>
    <row r="29" spans="1:46" ht="13.7" customHeight="1" x14ac:dyDescent="0.15">
      <c r="A29" s="73"/>
      <c r="B29" s="272"/>
      <c r="C29" s="272"/>
      <c r="D29" s="272"/>
      <c r="E29" s="272"/>
      <c r="F29" s="272"/>
      <c r="G29" s="272"/>
      <c r="H29" s="272"/>
      <c r="I29" s="272"/>
      <c r="J29" s="272"/>
      <c r="K29" s="272"/>
      <c r="L29" s="272"/>
      <c r="M29" s="272"/>
      <c r="N29" s="272"/>
      <c r="O29" s="272"/>
      <c r="P29" s="272"/>
      <c r="Q29" s="272"/>
      <c r="R29" s="272"/>
      <c r="S29" s="272"/>
      <c r="T29" s="272"/>
      <c r="U29" s="272"/>
      <c r="V29" s="272"/>
      <c r="W29" s="191"/>
      <c r="AJ29" s="191"/>
    </row>
    <row r="30" spans="1:46" ht="13.7" customHeight="1" x14ac:dyDescent="0.15">
      <c r="A30" s="73"/>
      <c r="B30" s="112"/>
      <c r="C30" s="112"/>
      <c r="D30" s="112"/>
      <c r="E30" s="112"/>
      <c r="F30" s="112"/>
      <c r="G30" s="112"/>
      <c r="H30" s="112"/>
      <c r="I30" s="112"/>
      <c r="J30" s="112"/>
      <c r="K30" s="112"/>
      <c r="L30" s="112"/>
      <c r="M30" s="112"/>
      <c r="N30" s="112"/>
      <c r="O30" s="112"/>
      <c r="P30" s="112"/>
      <c r="Q30" s="112"/>
      <c r="R30" s="112"/>
      <c r="S30" s="112"/>
      <c r="T30" s="112"/>
      <c r="U30" s="112"/>
      <c r="V30" s="68"/>
      <c r="W30" s="191"/>
      <c r="AJ30" s="191"/>
    </row>
    <row r="31" spans="1:46" ht="13.7" customHeight="1" x14ac:dyDescent="0.15">
      <c r="A31" s="73"/>
      <c r="B31" s="112"/>
      <c r="C31" s="112"/>
      <c r="D31" s="112"/>
      <c r="E31" s="112"/>
      <c r="F31" s="112"/>
      <c r="G31" s="112"/>
      <c r="H31" s="112"/>
      <c r="I31" s="112"/>
      <c r="J31" s="112"/>
      <c r="K31" s="112"/>
      <c r="L31" s="112"/>
      <c r="M31" s="112"/>
      <c r="N31" s="112"/>
      <c r="O31" s="112"/>
      <c r="P31" s="112"/>
      <c r="Q31" s="112"/>
      <c r="R31" s="112"/>
      <c r="S31" s="112"/>
      <c r="T31" s="112"/>
      <c r="U31" s="112"/>
      <c r="V31" s="68"/>
      <c r="W31" s="191"/>
      <c r="AJ31" s="191"/>
    </row>
    <row r="32" spans="1:46" ht="27" customHeight="1" x14ac:dyDescent="0.15">
      <c r="A32" s="112"/>
      <c r="B32" s="112"/>
      <c r="C32" s="112"/>
      <c r="D32" s="112"/>
      <c r="E32" s="112"/>
      <c r="F32" s="112"/>
      <c r="G32" s="112"/>
      <c r="H32" s="112"/>
      <c r="I32" s="112"/>
      <c r="J32" s="112"/>
      <c r="K32" s="112"/>
      <c r="L32" s="112"/>
      <c r="M32" s="112"/>
      <c r="N32" s="112"/>
      <c r="O32" s="112"/>
      <c r="P32" s="112"/>
      <c r="Q32" s="112"/>
      <c r="R32" s="112"/>
      <c r="T32" s="112"/>
      <c r="U32" s="112"/>
      <c r="V32" s="112"/>
      <c r="W32" s="112"/>
      <c r="X32" s="112"/>
      <c r="Y32" s="112"/>
      <c r="Z32" s="112"/>
      <c r="AA32" s="112"/>
      <c r="AC32" s="112"/>
      <c r="AD32" s="112"/>
      <c r="AE32" s="112"/>
      <c r="AF32" s="112"/>
      <c r="AG32" s="112"/>
      <c r="AH32" s="112"/>
      <c r="AI32" s="112"/>
      <c r="AJ32" s="112"/>
      <c r="AK32" s="112"/>
    </row>
    <row r="33" spans="1:71" ht="15" customHeight="1" x14ac:dyDescent="0.15">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P33" s="1055"/>
      <c r="AQ33" s="1055"/>
      <c r="AR33" s="1055"/>
      <c r="AS33" s="1055"/>
      <c r="AT33" s="1055"/>
      <c r="AU33" s="1055"/>
      <c r="AV33" s="1055"/>
      <c r="AW33" s="1055"/>
      <c r="AX33" s="1055"/>
      <c r="AY33" s="1055"/>
      <c r="AZ33" s="1055"/>
      <c r="BA33" s="1055"/>
      <c r="BB33" s="1055"/>
      <c r="BC33" s="1055"/>
      <c r="BD33" s="1055"/>
      <c r="BE33" s="1055"/>
      <c r="BF33" s="1055"/>
      <c r="BG33" s="1055"/>
      <c r="BH33" s="1055"/>
      <c r="BI33" s="1055"/>
      <c r="BJ33" s="1055"/>
      <c r="BK33" s="1055"/>
      <c r="BL33" s="1055"/>
      <c r="BM33" s="1055"/>
      <c r="BN33" s="1055"/>
      <c r="BO33" s="1055"/>
      <c r="BP33" s="1055"/>
      <c r="BQ33" s="1055"/>
      <c r="BR33" s="1055"/>
      <c r="BS33" s="1055"/>
    </row>
    <row r="34" spans="1:71" ht="24" customHeight="1" x14ac:dyDescent="0.15">
      <c r="A34" s="112"/>
      <c r="B34" s="112"/>
      <c r="C34" s="112"/>
      <c r="D34" s="927"/>
      <c r="E34" s="927"/>
      <c r="F34" s="927"/>
      <c r="G34" s="927"/>
      <c r="H34" s="927"/>
      <c r="I34" s="927"/>
      <c r="J34" s="927"/>
      <c r="K34" s="927"/>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N34" s="1055"/>
      <c r="AO34" s="1055"/>
      <c r="AP34" s="1055"/>
      <c r="AQ34" s="1055"/>
      <c r="AR34" s="1055"/>
      <c r="AS34" s="1055"/>
      <c r="AT34" s="1055"/>
      <c r="AU34" s="1055"/>
      <c r="AV34" s="1055"/>
      <c r="AW34" s="1055"/>
      <c r="AX34" s="1055"/>
      <c r="AY34" s="1055"/>
      <c r="AZ34" s="1055"/>
      <c r="BA34" s="1055"/>
      <c r="BB34" s="1055"/>
      <c r="BC34" s="1055"/>
      <c r="BD34" s="1055"/>
      <c r="BE34" s="1055"/>
      <c r="BF34" s="1055"/>
      <c r="BG34" s="1055"/>
      <c r="BH34" s="1055"/>
      <c r="BI34" s="1055"/>
      <c r="BJ34" s="1055"/>
      <c r="BK34" s="1055"/>
      <c r="BL34" s="1055"/>
      <c r="BM34" s="1055"/>
      <c r="BN34" s="1055"/>
      <c r="BO34" s="1055"/>
      <c r="BP34" s="1055"/>
      <c r="BQ34" s="1055"/>
    </row>
    <row r="35" spans="1:71" ht="4.7" customHeight="1" x14ac:dyDescent="0.15">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M35" s="1055"/>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row>
    <row r="36" spans="1:71" ht="25.5" customHeight="1" x14ac:dyDescent="0.15">
      <c r="A36" s="112"/>
      <c r="B36" s="112"/>
      <c r="C36" s="112"/>
      <c r="D36" s="928"/>
      <c r="E36" s="928"/>
      <c r="F36" s="928"/>
      <c r="G36" s="928"/>
      <c r="H36" s="928"/>
      <c r="I36" s="928"/>
      <c r="J36" s="928"/>
      <c r="K36" s="928"/>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M36" s="1055"/>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row>
    <row r="37" spans="1:71" ht="20.25" customHeight="1" x14ac:dyDescent="0.15">
      <c r="A37" s="112"/>
      <c r="B37" s="112"/>
      <c r="C37" s="112"/>
      <c r="D37" s="112"/>
      <c r="E37" s="112"/>
      <c r="F37" s="112"/>
      <c r="G37" s="112"/>
      <c r="H37" s="112"/>
      <c r="I37" s="112"/>
      <c r="J37" s="112"/>
      <c r="K37" s="112"/>
      <c r="L37" s="275"/>
      <c r="M37" s="275"/>
      <c r="N37" s="275"/>
      <c r="O37" s="275"/>
      <c r="P37" s="275"/>
      <c r="Q37" s="275"/>
      <c r="R37" s="275"/>
      <c r="S37" s="275"/>
      <c r="T37" s="275"/>
      <c r="U37" s="112"/>
      <c r="V37" s="112"/>
      <c r="W37" s="1211"/>
      <c r="X37" s="1211"/>
      <c r="Y37" s="1211"/>
      <c r="Z37" s="1211"/>
      <c r="AA37" s="1211"/>
      <c r="AB37" s="1211"/>
      <c r="AC37" s="1211"/>
      <c r="AD37" s="1211"/>
      <c r="AE37" s="1211"/>
      <c r="AF37" s="1211"/>
      <c r="AG37" s="1211"/>
      <c r="AH37" s="1211"/>
      <c r="AI37" s="275"/>
      <c r="AJ37" s="275"/>
      <c r="AK37" s="112"/>
      <c r="AM37" s="1055"/>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row>
    <row r="38" spans="1:71" ht="95.25" customHeight="1" x14ac:dyDescent="0.25">
      <c r="A38" s="1211"/>
      <c r="B38" s="112"/>
      <c r="D38" s="929"/>
      <c r="E38" s="929"/>
      <c r="F38" s="929"/>
      <c r="G38" s="929"/>
      <c r="H38" s="929"/>
      <c r="I38" s="929"/>
      <c r="J38" s="929"/>
      <c r="K38" s="929"/>
      <c r="L38" s="275"/>
      <c r="M38" s="275"/>
      <c r="O38" s="275"/>
      <c r="P38" s="275"/>
      <c r="Q38" s="275"/>
      <c r="R38" s="275"/>
      <c r="S38" s="275"/>
      <c r="T38" s="275"/>
      <c r="U38" s="112"/>
      <c r="V38" s="1211"/>
      <c r="W38" s="1211"/>
      <c r="X38" s="1211"/>
      <c r="Y38" s="1211"/>
      <c r="Z38" s="1211"/>
      <c r="AA38" s="1211"/>
      <c r="AB38" s="1211"/>
      <c r="AC38" s="1211"/>
      <c r="AD38" s="1211"/>
      <c r="AE38" s="1211"/>
      <c r="AF38" s="1211"/>
      <c r="AG38" s="1211"/>
      <c r="AH38" s="1211"/>
      <c r="AI38" s="275"/>
      <c r="AJ38" s="275"/>
      <c r="AK38" s="112"/>
      <c r="AM38" s="1055"/>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row>
    <row r="39" spans="1:71" ht="6.75" customHeight="1" x14ac:dyDescent="0.25">
      <c r="A39" s="112"/>
      <c r="B39" s="112"/>
      <c r="C39" s="112"/>
      <c r="D39" s="112"/>
      <c r="E39" s="112"/>
      <c r="F39" s="112"/>
      <c r="G39" s="929"/>
      <c r="H39" s="929"/>
      <c r="I39" s="929"/>
      <c r="J39" s="929"/>
      <c r="K39" s="929"/>
      <c r="L39" s="73"/>
      <c r="M39" s="275"/>
      <c r="N39" s="275"/>
      <c r="O39" s="275"/>
      <c r="P39" s="275"/>
      <c r="Q39" s="275"/>
      <c r="R39" s="275"/>
      <c r="S39" s="275"/>
      <c r="T39" s="275"/>
      <c r="U39" s="275"/>
      <c r="V39" s="112"/>
      <c r="W39" s="112"/>
      <c r="X39" s="275"/>
      <c r="Y39" s="275"/>
      <c r="Z39" s="275"/>
      <c r="AA39" s="1212"/>
      <c r="AB39" s="1212"/>
      <c r="AC39" s="1212"/>
      <c r="AD39" s="1212"/>
      <c r="AE39" s="1212"/>
      <c r="AF39" s="1212"/>
      <c r="AG39" s="275"/>
      <c r="AH39" s="275"/>
      <c r="AI39" s="275"/>
      <c r="AJ39" s="275"/>
      <c r="AK39" s="275"/>
      <c r="AL39" s="112"/>
      <c r="AN39" s="1055"/>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row>
    <row r="40" spans="1:71" ht="21.2" customHeight="1" x14ac:dyDescent="0.25">
      <c r="A40" s="112"/>
      <c r="B40" s="112"/>
      <c r="C40" s="112"/>
      <c r="D40" s="112"/>
      <c r="E40" s="112"/>
      <c r="F40" s="112"/>
      <c r="G40" s="929"/>
      <c r="H40" s="929"/>
      <c r="I40" s="929"/>
      <c r="J40" s="929"/>
      <c r="K40" s="929"/>
      <c r="L40" s="73"/>
      <c r="M40" s="1213"/>
      <c r="N40" s="1213"/>
      <c r="O40" s="1213"/>
      <c r="P40" s="1213"/>
      <c r="Q40" s="1213"/>
      <c r="R40" s="1213"/>
      <c r="S40" s="1214"/>
      <c r="T40" s="1213"/>
      <c r="U40" s="1213"/>
      <c r="V40" s="112"/>
      <c r="W40" s="112"/>
      <c r="X40" s="1215"/>
      <c r="Y40" s="1215"/>
      <c r="Z40" s="1215"/>
      <c r="AA40" s="1215"/>
      <c r="AB40" s="1215"/>
      <c r="AC40" s="1215"/>
      <c r="AD40" s="1215"/>
      <c r="AE40" s="1215"/>
      <c r="AF40" s="1215"/>
      <c r="AG40" s="1215"/>
      <c r="AH40" s="1215"/>
      <c r="AI40" s="1215"/>
      <c r="AJ40" s="1213"/>
      <c r="AK40" s="1213"/>
      <c r="AL40" s="112"/>
      <c r="AN40" s="1055"/>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row>
    <row r="41" spans="1:71" ht="21.75" customHeight="1" x14ac:dyDescent="0.25">
      <c r="A41" s="112"/>
      <c r="B41" s="112"/>
      <c r="C41" s="112"/>
      <c r="D41" s="112"/>
      <c r="E41" s="112"/>
      <c r="F41" s="112"/>
      <c r="G41" s="929"/>
      <c r="H41" s="929"/>
      <c r="I41" s="929"/>
      <c r="J41" s="929"/>
      <c r="K41" s="929"/>
      <c r="L41" s="73"/>
      <c r="M41" s="1213"/>
      <c r="N41" s="1213"/>
      <c r="O41" s="1213"/>
      <c r="P41" s="1216"/>
      <c r="Q41" s="1213"/>
      <c r="R41" s="1213"/>
      <c r="S41" s="1213"/>
      <c r="T41" s="1213"/>
      <c r="U41" s="1213"/>
      <c r="V41" s="112"/>
      <c r="W41" s="112"/>
      <c r="X41" s="1217"/>
      <c r="Y41" s="1218"/>
      <c r="Z41" s="1218"/>
      <c r="AA41" s="1218"/>
      <c r="AB41" s="1218"/>
      <c r="AC41" s="1218"/>
      <c r="AD41" s="1218"/>
      <c r="AE41" s="1218"/>
      <c r="AF41" s="1218"/>
      <c r="AG41" s="1218"/>
      <c r="AH41" s="1219"/>
      <c r="AI41" s="1217"/>
      <c r="AJ41" s="1213"/>
      <c r="AK41" s="1213"/>
      <c r="AL41" s="112"/>
      <c r="AN41" s="1055"/>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row>
    <row r="42" spans="1:71" ht="21.75" customHeight="1" x14ac:dyDescent="0.25">
      <c r="A42" s="112"/>
      <c r="B42" s="112"/>
      <c r="C42" s="112"/>
      <c r="D42" s="112"/>
      <c r="E42" s="112"/>
      <c r="F42" s="112"/>
      <c r="G42" s="929"/>
      <c r="H42" s="929"/>
      <c r="I42" s="929"/>
      <c r="J42" s="929"/>
      <c r="K42" s="929"/>
      <c r="L42" s="73"/>
      <c r="M42" s="1213"/>
      <c r="N42" s="1213"/>
      <c r="O42" s="1213"/>
      <c r="P42" s="1213"/>
      <c r="Q42" s="1213"/>
      <c r="R42" s="1213"/>
      <c r="S42" s="1213"/>
      <c r="T42" s="1213"/>
      <c r="U42" s="1213"/>
      <c r="V42" s="112"/>
      <c r="W42" s="112"/>
      <c r="X42" s="1217"/>
      <c r="Y42" s="1218"/>
      <c r="Z42" s="1218"/>
      <c r="AA42" s="1218"/>
      <c r="AB42" s="1218"/>
      <c r="AC42" s="1218"/>
      <c r="AD42" s="1218"/>
      <c r="AE42" s="1218"/>
      <c r="AF42" s="1218"/>
      <c r="AG42" s="1218"/>
      <c r="AH42" s="1219"/>
      <c r="AI42" s="1217"/>
      <c r="AJ42" s="1213"/>
      <c r="AK42" s="1213"/>
      <c r="AL42" s="73"/>
      <c r="AN42" s="1055"/>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row>
    <row r="43" spans="1:71" ht="21.75" customHeight="1" x14ac:dyDescent="0.25">
      <c r="A43" s="112"/>
      <c r="B43" s="112"/>
      <c r="C43" s="112"/>
      <c r="D43" s="112"/>
      <c r="E43" s="112"/>
      <c r="F43" s="112"/>
      <c r="G43" s="929"/>
      <c r="H43" s="929"/>
      <c r="I43" s="929"/>
      <c r="J43" s="929"/>
      <c r="K43" s="929"/>
      <c r="L43" s="73"/>
      <c r="M43" s="1216"/>
      <c r="N43" s="1216"/>
      <c r="O43" s="1216"/>
      <c r="P43" s="1216"/>
      <c r="Q43" s="1216" t="s">
        <v>944</v>
      </c>
      <c r="R43" s="1216"/>
      <c r="S43" s="1216"/>
      <c r="T43" s="1216"/>
      <c r="U43" s="1216"/>
      <c r="V43" s="112"/>
      <c r="W43" s="112"/>
      <c r="X43" s="1217"/>
      <c r="Y43" s="1218"/>
      <c r="Z43" s="1218"/>
      <c r="AA43" s="1218"/>
      <c r="AB43" s="1218"/>
      <c r="AC43" s="1218"/>
      <c r="AD43" s="1218"/>
      <c r="AE43" s="1218"/>
      <c r="AF43" s="1218"/>
      <c r="AG43" s="1218"/>
      <c r="AH43" s="1219"/>
      <c r="AI43" s="1217"/>
      <c r="AJ43" s="1216"/>
      <c r="AK43" s="1216"/>
      <c r="AL43" s="112"/>
      <c r="AM43" s="1055"/>
      <c r="AN43" s="277"/>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row>
    <row r="44" spans="1:71" ht="21.75" customHeight="1" x14ac:dyDescent="0.25">
      <c r="A44" s="112"/>
      <c r="B44" s="112"/>
      <c r="C44" s="112"/>
      <c r="D44" s="112"/>
      <c r="E44" s="112"/>
      <c r="F44" s="112"/>
      <c r="G44" s="929"/>
      <c r="H44" s="929"/>
      <c r="I44" s="929"/>
      <c r="J44" s="929"/>
      <c r="K44" s="929"/>
      <c r="L44" s="73"/>
      <c r="M44" s="1216"/>
      <c r="N44" s="1216"/>
      <c r="O44" s="1216"/>
      <c r="P44" s="1216"/>
      <c r="Q44" s="1216"/>
      <c r="R44" s="1216"/>
      <c r="S44" s="1216"/>
      <c r="T44" s="1216"/>
      <c r="U44" s="1216"/>
      <c r="V44" s="112"/>
      <c r="W44" s="112"/>
      <c r="X44" s="1217"/>
      <c r="Y44" s="1302"/>
      <c r="Z44" s="1302"/>
      <c r="AA44" s="1302"/>
      <c r="AB44" s="1302"/>
      <c r="AC44" s="1302"/>
      <c r="AD44" s="1302"/>
      <c r="AE44" s="1302"/>
      <c r="AF44" s="1302"/>
      <c r="AG44" s="1302"/>
      <c r="AH44" s="1219"/>
      <c r="AI44" s="1217"/>
      <c r="AJ44" s="1216"/>
      <c r="AK44" s="1216"/>
      <c r="AL44" s="112"/>
      <c r="AM44" s="1055"/>
      <c r="AN44" s="277"/>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row>
    <row r="45" spans="1:71" ht="22.7" customHeight="1" x14ac:dyDescent="0.25">
      <c r="A45" s="112"/>
      <c r="B45" s="112"/>
      <c r="C45" s="112"/>
      <c r="D45" s="112"/>
      <c r="E45" s="112"/>
      <c r="F45" s="112"/>
      <c r="G45" s="929"/>
      <c r="H45" s="929"/>
      <c r="I45" s="929"/>
      <c r="J45" s="929"/>
      <c r="K45" s="929"/>
      <c r="L45" s="73"/>
      <c r="M45" s="1216"/>
      <c r="N45" s="1216"/>
      <c r="O45" s="1216"/>
      <c r="Q45" s="1216"/>
      <c r="R45" s="1216"/>
      <c r="S45" s="1216"/>
      <c r="T45" s="1216"/>
      <c r="U45" s="1216"/>
      <c r="V45" s="112"/>
      <c r="W45" s="112"/>
      <c r="X45" s="1217"/>
      <c r="Y45" s="1302"/>
      <c r="Z45" s="1302"/>
      <c r="AA45" s="1302"/>
      <c r="AB45" s="1302"/>
      <c r="AC45" s="1302"/>
      <c r="AD45" s="1302"/>
      <c r="AE45" s="1302"/>
      <c r="AF45" s="1302"/>
      <c r="AG45" s="1302"/>
      <c r="AH45" s="1219"/>
      <c r="AI45" s="1217"/>
      <c r="AJ45" s="1216"/>
      <c r="AK45" s="1216"/>
      <c r="AL45" s="112"/>
      <c r="AM45" s="1055"/>
      <c r="AN45" s="277"/>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row>
    <row r="46" spans="1:71" ht="22.7" customHeight="1" x14ac:dyDescent="0.25">
      <c r="A46" s="112"/>
      <c r="B46" s="112"/>
      <c r="C46" s="112"/>
      <c r="D46" s="112"/>
      <c r="E46" s="112"/>
      <c r="F46" s="112"/>
      <c r="G46" s="929"/>
      <c r="H46" s="929"/>
      <c r="I46" s="929"/>
      <c r="J46" s="929"/>
      <c r="K46" s="929"/>
      <c r="L46" s="73"/>
      <c r="M46" s="1220"/>
      <c r="N46" s="1216"/>
      <c r="O46" s="1216"/>
      <c r="P46" s="1216"/>
      <c r="Q46" s="1216"/>
      <c r="R46" s="1216"/>
      <c r="S46" s="1216"/>
      <c r="T46" s="1216"/>
      <c r="U46" s="112"/>
      <c r="V46" s="112"/>
      <c r="W46" s="112"/>
      <c r="X46" s="1217"/>
      <c r="Y46" s="1219"/>
      <c r="Z46" s="1219"/>
      <c r="AA46" s="1219"/>
      <c r="AB46" s="1219"/>
      <c r="AC46" s="1219"/>
      <c r="AD46" s="1702"/>
      <c r="AE46" s="1703"/>
      <c r="AF46" s="1703"/>
      <c r="AG46" s="1703"/>
      <c r="AH46" s="1217"/>
      <c r="AI46" s="1216"/>
      <c r="AJ46" s="1216"/>
      <c r="AK46" s="1216"/>
      <c r="AL46" s="1055"/>
      <c r="AM46" s="279"/>
      <c r="AN46" s="280"/>
      <c r="AO46" s="281"/>
      <c r="AP46" s="281"/>
      <c r="AQ46" s="281"/>
      <c r="AR46" s="281"/>
      <c r="AS46" s="281"/>
      <c r="AT46" s="281"/>
      <c r="AU46" s="281"/>
      <c r="AV46" s="281"/>
      <c r="AW46" s="281"/>
      <c r="AX46" s="281"/>
      <c r="AY46" s="281"/>
      <c r="AZ46" s="281"/>
      <c r="BA46" s="281"/>
      <c r="BB46" s="281"/>
      <c r="BC46" s="281"/>
      <c r="BD46" s="1055"/>
      <c r="BE46" s="1055"/>
      <c r="BF46" s="1055"/>
      <c r="BG46" s="1055"/>
      <c r="BH46" s="1055"/>
      <c r="BI46" s="1055"/>
      <c r="BJ46" s="1055"/>
      <c r="BK46" s="1055"/>
      <c r="BL46" s="1055"/>
      <c r="BM46" s="1055"/>
      <c r="BN46" s="1055"/>
      <c r="BO46" s="1055"/>
      <c r="BP46" s="1055"/>
      <c r="BQ46" s="280"/>
    </row>
    <row r="47" spans="1:71" ht="22.7" customHeight="1" x14ac:dyDescent="0.25">
      <c r="A47" s="112"/>
      <c r="B47" s="112"/>
      <c r="C47" s="112"/>
      <c r="D47" s="112"/>
      <c r="E47" s="112"/>
      <c r="F47" s="112"/>
      <c r="G47" s="929"/>
      <c r="H47" s="929"/>
      <c r="I47" s="929"/>
      <c r="J47" s="929"/>
      <c r="K47" s="929"/>
      <c r="L47" s="73"/>
      <c r="M47" s="1220"/>
      <c r="N47" s="1216"/>
      <c r="O47" s="1216"/>
      <c r="P47" s="1216"/>
      <c r="Q47" s="1216"/>
      <c r="R47" s="1216"/>
      <c r="S47" s="1216"/>
      <c r="T47" s="1216"/>
      <c r="U47" s="112"/>
      <c r="V47" s="112"/>
      <c r="W47" s="112"/>
      <c r="X47" s="1217"/>
      <c r="Y47" s="1219"/>
      <c r="Z47" s="1219"/>
      <c r="AA47" s="1219"/>
      <c r="AB47" s="1219"/>
      <c r="AC47" s="1219"/>
      <c r="AD47" s="1300"/>
      <c r="AE47" s="1301"/>
      <c r="AF47" s="1301"/>
      <c r="AG47" s="1301"/>
      <c r="AH47" s="1217"/>
      <c r="AI47" s="1216"/>
      <c r="AJ47" s="1216"/>
      <c r="AK47" s="1216"/>
      <c r="AL47" s="1055"/>
      <c r="AM47" s="279"/>
      <c r="AN47" s="280"/>
      <c r="AO47" s="281"/>
      <c r="AP47" s="281"/>
      <c r="AQ47" s="281"/>
      <c r="AR47" s="281"/>
      <c r="AS47" s="281"/>
      <c r="AT47" s="281"/>
      <c r="AU47" s="281"/>
      <c r="AV47" s="281"/>
      <c r="AW47" s="281"/>
      <c r="AX47" s="281"/>
      <c r="AY47" s="281"/>
      <c r="AZ47" s="281"/>
      <c r="BA47" s="281"/>
      <c r="BB47" s="281"/>
      <c r="BC47" s="281"/>
      <c r="BD47" s="1055"/>
      <c r="BE47" s="1055"/>
      <c r="BF47" s="1055"/>
      <c r="BG47" s="1055"/>
      <c r="BH47" s="1055"/>
      <c r="BI47" s="1055"/>
      <c r="BJ47" s="1055"/>
      <c r="BK47" s="1055"/>
      <c r="BL47" s="1055"/>
      <c r="BM47" s="1055"/>
      <c r="BN47" s="1055"/>
      <c r="BO47" s="1055"/>
      <c r="BP47" s="1055"/>
      <c r="BQ47" s="280"/>
    </row>
    <row r="48" spans="1:71" ht="35.450000000000003" customHeight="1" x14ac:dyDescent="0.25">
      <c r="A48" s="112"/>
      <c r="B48" s="112"/>
      <c r="C48" s="112"/>
      <c r="D48" s="112"/>
      <c r="E48" s="112"/>
      <c r="F48" s="112"/>
      <c r="G48" s="929"/>
      <c r="H48" s="929"/>
      <c r="I48" s="929"/>
      <c r="J48" s="929"/>
      <c r="K48" s="929"/>
      <c r="L48" s="73"/>
      <c r="M48" s="1220"/>
      <c r="N48" s="1216"/>
      <c r="O48" s="1216"/>
      <c r="P48" s="1216"/>
      <c r="Q48" s="1216"/>
      <c r="R48" s="1055"/>
      <c r="S48" s="1216"/>
      <c r="T48" s="1216"/>
      <c r="U48" s="112"/>
      <c r="V48" s="112"/>
      <c r="W48" s="112"/>
      <c r="X48" s="1216"/>
      <c r="Y48" s="1217"/>
      <c r="Z48" s="1217"/>
      <c r="AA48" s="1217"/>
      <c r="AB48" s="1217"/>
      <c r="AC48" s="1217"/>
      <c r="AD48" s="1221"/>
      <c r="AE48" s="1221"/>
      <c r="AF48" s="1221"/>
      <c r="AG48" s="1221"/>
      <c r="AH48" s="1217"/>
      <c r="AI48" s="1216"/>
      <c r="AJ48" s="1216"/>
      <c r="AK48" s="1216"/>
      <c r="AL48" s="1222"/>
      <c r="AM48" s="279"/>
      <c r="AN48" s="280"/>
      <c r="AO48" s="281"/>
      <c r="AP48" s="281"/>
      <c r="AQ48" s="281"/>
      <c r="AR48" s="281"/>
      <c r="AS48" s="281"/>
      <c r="AT48" s="281"/>
      <c r="AU48" s="281"/>
      <c r="AV48" s="281"/>
      <c r="AW48" s="281"/>
      <c r="AX48" s="281"/>
      <c r="AY48" s="281"/>
      <c r="AZ48" s="281"/>
      <c r="BA48" s="281"/>
      <c r="BB48" s="281"/>
      <c r="BC48" s="281"/>
      <c r="BD48" s="1055"/>
      <c r="BE48" s="1055"/>
      <c r="BF48" s="1055"/>
      <c r="BG48" s="1055"/>
      <c r="BH48" s="1055"/>
      <c r="BI48" s="1055"/>
      <c r="BJ48" s="1055"/>
      <c r="BK48" s="1055"/>
      <c r="BL48" s="1055"/>
      <c r="BM48" s="1055"/>
      <c r="BN48" s="1055"/>
      <c r="BO48" s="1055"/>
      <c r="BP48" s="1055"/>
      <c r="BQ48" s="280"/>
    </row>
    <row r="49" spans="1:70" ht="31.7" customHeight="1" x14ac:dyDescent="0.25">
      <c r="A49" s="73"/>
      <c r="B49" s="73"/>
      <c r="C49" s="73"/>
      <c r="D49" s="73"/>
      <c r="E49" s="73"/>
      <c r="F49" s="73"/>
      <c r="G49" s="73"/>
      <c r="H49" s="73"/>
      <c r="I49" s="73"/>
      <c r="J49" s="73"/>
      <c r="K49" s="73"/>
      <c r="L49" s="73"/>
      <c r="M49" s="1223"/>
      <c r="N49" s="1224"/>
      <c r="O49" s="1224"/>
      <c r="P49" s="1224"/>
      <c r="Q49" s="1224"/>
      <c r="S49" s="1224"/>
      <c r="T49" s="1224"/>
      <c r="U49" s="73"/>
      <c r="V49" s="73"/>
      <c r="W49" s="73"/>
      <c r="X49" s="1224"/>
      <c r="Y49" s="1225"/>
      <c r="Z49" s="1225"/>
      <c r="AA49" s="1225"/>
      <c r="AB49" s="1225"/>
      <c r="AC49" s="1225"/>
      <c r="AD49" s="1221"/>
      <c r="AE49" s="1226"/>
      <c r="AF49" s="1226"/>
      <c r="AG49" s="1226"/>
      <c r="AH49" s="1225"/>
      <c r="AI49" s="1224"/>
      <c r="AJ49" s="1224"/>
      <c r="AK49" s="1224"/>
      <c r="AL49" s="1227"/>
      <c r="AM49" s="282"/>
      <c r="AN49" s="283"/>
      <c r="AO49" s="284"/>
      <c r="AP49" s="284"/>
      <c r="AQ49" s="284"/>
      <c r="AR49" s="284"/>
      <c r="AS49" s="284"/>
      <c r="AT49" s="284"/>
      <c r="AU49" s="284"/>
      <c r="AV49" s="284"/>
      <c r="AW49" s="284"/>
      <c r="AX49" s="284"/>
      <c r="AY49" s="284"/>
      <c r="AZ49" s="284"/>
      <c r="BA49" s="284"/>
      <c r="BB49" s="284"/>
      <c r="BC49" s="284"/>
      <c r="BQ49" s="283"/>
    </row>
    <row r="50" spans="1:70" ht="31.7" customHeight="1" x14ac:dyDescent="0.15">
      <c r="A50" s="112"/>
      <c r="B50" s="112"/>
      <c r="C50" s="112"/>
      <c r="D50" s="112"/>
      <c r="E50" s="112"/>
      <c r="F50" s="112"/>
      <c r="G50" s="112"/>
      <c r="H50" s="112"/>
      <c r="I50" s="112"/>
      <c r="J50" s="112"/>
      <c r="K50" s="73"/>
      <c r="L50" s="73"/>
      <c r="M50" s="1220"/>
      <c r="N50" s="1220"/>
      <c r="O50" s="1220"/>
      <c r="P50" s="1220"/>
      <c r="Q50" s="1220"/>
      <c r="R50" s="1223"/>
      <c r="S50" s="1223"/>
      <c r="T50" s="1223"/>
      <c r="U50" s="279"/>
      <c r="V50" s="112"/>
      <c r="W50" s="112"/>
      <c r="X50" s="1228"/>
      <c r="Y50" s="112"/>
      <c r="Z50" s="1229"/>
      <c r="AA50" s="1229"/>
      <c r="AB50" s="1229"/>
      <c r="AC50" s="1229"/>
      <c r="AD50" s="1221"/>
      <c r="AE50" s="1226"/>
      <c r="AF50" s="1226"/>
      <c r="AG50" s="1226"/>
      <c r="AH50" s="1218"/>
      <c r="AI50" s="1230"/>
      <c r="AJ50" s="1220"/>
      <c r="AK50" s="1220"/>
      <c r="AL50" s="112"/>
      <c r="AM50" s="1055"/>
      <c r="AN50" s="1055"/>
      <c r="AO50" s="1231"/>
      <c r="AP50" s="1055"/>
      <c r="AQ50" s="1055"/>
      <c r="AR50" s="1055"/>
      <c r="AS50" s="1055"/>
      <c r="AT50" s="1055"/>
      <c r="AU50" s="1055"/>
      <c r="AV50" s="1055"/>
      <c r="AW50" s="1055"/>
      <c r="AX50" s="1055"/>
      <c r="AY50" s="1232"/>
      <c r="AZ50" s="1232"/>
      <c r="BA50" s="1233"/>
      <c r="BB50" s="1234"/>
      <c r="BC50" s="1234"/>
      <c r="BD50" s="1234"/>
      <c r="BE50" s="1234"/>
      <c r="BF50" s="285"/>
      <c r="BG50" s="285"/>
      <c r="BH50" s="285"/>
      <c r="BI50" s="285"/>
      <c r="BJ50" s="285"/>
      <c r="BK50" s="285"/>
      <c r="BL50" s="285"/>
      <c r="BM50" s="285"/>
      <c r="BN50" s="285"/>
      <c r="BO50" s="285"/>
      <c r="BP50" s="285"/>
      <c r="BQ50" s="285"/>
      <c r="BR50" s="280"/>
    </row>
    <row r="51" spans="1:70" ht="63" customHeight="1" x14ac:dyDescent="0.15">
      <c r="A51" s="112"/>
      <c r="B51" s="112"/>
      <c r="C51" s="112"/>
      <c r="D51" s="112"/>
      <c r="E51" s="112"/>
      <c r="F51" s="112"/>
      <c r="G51" s="112"/>
      <c r="H51" s="112"/>
      <c r="I51" s="112"/>
      <c r="J51" s="112"/>
      <c r="K51" s="73"/>
      <c r="L51" s="73"/>
      <c r="M51" s="1220"/>
      <c r="N51" s="1220"/>
      <c r="O51" s="1220"/>
      <c r="P51" s="1220"/>
      <c r="Q51" s="1220"/>
      <c r="R51" s="1223"/>
      <c r="S51" s="1223"/>
      <c r="T51" s="1223"/>
      <c r="U51" s="279"/>
      <c r="V51" s="112"/>
      <c r="W51" s="112"/>
      <c r="X51" s="1228"/>
      <c r="Y51" s="112"/>
      <c r="Z51" s="1235"/>
      <c r="AA51" s="1235"/>
      <c r="AB51" s="1236"/>
      <c r="AC51" s="1235"/>
      <c r="AD51" s="1704"/>
      <c r="AE51" s="1704"/>
      <c r="AF51" s="1704"/>
      <c r="AG51" s="1704"/>
      <c r="AH51" s="1237"/>
      <c r="AI51" s="1230"/>
      <c r="AJ51" s="1220"/>
      <c r="AK51" s="1220"/>
      <c r="AL51" s="112"/>
      <c r="AM51" s="1055"/>
      <c r="AN51" s="1055"/>
      <c r="AO51" s="1231"/>
      <c r="AP51" s="1055"/>
      <c r="AQ51" s="1055"/>
      <c r="AR51" s="1055"/>
      <c r="AS51" s="1055"/>
      <c r="AT51" s="1055"/>
      <c r="AU51" s="1055"/>
      <c r="AV51" s="1055"/>
      <c r="AW51" s="1055"/>
      <c r="AX51" s="1055"/>
      <c r="AY51" s="1232"/>
      <c r="AZ51" s="1232"/>
      <c r="BA51" s="1233"/>
      <c r="BB51" s="1234"/>
      <c r="BC51" s="1234"/>
      <c r="BD51" s="1234"/>
      <c r="BE51" s="1234"/>
      <c r="BF51" s="285"/>
      <c r="BG51" s="285"/>
      <c r="BH51" s="285"/>
      <c r="BI51" s="285"/>
      <c r="BJ51" s="285"/>
      <c r="BK51" s="285"/>
      <c r="BL51" s="285"/>
      <c r="BM51" s="285"/>
      <c r="BN51" s="285"/>
      <c r="BO51" s="285"/>
      <c r="BP51" s="285"/>
      <c r="BQ51" s="285"/>
      <c r="BR51" s="280"/>
    </row>
    <row r="52" spans="1:70" ht="20.25" customHeight="1" x14ac:dyDescent="0.15">
      <c r="A52" s="112"/>
      <c r="B52" s="112"/>
      <c r="C52" s="112"/>
      <c r="D52" s="112"/>
      <c r="E52" s="112"/>
      <c r="F52" s="112"/>
      <c r="G52" s="112"/>
      <c r="H52" s="112"/>
      <c r="I52" s="112"/>
      <c r="J52" s="112"/>
      <c r="K52" s="73"/>
      <c r="L52" s="73"/>
      <c r="M52" s="1220"/>
      <c r="N52" s="1220"/>
      <c r="O52" s="1220"/>
      <c r="P52" s="1220"/>
      <c r="Q52" s="1220"/>
      <c r="R52" s="1223"/>
      <c r="S52" s="1223"/>
      <c r="T52" s="1223"/>
      <c r="U52" s="279"/>
      <c r="V52" s="112"/>
      <c r="W52" s="112"/>
      <c r="X52" s="1228"/>
      <c r="Y52" s="112"/>
      <c r="Z52" s="1238"/>
      <c r="AA52" s="1239"/>
      <c r="AB52" s="1239"/>
      <c r="AC52" s="1239"/>
      <c r="AD52" s="1229"/>
      <c r="AE52" s="1240"/>
      <c r="AF52" s="1240"/>
      <c r="AG52" s="1240"/>
      <c r="AH52" s="1241"/>
      <c r="AI52" s="1230"/>
      <c r="AJ52" s="1220"/>
      <c r="AK52" s="1220"/>
      <c r="AL52" s="112"/>
      <c r="AM52" s="1055"/>
      <c r="AN52" s="1055"/>
      <c r="AO52" s="1231"/>
      <c r="AP52" s="1055"/>
      <c r="AQ52" s="1055"/>
      <c r="AR52" s="1055"/>
      <c r="AS52" s="1055"/>
      <c r="AT52" s="1055"/>
      <c r="AU52" s="1055"/>
      <c r="AV52" s="1055"/>
      <c r="AW52" s="1055"/>
      <c r="AX52" s="1055"/>
      <c r="AY52" s="1232"/>
      <c r="AZ52" s="1232"/>
      <c r="BA52" s="1233"/>
      <c r="BB52" s="1234"/>
      <c r="BC52" s="1234"/>
      <c r="BD52" s="1234"/>
      <c r="BE52" s="1234"/>
      <c r="BF52" s="285"/>
      <c r="BG52" s="285"/>
      <c r="BH52" s="285"/>
      <c r="BI52" s="285"/>
      <c r="BJ52" s="285"/>
      <c r="BK52" s="285"/>
      <c r="BL52" s="285"/>
      <c r="BM52" s="285"/>
      <c r="BN52" s="285"/>
      <c r="BO52" s="285"/>
      <c r="BP52" s="285"/>
      <c r="BQ52" s="285"/>
      <c r="BR52" s="280"/>
    </row>
    <row r="53" spans="1:70" ht="59.25" customHeight="1" x14ac:dyDescent="0.15">
      <c r="A53" s="112"/>
      <c r="B53" s="112"/>
      <c r="C53" s="112"/>
      <c r="D53" s="112"/>
      <c r="E53" s="112"/>
      <c r="F53" s="112"/>
      <c r="G53" s="112"/>
      <c r="H53" s="112"/>
      <c r="I53" s="112"/>
      <c r="J53" s="112"/>
      <c r="K53" s="73"/>
      <c r="L53" s="73"/>
      <c r="M53" s="73"/>
      <c r="N53" s="1220"/>
      <c r="O53" s="1220"/>
      <c r="P53" s="1220"/>
      <c r="Q53" s="1220"/>
      <c r="R53" s="1223"/>
      <c r="S53" s="1223"/>
      <c r="T53" s="1223"/>
      <c r="U53" s="279"/>
      <c r="V53" s="112"/>
      <c r="W53" s="112"/>
      <c r="X53" s="1228"/>
      <c r="Y53" s="112"/>
      <c r="Z53" s="1229"/>
      <c r="AA53" s="1229"/>
      <c r="AB53" s="1229"/>
      <c r="AC53" s="1229"/>
      <c r="AD53" s="1229"/>
      <c r="AE53" s="1242"/>
      <c r="AF53" s="1242"/>
      <c r="AG53" s="1242"/>
      <c r="AH53" s="1240"/>
      <c r="AI53" s="1230"/>
      <c r="AJ53" s="1220"/>
      <c r="AK53" s="1220"/>
      <c r="AL53" s="112"/>
      <c r="AM53" s="1055"/>
      <c r="AN53" s="1055"/>
      <c r="AO53" s="1231"/>
      <c r="AP53" s="1055"/>
      <c r="AQ53" s="1055"/>
      <c r="AR53" s="1055"/>
      <c r="AS53" s="1055"/>
      <c r="AT53" s="1055"/>
      <c r="AU53" s="1055"/>
      <c r="AV53" s="1055"/>
      <c r="AW53" s="1055"/>
      <c r="AX53" s="1055"/>
      <c r="AY53" s="1232"/>
      <c r="AZ53" s="1232"/>
      <c r="BA53" s="1233"/>
      <c r="BB53" s="1234"/>
      <c r="BC53" s="1234"/>
      <c r="BD53" s="1234"/>
      <c r="BE53" s="1234"/>
      <c r="BF53" s="285"/>
      <c r="BG53" s="285"/>
      <c r="BH53" s="285"/>
      <c r="BI53" s="285"/>
      <c r="BJ53" s="285"/>
      <c r="BK53" s="285"/>
      <c r="BL53" s="285"/>
      <c r="BM53" s="285"/>
      <c r="BN53" s="285"/>
      <c r="BO53" s="285"/>
      <c r="BP53" s="285"/>
      <c r="BQ53" s="285"/>
      <c r="BR53" s="280"/>
    </row>
    <row r="54" spans="1:70" ht="24.75" customHeight="1" x14ac:dyDescent="0.15">
      <c r="A54" s="112"/>
      <c r="B54" s="112"/>
      <c r="C54" s="112"/>
      <c r="D54" s="112"/>
      <c r="E54" s="112"/>
      <c r="F54" s="112"/>
      <c r="G54" s="112"/>
      <c r="H54" s="112"/>
      <c r="I54" s="112"/>
      <c r="J54" s="112"/>
      <c r="K54" s="73"/>
      <c r="L54" s="73"/>
      <c r="M54" s="73"/>
      <c r="N54" s="1220"/>
      <c r="O54" s="1220"/>
      <c r="P54" s="1220"/>
      <c r="Q54" s="1220"/>
      <c r="R54" s="1223"/>
      <c r="S54" s="1223"/>
      <c r="T54" s="1223"/>
      <c r="U54" s="279"/>
      <c r="V54" s="112"/>
      <c r="W54" s="112"/>
      <c r="X54" s="1228"/>
      <c r="Y54" s="112"/>
      <c r="Z54" s="1229"/>
      <c r="AA54" s="1229"/>
      <c r="AB54" s="1229"/>
      <c r="AC54" s="1229"/>
      <c r="AD54" s="112"/>
      <c r="AE54" s="112"/>
      <c r="AF54" s="112"/>
      <c r="AG54" s="112"/>
      <c r="AH54" s="1242"/>
      <c r="AI54" s="1230"/>
      <c r="AJ54" s="1220"/>
      <c r="AK54" s="1220"/>
      <c r="AL54" s="112"/>
      <c r="AM54" s="1055"/>
      <c r="AN54" s="1055"/>
      <c r="AO54" s="1231"/>
      <c r="AP54" s="1055"/>
      <c r="AQ54" s="1055"/>
      <c r="AR54" s="1055"/>
      <c r="AS54" s="1055"/>
      <c r="AT54" s="1055"/>
      <c r="AU54" s="1055"/>
      <c r="AV54" s="1055"/>
      <c r="AW54" s="1055"/>
      <c r="AX54" s="1055"/>
      <c r="AY54" s="1232"/>
      <c r="AZ54" s="1232"/>
      <c r="BA54" s="1233"/>
      <c r="BB54" s="1234"/>
      <c r="BC54" s="1234"/>
      <c r="BD54" s="1234"/>
      <c r="BE54" s="1234"/>
      <c r="BF54" s="285"/>
      <c r="BG54" s="285"/>
      <c r="BH54" s="285"/>
      <c r="BI54" s="285"/>
      <c r="BJ54" s="285"/>
      <c r="BK54" s="285"/>
      <c r="BL54" s="285"/>
      <c r="BM54" s="285"/>
      <c r="BN54" s="285"/>
      <c r="BO54" s="285"/>
      <c r="BP54" s="285"/>
      <c r="BQ54" s="285"/>
      <c r="BR54" s="280"/>
    </row>
    <row r="55" spans="1:70" x14ac:dyDescent="0.15">
      <c r="A55" s="112"/>
      <c r="B55" s="112"/>
      <c r="C55" s="112"/>
      <c r="D55" s="112"/>
      <c r="E55" s="112"/>
      <c r="F55" s="112"/>
      <c r="G55" s="112"/>
      <c r="H55" s="112"/>
      <c r="I55" s="112"/>
      <c r="J55" s="112"/>
      <c r="K55" s="73"/>
      <c r="L55" s="73"/>
      <c r="M55" s="73"/>
      <c r="N55" s="112"/>
      <c r="O55" s="112"/>
      <c r="P55" s="112"/>
      <c r="Q55" s="112"/>
      <c r="R55" s="73"/>
      <c r="S55" s="73"/>
      <c r="T55" s="73"/>
      <c r="U55" s="73"/>
      <c r="V55" s="73"/>
      <c r="W55" s="112"/>
      <c r="X55" s="112"/>
      <c r="Y55" s="112"/>
      <c r="Z55" s="112"/>
      <c r="AA55" s="112"/>
      <c r="AB55" s="112"/>
      <c r="AC55" s="112"/>
      <c r="AD55" s="73"/>
      <c r="AE55" s="73"/>
      <c r="AF55" s="73"/>
      <c r="AG55" s="73"/>
      <c r="AH55" s="1243"/>
      <c r="AI55" s="112"/>
      <c r="AJ55" s="73"/>
      <c r="AK55" s="112"/>
      <c r="AL55" s="73"/>
      <c r="AM55" s="73"/>
    </row>
    <row r="56" spans="1:70" x14ac:dyDescent="0.15">
      <c r="A56" s="73"/>
      <c r="B56" s="73"/>
      <c r="C56" s="73"/>
      <c r="D56" s="73"/>
      <c r="E56" s="73"/>
      <c r="F56" s="73"/>
      <c r="G56" s="73"/>
      <c r="H56" s="73"/>
      <c r="I56" s="73"/>
      <c r="J56" s="73"/>
      <c r="K56" s="73"/>
      <c r="L56" s="73"/>
      <c r="M56" s="73"/>
      <c r="N56" s="112"/>
      <c r="O56" s="112"/>
      <c r="P56" s="112"/>
      <c r="Q56" s="112"/>
      <c r="R56" s="73"/>
      <c r="S56" s="73"/>
      <c r="T56" s="73"/>
      <c r="U56" s="73"/>
      <c r="V56" s="73"/>
      <c r="W56" s="73"/>
      <c r="X56" s="73"/>
      <c r="Y56" s="73"/>
      <c r="Z56" s="73"/>
      <c r="AA56" s="73"/>
      <c r="AB56" s="73"/>
      <c r="AC56" s="73"/>
      <c r="AD56" s="73"/>
      <c r="AE56" s="73"/>
      <c r="AF56" s="73"/>
      <c r="AG56" s="73"/>
      <c r="AH56" s="73"/>
      <c r="AI56" s="73"/>
      <c r="AJ56" s="73"/>
      <c r="AK56" s="112"/>
      <c r="AL56" s="73"/>
      <c r="AM56" s="73"/>
    </row>
    <row r="57" spans="1:70" x14ac:dyDescent="0.15">
      <c r="A57" s="73"/>
      <c r="B57" s="73"/>
      <c r="C57" s="73"/>
      <c r="D57" s="73"/>
      <c r="E57" s="73"/>
      <c r="F57" s="73"/>
      <c r="G57" s="73"/>
      <c r="H57" s="73"/>
      <c r="I57" s="73"/>
      <c r="J57" s="73"/>
      <c r="K57" s="73"/>
      <c r="L57" s="73"/>
      <c r="M57" s="73"/>
      <c r="N57" s="112"/>
      <c r="O57" s="112"/>
      <c r="P57" s="112"/>
      <c r="Q57" s="112"/>
      <c r="R57" s="73"/>
      <c r="S57" s="73"/>
      <c r="T57" s="73"/>
      <c r="U57" s="73"/>
      <c r="V57" s="73"/>
      <c r="W57" s="73"/>
      <c r="X57" s="73"/>
      <c r="Y57" s="73"/>
      <c r="Z57" s="73"/>
      <c r="AA57" s="73"/>
      <c r="AB57" s="73"/>
      <c r="AC57" s="73"/>
      <c r="AD57" s="73"/>
      <c r="AE57" s="73"/>
      <c r="AF57" s="73"/>
      <c r="AG57" s="73"/>
      <c r="AH57" s="73"/>
      <c r="AI57" s="73"/>
      <c r="AJ57" s="73"/>
      <c r="AK57" s="112"/>
      <c r="AL57" s="73"/>
      <c r="AM57" s="73"/>
    </row>
    <row r="58" spans="1:70" x14ac:dyDescent="0.15">
      <c r="A58" s="73"/>
      <c r="B58" s="73"/>
      <c r="C58" s="73"/>
      <c r="D58" s="73"/>
      <c r="E58" s="73"/>
      <c r="F58" s="73"/>
      <c r="G58" s="73"/>
      <c r="H58" s="73"/>
      <c r="I58" s="73"/>
      <c r="J58" s="73"/>
      <c r="K58" s="73"/>
      <c r="L58" s="73"/>
      <c r="M58" s="73"/>
      <c r="N58" s="112"/>
      <c r="O58" s="112"/>
      <c r="P58" s="112"/>
      <c r="Q58" s="112"/>
      <c r="R58" s="73"/>
      <c r="S58" s="73"/>
      <c r="T58" s="73"/>
      <c r="U58" s="73"/>
      <c r="V58" s="73"/>
      <c r="W58" s="73"/>
      <c r="X58" s="73"/>
      <c r="Y58" s="73"/>
      <c r="Z58" s="73"/>
      <c r="AA58" s="73"/>
      <c r="AB58" s="73"/>
      <c r="AC58" s="73"/>
      <c r="AD58" s="73"/>
      <c r="AE58" s="73"/>
      <c r="AF58" s="73"/>
      <c r="AG58" s="73"/>
      <c r="AH58" s="73"/>
      <c r="AI58" s="73"/>
      <c r="AJ58" s="73"/>
      <c r="AK58" s="112"/>
      <c r="AL58" s="73"/>
      <c r="AM58" s="73"/>
    </row>
    <row r="59" spans="1:70" x14ac:dyDescent="0.1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row>
    <row r="60" spans="1:70" x14ac:dyDescent="0.15">
      <c r="A60" s="73"/>
      <c r="B60" s="73"/>
      <c r="C60" s="73"/>
      <c r="D60" s="73"/>
      <c r="E60" s="73"/>
      <c r="F60" s="73"/>
      <c r="G60" s="73"/>
      <c r="H60" s="73"/>
      <c r="I60" s="73"/>
      <c r="J60" s="73"/>
      <c r="K60" s="73"/>
      <c r="L60" s="73"/>
      <c r="M60" s="73"/>
      <c r="N60" s="73"/>
      <c r="O60" s="73"/>
      <c r="P60" s="73"/>
      <c r="Q60" s="73"/>
      <c r="R60" s="73"/>
      <c r="S60" s="73"/>
      <c r="T60" s="73"/>
      <c r="W60" s="73"/>
      <c r="X60" s="73"/>
      <c r="Y60" s="73"/>
      <c r="Z60" s="73"/>
      <c r="AA60" s="73"/>
      <c r="AB60" s="73"/>
      <c r="AC60" s="73"/>
      <c r="AD60" s="73"/>
      <c r="AE60" s="73"/>
      <c r="AF60" s="73"/>
      <c r="AG60" s="73"/>
      <c r="AH60" s="73"/>
      <c r="AI60" s="73"/>
      <c r="AJ60" s="73"/>
      <c r="AK60" s="73"/>
    </row>
    <row r="61" spans="1:70" x14ac:dyDescent="0.15">
      <c r="A61" s="73"/>
      <c r="B61" s="73"/>
      <c r="C61" s="73"/>
      <c r="D61" s="73"/>
      <c r="E61" s="73"/>
      <c r="F61" s="73"/>
      <c r="G61" s="73"/>
      <c r="H61" s="73"/>
      <c r="I61" s="73"/>
      <c r="J61" s="73"/>
      <c r="K61" s="73"/>
      <c r="L61" s="73"/>
      <c r="M61" s="73"/>
      <c r="N61" s="73"/>
      <c r="O61" s="73"/>
      <c r="P61" s="73"/>
      <c r="Q61" s="73"/>
      <c r="R61" s="73"/>
      <c r="S61" s="73"/>
      <c r="T61" s="73"/>
      <c r="W61" s="73"/>
      <c r="X61" s="73"/>
      <c r="Y61" s="73"/>
      <c r="Z61" s="73"/>
      <c r="AA61" s="73"/>
      <c r="AB61" s="73"/>
      <c r="AC61" s="73"/>
      <c r="AD61" s="73"/>
      <c r="AE61" s="73"/>
      <c r="AF61" s="73"/>
      <c r="AG61" s="73"/>
      <c r="AH61" s="73"/>
      <c r="AI61" s="73"/>
      <c r="AJ61" s="73"/>
      <c r="AK61" s="73"/>
    </row>
    <row r="62" spans="1:70" x14ac:dyDescent="0.15">
      <c r="A62" s="73"/>
      <c r="B62" s="73"/>
      <c r="C62" s="73"/>
      <c r="D62" s="73"/>
      <c r="E62" s="73"/>
      <c r="F62" s="73"/>
      <c r="G62" s="73"/>
      <c r="H62" s="73"/>
      <c r="I62" s="73"/>
      <c r="J62" s="73"/>
      <c r="K62" s="73"/>
      <c r="L62" s="73"/>
      <c r="M62" s="73"/>
      <c r="N62" s="73"/>
      <c r="O62" s="73"/>
      <c r="P62" s="73"/>
      <c r="Q62" s="73"/>
      <c r="R62" s="73"/>
      <c r="S62" s="73"/>
      <c r="T62" s="73"/>
      <c r="W62" s="73"/>
      <c r="X62" s="73"/>
      <c r="Y62" s="73"/>
      <c r="Z62" s="73"/>
      <c r="AA62" s="73"/>
      <c r="AB62" s="73"/>
      <c r="AC62" s="73"/>
      <c r="AD62" s="73"/>
      <c r="AE62" s="73"/>
      <c r="AF62" s="73"/>
      <c r="AG62" s="73"/>
      <c r="AH62" s="73"/>
      <c r="AI62" s="73"/>
      <c r="AJ62" s="73"/>
      <c r="AK62" s="73"/>
    </row>
    <row r="63" spans="1:70" x14ac:dyDescent="0.15">
      <c r="A63" s="73"/>
      <c r="B63" s="73"/>
      <c r="C63" s="73"/>
      <c r="D63" s="73"/>
      <c r="E63" s="73"/>
      <c r="F63" s="73"/>
      <c r="G63" s="73"/>
      <c r="H63" s="73"/>
      <c r="I63" s="73"/>
      <c r="J63" s="73"/>
      <c r="K63" s="73"/>
      <c r="L63" s="73"/>
      <c r="M63" s="73"/>
      <c r="N63" s="73"/>
      <c r="O63" s="73"/>
      <c r="P63" s="73"/>
      <c r="Q63" s="73"/>
      <c r="R63" s="73"/>
      <c r="S63" s="73"/>
      <c r="T63" s="73"/>
      <c r="W63" s="73"/>
      <c r="X63" s="73"/>
      <c r="Y63" s="73"/>
      <c r="Z63" s="73"/>
      <c r="AA63" s="73"/>
      <c r="AB63" s="73"/>
      <c r="AC63" s="73"/>
      <c r="AD63" s="73"/>
      <c r="AE63" s="73"/>
      <c r="AF63" s="73"/>
      <c r="AG63" s="73"/>
      <c r="AH63" s="73"/>
      <c r="AI63" s="73"/>
      <c r="AJ63" s="73"/>
      <c r="AK63" s="73"/>
    </row>
    <row r="64" spans="1:70" x14ac:dyDescent="0.15">
      <c r="A64" s="73"/>
      <c r="B64" s="73"/>
      <c r="C64" s="73"/>
      <c r="D64" s="73"/>
      <c r="E64" s="73"/>
      <c r="F64" s="73"/>
      <c r="G64" s="73"/>
      <c r="H64" s="73"/>
      <c r="I64" s="73"/>
      <c r="J64" s="73"/>
      <c r="K64" s="73"/>
      <c r="L64" s="73"/>
      <c r="M64" s="73"/>
      <c r="N64" s="73"/>
      <c r="O64" s="73"/>
      <c r="P64" s="73"/>
      <c r="Q64" s="73"/>
      <c r="R64" s="73"/>
      <c r="S64" s="73"/>
      <c r="T64" s="73"/>
      <c r="W64" s="73"/>
      <c r="X64" s="73"/>
      <c r="Y64" s="73"/>
      <c r="Z64" s="73"/>
      <c r="AA64" s="73"/>
      <c r="AB64" s="73"/>
      <c r="AC64" s="73"/>
      <c r="AD64" s="73"/>
      <c r="AE64" s="73"/>
      <c r="AF64" s="73"/>
      <c r="AG64" s="73"/>
      <c r="AH64" s="73"/>
      <c r="AI64" s="73"/>
      <c r="AJ64" s="73"/>
      <c r="AK64" s="73"/>
    </row>
    <row r="65" spans="1:37" x14ac:dyDescent="0.15">
      <c r="A65" s="73"/>
      <c r="B65" s="73"/>
      <c r="C65" s="73"/>
      <c r="D65" s="73"/>
      <c r="E65" s="73"/>
      <c r="F65" s="73"/>
      <c r="G65" s="73"/>
      <c r="H65" s="73"/>
      <c r="I65" s="73"/>
      <c r="J65" s="73"/>
      <c r="K65" s="73"/>
      <c r="L65" s="73"/>
      <c r="M65" s="73"/>
      <c r="N65" s="73"/>
      <c r="O65" s="73"/>
      <c r="P65" s="73"/>
      <c r="Q65" s="73"/>
      <c r="R65" s="73"/>
      <c r="S65" s="73"/>
      <c r="T65" s="73"/>
      <c r="W65" s="73"/>
      <c r="X65" s="73"/>
      <c r="Y65" s="73"/>
      <c r="Z65" s="73"/>
      <c r="AA65" s="73"/>
      <c r="AB65" s="73"/>
      <c r="AC65" s="73"/>
      <c r="AD65" s="73"/>
      <c r="AE65" s="73"/>
      <c r="AF65" s="73"/>
      <c r="AG65" s="73"/>
      <c r="AH65" s="73"/>
      <c r="AI65" s="73"/>
      <c r="AJ65" s="73"/>
      <c r="AK65" s="73"/>
    </row>
    <row r="66" spans="1:37" x14ac:dyDescent="0.15">
      <c r="A66" s="73"/>
      <c r="B66" s="73"/>
      <c r="C66" s="73"/>
      <c r="D66" s="73"/>
      <c r="E66" s="73"/>
      <c r="F66" s="73"/>
      <c r="G66" s="73"/>
      <c r="H66" s="73"/>
      <c r="I66" s="73"/>
      <c r="J66" s="73"/>
      <c r="K66" s="73"/>
      <c r="L66" s="73"/>
      <c r="M66" s="73"/>
      <c r="N66" s="73"/>
      <c r="O66" s="73"/>
      <c r="P66" s="73"/>
      <c r="Q66" s="73"/>
      <c r="R66" s="73"/>
      <c r="S66" s="73"/>
      <c r="T66" s="73"/>
      <c r="W66" s="73"/>
      <c r="X66" s="73"/>
      <c r="Y66" s="73"/>
      <c r="Z66" s="73"/>
      <c r="AA66" s="73"/>
      <c r="AB66" s="73"/>
      <c r="AC66" s="73"/>
      <c r="AD66" s="73"/>
      <c r="AE66" s="73"/>
      <c r="AF66" s="73"/>
      <c r="AG66" s="73"/>
      <c r="AH66" s="73"/>
      <c r="AI66" s="73"/>
      <c r="AJ66" s="73"/>
      <c r="AK66" s="73"/>
    </row>
    <row r="67" spans="1:37" x14ac:dyDescent="0.15">
      <c r="A67" s="73"/>
      <c r="B67" s="73"/>
      <c r="C67" s="73"/>
      <c r="D67" s="73"/>
      <c r="E67" s="73"/>
      <c r="F67" s="73"/>
      <c r="G67" s="73"/>
      <c r="H67" s="73"/>
      <c r="I67" s="73"/>
      <c r="J67" s="73"/>
      <c r="K67" s="73"/>
      <c r="L67" s="73"/>
      <c r="M67" s="73"/>
      <c r="N67" s="73"/>
      <c r="O67" s="73"/>
      <c r="P67" s="73"/>
      <c r="Q67" s="73"/>
      <c r="R67" s="73"/>
      <c r="S67" s="73"/>
      <c r="T67" s="73"/>
      <c r="W67" s="73"/>
      <c r="X67" s="73"/>
      <c r="Y67" s="73"/>
      <c r="Z67" s="73"/>
      <c r="AA67" s="73"/>
      <c r="AB67" s="73"/>
      <c r="AC67" s="73"/>
      <c r="AD67" s="73"/>
      <c r="AE67" s="73"/>
      <c r="AF67" s="73"/>
      <c r="AG67" s="73"/>
      <c r="AH67" s="73"/>
      <c r="AI67" s="73"/>
      <c r="AJ67" s="73"/>
      <c r="AK67" s="73"/>
    </row>
    <row r="68" spans="1:37" x14ac:dyDescent="0.15">
      <c r="A68" s="73"/>
      <c r="B68" s="73"/>
      <c r="C68" s="73"/>
      <c r="D68" s="73"/>
      <c r="E68" s="73"/>
      <c r="F68" s="73"/>
      <c r="G68" s="73"/>
      <c r="H68" s="73"/>
      <c r="I68" s="73"/>
      <c r="J68" s="73"/>
      <c r="K68" s="73"/>
      <c r="L68" s="73"/>
      <c r="M68" s="73"/>
      <c r="N68" s="73"/>
      <c r="O68" s="73"/>
      <c r="P68" s="73"/>
      <c r="Q68" s="73"/>
      <c r="R68" s="73"/>
      <c r="S68" s="73"/>
      <c r="T68" s="73"/>
      <c r="W68" s="73"/>
      <c r="X68" s="73"/>
      <c r="Y68" s="73"/>
      <c r="Z68" s="73"/>
      <c r="AA68" s="73"/>
      <c r="AB68" s="73"/>
      <c r="AC68" s="73"/>
      <c r="AD68" s="73"/>
      <c r="AE68" s="73"/>
      <c r="AF68" s="73"/>
      <c r="AG68" s="73"/>
      <c r="AH68" s="73"/>
      <c r="AI68" s="73"/>
      <c r="AJ68" s="73"/>
      <c r="AK68" s="73"/>
    </row>
    <row r="69" spans="1:37" x14ac:dyDescent="0.15">
      <c r="A69" s="73"/>
      <c r="B69" s="73"/>
      <c r="C69" s="73"/>
      <c r="D69" s="73"/>
      <c r="E69" s="73"/>
      <c r="F69" s="73"/>
      <c r="G69" s="73"/>
      <c r="H69" s="73"/>
      <c r="I69" s="73"/>
      <c r="J69" s="73"/>
      <c r="K69" s="73"/>
      <c r="L69" s="73"/>
      <c r="M69" s="73"/>
      <c r="N69" s="73"/>
      <c r="O69" s="73"/>
      <c r="P69" s="73"/>
      <c r="Q69" s="73"/>
      <c r="R69" s="73"/>
      <c r="S69" s="73"/>
      <c r="T69" s="73"/>
      <c r="W69" s="73"/>
      <c r="X69" s="73"/>
      <c r="Y69" s="73"/>
      <c r="Z69" s="73"/>
      <c r="AA69" s="73"/>
      <c r="AB69" s="73"/>
      <c r="AC69" s="73"/>
      <c r="AD69" s="73"/>
      <c r="AE69" s="73"/>
      <c r="AF69" s="73"/>
      <c r="AG69" s="73"/>
      <c r="AH69" s="73"/>
      <c r="AI69" s="73"/>
      <c r="AJ69" s="73"/>
      <c r="AK69" s="73"/>
    </row>
    <row r="70" spans="1:37" x14ac:dyDescent="0.15">
      <c r="A70" s="73"/>
      <c r="B70" s="73"/>
      <c r="C70" s="73"/>
      <c r="D70" s="73"/>
      <c r="E70" s="73"/>
      <c r="F70" s="73"/>
      <c r="G70" s="73"/>
      <c r="H70" s="73"/>
      <c r="I70" s="73"/>
      <c r="J70" s="73"/>
      <c r="K70" s="73"/>
      <c r="L70" s="73"/>
      <c r="M70" s="73"/>
      <c r="N70" s="73"/>
      <c r="O70" s="73"/>
      <c r="P70" s="73"/>
      <c r="Q70" s="73"/>
      <c r="R70" s="73"/>
      <c r="S70" s="73"/>
      <c r="T70" s="73"/>
      <c r="W70" s="73"/>
      <c r="X70" s="73"/>
      <c r="Y70" s="73"/>
      <c r="Z70" s="73"/>
      <c r="AA70" s="73"/>
      <c r="AB70" s="73"/>
      <c r="AC70" s="73"/>
      <c r="AD70" s="73"/>
      <c r="AE70" s="73"/>
      <c r="AF70" s="73"/>
      <c r="AG70" s="73"/>
      <c r="AH70" s="73"/>
      <c r="AI70" s="73"/>
      <c r="AJ70" s="73"/>
      <c r="AK70" s="73"/>
    </row>
    <row r="71" spans="1:37" x14ac:dyDescent="0.15">
      <c r="A71" s="73"/>
      <c r="B71" s="73"/>
      <c r="C71" s="73"/>
      <c r="D71" s="73"/>
      <c r="E71" s="73"/>
      <c r="F71" s="73"/>
      <c r="G71" s="73"/>
      <c r="H71" s="73"/>
      <c r="I71" s="73"/>
      <c r="J71" s="73"/>
      <c r="K71" s="73"/>
      <c r="L71" s="73"/>
      <c r="M71" s="73"/>
      <c r="N71" s="73"/>
      <c r="O71" s="73"/>
      <c r="P71" s="73"/>
      <c r="Q71" s="73"/>
      <c r="R71" s="73"/>
      <c r="S71" s="73"/>
      <c r="T71" s="73"/>
      <c r="W71" s="73"/>
      <c r="X71" s="73"/>
      <c r="Y71" s="73"/>
      <c r="Z71" s="73"/>
      <c r="AA71" s="73"/>
      <c r="AB71" s="73"/>
      <c r="AC71" s="73"/>
      <c r="AD71" s="73"/>
      <c r="AE71" s="73"/>
      <c r="AF71" s="73"/>
      <c r="AG71" s="73"/>
      <c r="AH71" s="73"/>
      <c r="AI71" s="73"/>
      <c r="AJ71" s="73"/>
      <c r="AK71" s="73"/>
    </row>
    <row r="72" spans="1:37" x14ac:dyDescent="0.15">
      <c r="A72" s="73"/>
      <c r="B72" s="73"/>
      <c r="C72" s="73"/>
      <c r="D72" s="73"/>
      <c r="E72" s="73"/>
      <c r="F72" s="73"/>
      <c r="G72" s="73"/>
      <c r="H72" s="73"/>
      <c r="I72" s="73"/>
      <c r="J72" s="73"/>
      <c r="K72" s="73"/>
      <c r="L72" s="73"/>
      <c r="M72" s="73"/>
      <c r="N72" s="73"/>
      <c r="O72" s="73"/>
      <c r="P72" s="73"/>
      <c r="Q72" s="73"/>
      <c r="R72" s="73"/>
      <c r="S72" s="73"/>
      <c r="T72" s="73"/>
      <c r="W72" s="73"/>
      <c r="X72" s="73"/>
      <c r="Y72" s="73"/>
      <c r="Z72" s="73"/>
      <c r="AA72" s="73"/>
      <c r="AB72" s="73"/>
      <c r="AC72" s="73"/>
      <c r="AD72" s="73"/>
      <c r="AE72" s="73"/>
      <c r="AF72" s="73"/>
      <c r="AG72" s="73"/>
      <c r="AH72" s="73"/>
      <c r="AI72" s="73"/>
      <c r="AJ72" s="73"/>
      <c r="AK72" s="73"/>
    </row>
    <row r="73" spans="1:37" x14ac:dyDescent="0.15">
      <c r="A73" s="73"/>
      <c r="B73" s="73"/>
      <c r="C73" s="73"/>
      <c r="D73" s="73"/>
      <c r="E73" s="73"/>
      <c r="F73" s="73"/>
      <c r="G73" s="73"/>
      <c r="H73" s="73"/>
      <c r="I73" s="73"/>
      <c r="J73" s="73"/>
      <c r="K73" s="73"/>
      <c r="L73" s="73"/>
      <c r="M73" s="73"/>
      <c r="N73" s="73"/>
      <c r="O73" s="73"/>
      <c r="P73" s="73"/>
      <c r="Q73" s="73"/>
      <c r="R73" s="73"/>
      <c r="S73" s="73"/>
      <c r="T73" s="73"/>
      <c r="W73" s="73"/>
      <c r="X73" s="73"/>
      <c r="Y73" s="73"/>
      <c r="Z73" s="73"/>
      <c r="AA73" s="73"/>
      <c r="AB73" s="73"/>
      <c r="AC73" s="73"/>
      <c r="AD73" s="73"/>
      <c r="AE73" s="73"/>
      <c r="AF73" s="73"/>
      <c r="AG73" s="73"/>
      <c r="AH73" s="73"/>
      <c r="AI73" s="73"/>
      <c r="AJ73" s="73"/>
      <c r="AK73" s="73"/>
    </row>
    <row r="74" spans="1:37" x14ac:dyDescent="0.15">
      <c r="A74" s="73"/>
      <c r="B74" s="73"/>
      <c r="C74" s="73"/>
      <c r="D74" s="73"/>
      <c r="E74" s="73"/>
      <c r="F74" s="73"/>
      <c r="G74" s="73"/>
      <c r="H74" s="73"/>
      <c r="I74" s="73"/>
      <c r="J74" s="73"/>
      <c r="K74" s="73"/>
      <c r="L74" s="73"/>
      <c r="M74" s="73"/>
      <c r="N74" s="73"/>
      <c r="O74" s="73"/>
      <c r="P74" s="73"/>
      <c r="Q74" s="73"/>
      <c r="R74" s="73"/>
      <c r="S74" s="73"/>
      <c r="T74" s="73"/>
      <c r="W74" s="73"/>
      <c r="X74" s="73"/>
      <c r="Y74" s="73"/>
      <c r="Z74" s="73"/>
      <c r="AA74" s="73"/>
      <c r="AB74" s="73"/>
      <c r="AC74" s="73"/>
      <c r="AD74" s="73"/>
      <c r="AE74" s="73"/>
      <c r="AF74" s="73"/>
      <c r="AG74" s="73"/>
      <c r="AH74" s="73"/>
      <c r="AI74" s="73"/>
      <c r="AJ74" s="73"/>
      <c r="AK74" s="73"/>
    </row>
    <row r="75" spans="1:37" x14ac:dyDescent="0.15">
      <c r="A75" s="73"/>
      <c r="B75" s="73"/>
      <c r="C75" s="73"/>
      <c r="D75" s="73"/>
      <c r="E75" s="73"/>
      <c r="F75" s="73"/>
      <c r="G75" s="73"/>
      <c r="H75" s="73"/>
      <c r="I75" s="73"/>
      <c r="J75" s="73"/>
      <c r="K75" s="73"/>
      <c r="L75" s="73"/>
      <c r="M75" s="73"/>
      <c r="N75" s="73"/>
      <c r="O75" s="73"/>
      <c r="P75" s="73"/>
      <c r="Q75" s="73"/>
      <c r="R75" s="73"/>
      <c r="S75" s="73"/>
      <c r="T75" s="73"/>
      <c r="W75" s="73"/>
      <c r="X75" s="73"/>
      <c r="Y75" s="73"/>
      <c r="Z75" s="73"/>
      <c r="AA75" s="73"/>
      <c r="AB75" s="73"/>
      <c r="AC75" s="73"/>
      <c r="AD75" s="73"/>
      <c r="AE75" s="73"/>
      <c r="AF75" s="73"/>
      <c r="AG75" s="73"/>
      <c r="AH75" s="73"/>
      <c r="AI75" s="73"/>
      <c r="AJ75" s="73"/>
      <c r="AK75" s="73"/>
    </row>
    <row r="76" spans="1:37" x14ac:dyDescent="0.15">
      <c r="A76" s="73"/>
      <c r="B76" s="73"/>
      <c r="C76" s="73"/>
      <c r="D76" s="73"/>
      <c r="E76" s="73"/>
      <c r="F76" s="73"/>
      <c r="G76" s="73"/>
      <c r="H76" s="73"/>
      <c r="I76" s="73"/>
      <c r="J76" s="73"/>
      <c r="K76" s="73"/>
      <c r="L76" s="73"/>
      <c r="M76" s="73"/>
      <c r="N76" s="73"/>
      <c r="O76" s="73"/>
      <c r="P76" s="73"/>
      <c r="Q76" s="73"/>
      <c r="R76" s="73"/>
      <c r="S76" s="73"/>
      <c r="T76" s="73"/>
      <c r="W76" s="73"/>
      <c r="X76" s="73"/>
      <c r="Y76" s="73"/>
      <c r="Z76" s="73"/>
      <c r="AA76" s="73"/>
      <c r="AB76" s="73"/>
      <c r="AC76" s="73"/>
      <c r="AD76" s="73"/>
      <c r="AE76" s="73"/>
      <c r="AF76" s="73"/>
      <c r="AG76" s="73"/>
      <c r="AH76" s="73"/>
      <c r="AI76" s="73"/>
      <c r="AJ76" s="73"/>
      <c r="AK76" s="73"/>
    </row>
    <row r="77" spans="1:37" x14ac:dyDescent="0.15">
      <c r="A77" s="73"/>
      <c r="B77" s="73"/>
      <c r="C77" s="73"/>
      <c r="D77" s="73"/>
      <c r="E77" s="73"/>
      <c r="F77" s="73"/>
      <c r="G77" s="73"/>
      <c r="H77" s="73"/>
      <c r="I77" s="73"/>
      <c r="J77" s="73"/>
      <c r="K77" s="73"/>
      <c r="L77" s="73"/>
      <c r="M77" s="73"/>
      <c r="N77" s="73"/>
      <c r="O77" s="73"/>
      <c r="P77" s="73"/>
      <c r="Q77" s="73"/>
      <c r="R77" s="73"/>
      <c r="S77" s="73"/>
      <c r="T77" s="73"/>
      <c r="W77" s="73"/>
      <c r="X77" s="73"/>
      <c r="Y77" s="73"/>
      <c r="Z77" s="73"/>
      <c r="AA77" s="73"/>
      <c r="AB77" s="73"/>
      <c r="AC77" s="73"/>
      <c r="AD77" s="73"/>
      <c r="AE77" s="73"/>
      <c r="AF77" s="73"/>
      <c r="AG77" s="73"/>
      <c r="AH77" s="73"/>
      <c r="AI77" s="73"/>
      <c r="AJ77" s="73"/>
      <c r="AK77" s="73"/>
    </row>
    <row r="78" spans="1:37" x14ac:dyDescent="0.15">
      <c r="A78" s="73"/>
      <c r="B78" s="73"/>
      <c r="C78" s="73"/>
      <c r="D78" s="73"/>
      <c r="E78" s="73"/>
      <c r="F78" s="73"/>
      <c r="G78" s="73"/>
      <c r="H78" s="73"/>
      <c r="I78" s="73"/>
      <c r="J78" s="73"/>
      <c r="K78" s="73"/>
      <c r="L78" s="73"/>
      <c r="M78" s="73"/>
      <c r="N78" s="73"/>
      <c r="O78" s="73"/>
      <c r="P78" s="73"/>
      <c r="Q78" s="73"/>
      <c r="R78" s="73"/>
      <c r="S78" s="73"/>
      <c r="T78" s="73"/>
      <c r="W78" s="73"/>
      <c r="X78" s="73"/>
      <c r="Y78" s="73"/>
      <c r="Z78" s="73"/>
      <c r="AA78" s="73"/>
      <c r="AB78" s="73"/>
      <c r="AC78" s="73"/>
      <c r="AD78" s="73"/>
      <c r="AE78" s="73"/>
      <c r="AF78" s="73"/>
      <c r="AG78" s="73"/>
      <c r="AH78" s="73"/>
      <c r="AI78" s="73"/>
      <c r="AJ78" s="73"/>
      <c r="AK78" s="73"/>
    </row>
    <row r="79" spans="1:37" x14ac:dyDescent="0.15">
      <c r="A79" s="73"/>
      <c r="B79" s="73"/>
      <c r="C79" s="73"/>
      <c r="D79" s="73"/>
      <c r="E79" s="73"/>
      <c r="F79" s="73"/>
      <c r="G79" s="73"/>
      <c r="H79" s="73"/>
      <c r="I79" s="73"/>
      <c r="J79" s="73"/>
      <c r="K79" s="73"/>
      <c r="L79" s="73"/>
      <c r="M79" s="73"/>
      <c r="N79" s="73"/>
      <c r="O79" s="73"/>
      <c r="P79" s="73"/>
      <c r="Q79" s="73"/>
      <c r="R79" s="73"/>
      <c r="S79" s="73"/>
      <c r="T79" s="73"/>
      <c r="W79" s="73"/>
      <c r="X79" s="73"/>
      <c r="Y79" s="73"/>
      <c r="Z79" s="73"/>
      <c r="AA79" s="73"/>
      <c r="AB79" s="73"/>
      <c r="AC79" s="73"/>
      <c r="AD79" s="73"/>
      <c r="AE79" s="73"/>
      <c r="AF79" s="73"/>
      <c r="AG79" s="73"/>
      <c r="AH79" s="73"/>
      <c r="AI79" s="73"/>
      <c r="AJ79" s="73"/>
      <c r="AK79" s="73"/>
    </row>
    <row r="80" spans="1:37" x14ac:dyDescent="0.15">
      <c r="A80" s="73"/>
      <c r="B80" s="73"/>
      <c r="C80" s="73"/>
      <c r="D80" s="73"/>
      <c r="E80" s="73"/>
      <c r="F80" s="73"/>
      <c r="G80" s="73"/>
      <c r="H80" s="73"/>
      <c r="I80" s="73"/>
      <c r="J80" s="73"/>
      <c r="K80" s="73"/>
      <c r="L80" s="73"/>
      <c r="M80" s="73"/>
      <c r="N80" s="73"/>
      <c r="O80" s="73"/>
      <c r="P80" s="73"/>
      <c r="Q80" s="73"/>
      <c r="R80" s="73"/>
      <c r="S80" s="73"/>
      <c r="T80" s="73"/>
      <c r="W80" s="73"/>
      <c r="X80" s="73"/>
      <c r="Y80" s="73"/>
      <c r="Z80" s="73"/>
      <c r="AA80" s="73"/>
      <c r="AB80" s="73"/>
      <c r="AC80" s="73"/>
      <c r="AD80" s="73"/>
      <c r="AE80" s="73"/>
      <c r="AF80" s="73"/>
      <c r="AG80" s="73"/>
      <c r="AH80" s="73"/>
      <c r="AI80" s="73"/>
      <c r="AJ80" s="73"/>
      <c r="AK80" s="73"/>
    </row>
    <row r="81" spans="1:37" x14ac:dyDescent="0.15">
      <c r="A81" s="73"/>
      <c r="B81" s="73"/>
      <c r="C81" s="73"/>
      <c r="D81" s="73"/>
      <c r="E81" s="73"/>
      <c r="F81" s="73"/>
      <c r="G81" s="73"/>
      <c r="H81" s="73"/>
      <c r="I81" s="73"/>
      <c r="J81" s="73"/>
      <c r="K81" s="73"/>
      <c r="L81" s="73"/>
      <c r="M81" s="73"/>
      <c r="N81" s="73"/>
      <c r="O81" s="73"/>
      <c r="P81" s="73"/>
      <c r="Q81" s="73"/>
      <c r="R81" s="73"/>
      <c r="S81" s="73"/>
      <c r="T81" s="73"/>
      <c r="W81" s="73"/>
      <c r="X81" s="73"/>
      <c r="Y81" s="73"/>
      <c r="Z81" s="73"/>
      <c r="AA81" s="73"/>
      <c r="AB81" s="73"/>
      <c r="AC81" s="73"/>
      <c r="AD81" s="73"/>
      <c r="AE81" s="73"/>
      <c r="AF81" s="73"/>
      <c r="AG81" s="73"/>
      <c r="AH81" s="73"/>
      <c r="AI81" s="73"/>
      <c r="AJ81" s="73"/>
      <c r="AK81" s="73"/>
    </row>
    <row r="82" spans="1:37" x14ac:dyDescent="0.15">
      <c r="A82" s="73"/>
      <c r="B82" s="73"/>
      <c r="C82" s="73"/>
      <c r="D82" s="73"/>
      <c r="E82" s="73"/>
      <c r="F82" s="73"/>
      <c r="G82" s="73"/>
      <c r="H82" s="73"/>
      <c r="I82" s="73"/>
      <c r="J82" s="73"/>
      <c r="K82" s="73"/>
      <c r="L82" s="73"/>
      <c r="M82" s="73"/>
      <c r="N82" s="73"/>
      <c r="O82" s="73"/>
      <c r="P82" s="73"/>
      <c r="Q82" s="73"/>
      <c r="R82" s="73"/>
      <c r="S82" s="73"/>
      <c r="T82" s="73"/>
      <c r="W82" s="73"/>
      <c r="X82" s="73"/>
      <c r="Y82" s="73"/>
      <c r="Z82" s="73"/>
      <c r="AA82" s="73"/>
      <c r="AB82" s="73"/>
      <c r="AC82" s="73"/>
      <c r="AD82" s="73"/>
      <c r="AE82" s="73"/>
      <c r="AF82" s="73"/>
      <c r="AG82" s="73"/>
      <c r="AH82" s="73"/>
      <c r="AI82" s="73"/>
      <c r="AJ82" s="73"/>
      <c r="AK82" s="73"/>
    </row>
    <row r="83" spans="1:37" x14ac:dyDescent="0.15">
      <c r="A83" s="73"/>
      <c r="B83" s="73"/>
      <c r="C83" s="73"/>
      <c r="D83" s="73"/>
      <c r="E83" s="73"/>
      <c r="F83" s="73"/>
      <c r="G83" s="73"/>
      <c r="H83" s="73"/>
      <c r="I83" s="73"/>
      <c r="J83" s="73"/>
      <c r="K83" s="73"/>
      <c r="L83" s="73"/>
      <c r="M83" s="73"/>
      <c r="N83" s="73"/>
      <c r="O83" s="73"/>
      <c r="P83" s="73"/>
      <c r="Q83" s="73"/>
      <c r="R83" s="73"/>
      <c r="S83" s="73"/>
      <c r="T83" s="73"/>
      <c r="W83" s="73"/>
      <c r="X83" s="73"/>
      <c r="Y83" s="73"/>
      <c r="Z83" s="73"/>
      <c r="AA83" s="73"/>
      <c r="AB83" s="73"/>
      <c r="AC83" s="73"/>
      <c r="AD83" s="73"/>
      <c r="AE83" s="73"/>
      <c r="AF83" s="73"/>
      <c r="AG83" s="73"/>
      <c r="AH83" s="73"/>
      <c r="AI83" s="73"/>
      <c r="AJ83" s="73"/>
      <c r="AK83" s="73"/>
    </row>
    <row r="84" spans="1:37" x14ac:dyDescent="0.15">
      <c r="A84" s="73"/>
      <c r="B84" s="73"/>
      <c r="C84" s="73"/>
      <c r="D84" s="73"/>
      <c r="E84" s="73"/>
      <c r="F84" s="73"/>
      <c r="G84" s="73"/>
      <c r="H84" s="73"/>
      <c r="I84" s="73"/>
      <c r="J84" s="73"/>
      <c r="K84" s="73"/>
      <c r="L84" s="73"/>
      <c r="M84" s="73"/>
      <c r="N84" s="73"/>
      <c r="O84" s="73"/>
      <c r="P84" s="73"/>
      <c r="Q84" s="73"/>
      <c r="R84" s="73"/>
      <c r="S84" s="73"/>
      <c r="T84" s="73"/>
      <c r="W84" s="73"/>
      <c r="X84" s="73"/>
      <c r="Y84" s="73"/>
      <c r="Z84" s="73"/>
      <c r="AA84" s="73"/>
      <c r="AB84" s="73"/>
      <c r="AC84" s="73"/>
      <c r="AD84" s="73"/>
      <c r="AE84" s="73"/>
      <c r="AF84" s="73"/>
      <c r="AG84" s="73"/>
      <c r="AH84" s="73"/>
      <c r="AI84" s="73"/>
      <c r="AJ84" s="73"/>
      <c r="AK84" s="73"/>
    </row>
    <row r="85" spans="1:37" x14ac:dyDescent="0.15">
      <c r="A85" s="73"/>
      <c r="B85" s="73"/>
      <c r="C85" s="73"/>
      <c r="D85" s="73"/>
      <c r="E85" s="73"/>
      <c r="F85" s="73"/>
      <c r="G85" s="73"/>
      <c r="H85" s="73"/>
      <c r="I85" s="73"/>
      <c r="J85" s="73"/>
      <c r="K85" s="73"/>
      <c r="L85" s="73"/>
      <c r="M85" s="73"/>
      <c r="N85" s="73"/>
      <c r="O85" s="73"/>
      <c r="P85" s="73"/>
      <c r="Q85" s="73"/>
      <c r="R85" s="73"/>
      <c r="S85" s="73"/>
      <c r="T85" s="73"/>
      <c r="W85" s="73"/>
      <c r="X85" s="73"/>
      <c r="Y85" s="73"/>
      <c r="Z85" s="73"/>
      <c r="AA85" s="73"/>
      <c r="AB85" s="73"/>
      <c r="AC85" s="73"/>
      <c r="AD85" s="73"/>
      <c r="AE85" s="73"/>
      <c r="AF85" s="73"/>
      <c r="AG85" s="73"/>
      <c r="AH85" s="73"/>
      <c r="AI85" s="73"/>
      <c r="AJ85" s="73"/>
      <c r="AK85" s="73"/>
    </row>
    <row r="86" spans="1:37" x14ac:dyDescent="0.15">
      <c r="A86" s="73"/>
      <c r="B86" s="73"/>
      <c r="C86" s="73"/>
      <c r="D86" s="73"/>
      <c r="E86" s="73"/>
      <c r="F86" s="73"/>
      <c r="G86" s="73"/>
      <c r="H86" s="73"/>
      <c r="I86" s="73"/>
      <c r="J86" s="73"/>
      <c r="K86" s="73"/>
      <c r="L86" s="73"/>
      <c r="M86" s="73"/>
      <c r="N86" s="73"/>
      <c r="O86" s="73"/>
      <c r="P86" s="73"/>
      <c r="Q86" s="73"/>
      <c r="R86" s="73"/>
      <c r="S86" s="73"/>
      <c r="T86" s="73"/>
      <c r="W86" s="73"/>
      <c r="X86" s="73"/>
      <c r="Y86" s="73"/>
      <c r="Z86" s="73"/>
      <c r="AA86" s="73"/>
      <c r="AB86" s="73"/>
      <c r="AC86" s="73"/>
      <c r="AD86" s="73"/>
      <c r="AE86" s="73"/>
      <c r="AF86" s="73"/>
      <c r="AG86" s="73"/>
      <c r="AH86" s="73"/>
      <c r="AI86" s="73"/>
      <c r="AJ86" s="73"/>
      <c r="AK86" s="73"/>
    </row>
    <row r="87" spans="1:37" x14ac:dyDescent="0.15">
      <c r="A87" s="73"/>
      <c r="B87" s="73"/>
      <c r="C87" s="73"/>
      <c r="D87" s="73"/>
      <c r="E87" s="73"/>
      <c r="F87" s="73"/>
      <c r="G87" s="73"/>
      <c r="H87" s="73"/>
      <c r="I87" s="73"/>
      <c r="J87" s="73"/>
      <c r="K87" s="73"/>
      <c r="L87" s="73"/>
      <c r="M87" s="73"/>
      <c r="N87" s="73"/>
      <c r="O87" s="73"/>
      <c r="P87" s="73"/>
      <c r="Q87" s="73"/>
      <c r="R87" s="73"/>
      <c r="S87" s="73"/>
      <c r="T87" s="73"/>
      <c r="W87" s="73"/>
      <c r="X87" s="73"/>
      <c r="Y87" s="73"/>
      <c r="Z87" s="73"/>
      <c r="AA87" s="73"/>
      <c r="AB87" s="73"/>
      <c r="AC87" s="73"/>
      <c r="AD87" s="73"/>
      <c r="AE87" s="73"/>
      <c r="AF87" s="73"/>
      <c r="AG87" s="73"/>
      <c r="AH87" s="73"/>
      <c r="AI87" s="73"/>
      <c r="AJ87" s="73"/>
      <c r="AK87" s="73"/>
    </row>
    <row r="88" spans="1:37" x14ac:dyDescent="0.15">
      <c r="A88" s="73"/>
      <c r="B88" s="73"/>
      <c r="C88" s="73"/>
      <c r="D88" s="73"/>
      <c r="E88" s="73"/>
      <c r="F88" s="73"/>
      <c r="G88" s="73"/>
      <c r="H88" s="73"/>
      <c r="I88" s="73"/>
      <c r="J88" s="73"/>
      <c r="K88" s="73"/>
      <c r="L88" s="73"/>
      <c r="M88" s="73"/>
      <c r="N88" s="73"/>
      <c r="O88" s="73"/>
      <c r="P88" s="73"/>
      <c r="Q88" s="73"/>
      <c r="R88" s="73"/>
      <c r="S88" s="73"/>
      <c r="T88" s="73"/>
      <c r="W88" s="73"/>
      <c r="X88" s="73"/>
      <c r="Y88" s="73"/>
      <c r="Z88" s="73"/>
      <c r="AA88" s="73"/>
      <c r="AB88" s="73"/>
      <c r="AC88" s="73"/>
      <c r="AD88" s="73"/>
      <c r="AE88" s="73"/>
      <c r="AF88" s="73"/>
      <c r="AG88" s="73"/>
      <c r="AH88" s="73"/>
      <c r="AI88" s="73"/>
      <c r="AJ88" s="73"/>
      <c r="AK88" s="73"/>
    </row>
    <row r="89" spans="1:37" x14ac:dyDescent="0.15">
      <c r="A89" s="73"/>
      <c r="B89" s="73"/>
      <c r="C89" s="73"/>
      <c r="D89" s="73"/>
      <c r="E89" s="73"/>
      <c r="F89" s="73"/>
      <c r="G89" s="73"/>
      <c r="H89" s="73"/>
      <c r="I89" s="73"/>
      <c r="J89" s="73"/>
      <c r="K89" s="73"/>
      <c r="L89" s="73"/>
      <c r="M89" s="73"/>
      <c r="N89" s="73"/>
      <c r="O89" s="73"/>
      <c r="P89" s="73"/>
      <c r="Q89" s="73"/>
      <c r="R89" s="73"/>
      <c r="S89" s="73"/>
      <c r="T89" s="73"/>
      <c r="W89" s="73"/>
      <c r="X89" s="73"/>
      <c r="Y89" s="73"/>
      <c r="Z89" s="73"/>
      <c r="AA89" s="73"/>
      <c r="AB89" s="73"/>
      <c r="AC89" s="73"/>
      <c r="AD89" s="73"/>
      <c r="AE89" s="73"/>
      <c r="AF89" s="73"/>
      <c r="AG89" s="73"/>
      <c r="AH89" s="73"/>
      <c r="AI89" s="73"/>
      <c r="AJ89" s="73"/>
      <c r="AK89" s="73"/>
    </row>
    <row r="90" spans="1:37" x14ac:dyDescent="0.15">
      <c r="A90" s="73"/>
      <c r="B90" s="73"/>
      <c r="C90" s="73"/>
      <c r="D90" s="73"/>
      <c r="E90" s="73"/>
      <c r="F90" s="73"/>
      <c r="G90" s="73"/>
      <c r="H90" s="73"/>
      <c r="I90" s="73"/>
      <c r="J90" s="73"/>
      <c r="K90" s="73"/>
      <c r="L90" s="73"/>
      <c r="M90" s="73"/>
      <c r="N90" s="73"/>
      <c r="O90" s="73"/>
      <c r="P90" s="73"/>
      <c r="Q90" s="73"/>
      <c r="R90" s="73"/>
      <c r="S90" s="73"/>
      <c r="T90" s="73"/>
      <c r="W90" s="73"/>
      <c r="X90" s="73"/>
      <c r="Y90" s="73"/>
      <c r="Z90" s="73"/>
      <c r="AA90" s="73"/>
      <c r="AB90" s="73"/>
      <c r="AC90" s="73"/>
      <c r="AD90" s="73"/>
      <c r="AE90" s="73"/>
      <c r="AF90" s="73"/>
      <c r="AG90" s="73"/>
      <c r="AH90" s="73"/>
      <c r="AI90" s="73"/>
      <c r="AJ90" s="73"/>
      <c r="AK90" s="73"/>
    </row>
    <row r="91" spans="1:37" x14ac:dyDescent="0.15">
      <c r="A91" s="73"/>
      <c r="B91" s="73"/>
      <c r="C91" s="73"/>
      <c r="D91" s="73"/>
      <c r="E91" s="73"/>
      <c r="F91" s="73"/>
      <c r="G91" s="73"/>
      <c r="H91" s="73"/>
      <c r="I91" s="73"/>
      <c r="J91" s="73"/>
      <c r="K91" s="73"/>
      <c r="L91" s="73"/>
      <c r="M91" s="73"/>
      <c r="N91" s="73"/>
      <c r="O91" s="73"/>
      <c r="P91" s="73"/>
      <c r="Q91" s="73"/>
      <c r="R91" s="73"/>
      <c r="S91" s="73"/>
      <c r="T91" s="73"/>
      <c r="W91" s="73"/>
      <c r="X91" s="73"/>
      <c r="Y91" s="73"/>
      <c r="Z91" s="73"/>
      <c r="AA91" s="73"/>
      <c r="AB91" s="73"/>
      <c r="AC91" s="73"/>
      <c r="AD91" s="73"/>
      <c r="AE91" s="73"/>
      <c r="AF91" s="73"/>
      <c r="AG91" s="73"/>
      <c r="AH91" s="73"/>
      <c r="AI91" s="73"/>
      <c r="AJ91" s="73"/>
      <c r="AK91" s="73"/>
    </row>
    <row r="92" spans="1:37" x14ac:dyDescent="0.15">
      <c r="A92" s="73"/>
      <c r="B92" s="73"/>
      <c r="C92" s="73"/>
      <c r="D92" s="73"/>
      <c r="E92" s="73"/>
      <c r="F92" s="73"/>
      <c r="G92" s="73"/>
      <c r="H92" s="73"/>
      <c r="I92" s="73"/>
      <c r="J92" s="73"/>
      <c r="K92" s="73"/>
      <c r="L92" s="73"/>
      <c r="M92" s="73"/>
      <c r="N92" s="73"/>
      <c r="O92" s="73"/>
      <c r="P92" s="73"/>
      <c r="Q92" s="73"/>
      <c r="R92" s="73"/>
      <c r="S92" s="73"/>
      <c r="T92" s="73"/>
      <c r="W92" s="73"/>
      <c r="X92" s="73"/>
      <c r="Y92" s="73"/>
      <c r="Z92" s="73"/>
      <c r="AA92" s="73"/>
      <c r="AB92" s="73"/>
      <c r="AC92" s="73"/>
      <c r="AD92" s="73"/>
      <c r="AE92" s="73"/>
      <c r="AF92" s="73"/>
      <c r="AG92" s="73"/>
      <c r="AH92" s="73"/>
      <c r="AI92" s="73"/>
      <c r="AJ92" s="73"/>
      <c r="AK92" s="73"/>
    </row>
    <row r="93" spans="1:37" x14ac:dyDescent="0.15">
      <c r="A93" s="73"/>
      <c r="B93" s="73"/>
      <c r="C93" s="73"/>
      <c r="D93" s="73"/>
      <c r="E93" s="73"/>
      <c r="F93" s="73"/>
      <c r="G93" s="73"/>
      <c r="H93" s="73"/>
      <c r="I93" s="73"/>
      <c r="J93" s="73"/>
      <c r="K93" s="73"/>
      <c r="L93" s="73"/>
      <c r="M93" s="73"/>
      <c r="N93" s="73"/>
      <c r="O93" s="73"/>
      <c r="P93" s="73"/>
      <c r="Q93" s="73"/>
      <c r="R93" s="73"/>
      <c r="S93" s="73"/>
      <c r="T93" s="73"/>
      <c r="W93" s="73"/>
      <c r="X93" s="73"/>
      <c r="Y93" s="73"/>
      <c r="Z93" s="73"/>
      <c r="AA93" s="73"/>
      <c r="AB93" s="73"/>
      <c r="AC93" s="73"/>
      <c r="AD93" s="73"/>
      <c r="AE93" s="73"/>
      <c r="AF93" s="73"/>
      <c r="AG93" s="73"/>
      <c r="AH93" s="73"/>
      <c r="AI93" s="73"/>
      <c r="AJ93" s="73"/>
      <c r="AK93" s="73"/>
    </row>
    <row r="94" spans="1:37" x14ac:dyDescent="0.15">
      <c r="A94" s="73"/>
      <c r="B94" s="73"/>
      <c r="C94" s="73"/>
      <c r="D94" s="73"/>
      <c r="E94" s="73"/>
      <c r="F94" s="73"/>
      <c r="G94" s="73"/>
      <c r="H94" s="73"/>
      <c r="I94" s="73"/>
      <c r="J94" s="73"/>
      <c r="K94" s="73"/>
      <c r="L94" s="73"/>
      <c r="M94" s="73"/>
      <c r="N94" s="73"/>
      <c r="O94" s="73"/>
      <c r="P94" s="73"/>
      <c r="Q94" s="73"/>
      <c r="R94" s="73"/>
      <c r="S94" s="73"/>
      <c r="T94" s="73"/>
      <c r="W94" s="73"/>
      <c r="X94" s="73"/>
      <c r="Y94" s="73"/>
      <c r="Z94" s="73"/>
      <c r="AA94" s="73"/>
      <c r="AB94" s="73"/>
      <c r="AC94" s="73"/>
      <c r="AD94" s="73"/>
      <c r="AE94" s="73"/>
      <c r="AF94" s="73"/>
      <c r="AG94" s="73"/>
      <c r="AH94" s="73"/>
      <c r="AI94" s="73"/>
      <c r="AJ94" s="73"/>
      <c r="AK94" s="73"/>
    </row>
    <row r="95" spans="1:37" x14ac:dyDescent="0.15">
      <c r="A95" s="73"/>
      <c r="B95" s="73"/>
      <c r="C95" s="73"/>
      <c r="D95" s="73"/>
      <c r="E95" s="73"/>
      <c r="F95" s="73"/>
      <c r="G95" s="73"/>
      <c r="H95" s="73"/>
      <c r="I95" s="73"/>
      <c r="J95" s="73"/>
      <c r="K95" s="73"/>
      <c r="L95" s="73"/>
      <c r="M95" s="73"/>
      <c r="N95" s="73"/>
      <c r="O95" s="73"/>
      <c r="P95" s="73"/>
      <c r="Q95" s="73"/>
      <c r="R95" s="73"/>
      <c r="S95" s="73"/>
      <c r="T95" s="73"/>
      <c r="W95" s="73"/>
      <c r="X95" s="73"/>
      <c r="Y95" s="73"/>
      <c r="Z95" s="73"/>
      <c r="AA95" s="73"/>
      <c r="AB95" s="73"/>
      <c r="AC95" s="73"/>
      <c r="AD95" s="73"/>
      <c r="AE95" s="73"/>
      <c r="AF95" s="73"/>
      <c r="AG95" s="73"/>
      <c r="AH95" s="73"/>
      <c r="AI95" s="73"/>
      <c r="AJ95" s="73"/>
      <c r="AK95" s="73"/>
    </row>
    <row r="96" spans="1:37" x14ac:dyDescent="0.15">
      <c r="A96" s="73"/>
      <c r="B96" s="73"/>
      <c r="C96" s="73"/>
      <c r="D96" s="73"/>
      <c r="E96" s="73"/>
      <c r="F96" s="73"/>
      <c r="G96" s="73"/>
      <c r="H96" s="73"/>
      <c r="I96" s="73"/>
      <c r="J96" s="73"/>
      <c r="K96" s="73"/>
      <c r="L96" s="73"/>
      <c r="M96" s="73"/>
      <c r="N96" s="73"/>
      <c r="O96" s="73"/>
      <c r="P96" s="73"/>
      <c r="Q96" s="73"/>
      <c r="R96" s="73"/>
      <c r="S96" s="73"/>
      <c r="T96" s="73"/>
      <c r="W96" s="73"/>
      <c r="X96" s="73"/>
      <c r="Y96" s="73"/>
      <c r="Z96" s="73"/>
      <c r="AA96" s="73"/>
      <c r="AB96" s="73"/>
      <c r="AC96" s="73"/>
      <c r="AD96" s="73"/>
      <c r="AE96" s="73"/>
      <c r="AF96" s="73"/>
      <c r="AG96" s="73"/>
      <c r="AH96" s="73"/>
      <c r="AI96" s="73"/>
      <c r="AJ96" s="73"/>
      <c r="AK96" s="73"/>
    </row>
    <row r="97" spans="1:37" x14ac:dyDescent="0.15">
      <c r="A97" s="73"/>
      <c r="B97" s="73"/>
      <c r="C97" s="73"/>
      <c r="D97" s="73"/>
      <c r="E97" s="73"/>
      <c r="F97" s="73"/>
      <c r="G97" s="73"/>
      <c r="H97" s="73"/>
      <c r="I97" s="73"/>
      <c r="J97" s="73"/>
      <c r="K97" s="73"/>
      <c r="L97" s="73"/>
      <c r="M97" s="73"/>
      <c r="N97" s="73"/>
      <c r="O97" s="73"/>
      <c r="P97" s="73"/>
      <c r="Q97" s="73"/>
      <c r="R97" s="73"/>
      <c r="S97" s="73"/>
      <c r="T97" s="73"/>
      <c r="W97" s="73"/>
      <c r="X97" s="73"/>
      <c r="Y97" s="73"/>
      <c r="Z97" s="73"/>
      <c r="AA97" s="73"/>
      <c r="AB97" s="73"/>
      <c r="AC97" s="73"/>
      <c r="AD97" s="73"/>
      <c r="AE97" s="73"/>
      <c r="AF97" s="73"/>
      <c r="AG97" s="73"/>
      <c r="AH97" s="73"/>
      <c r="AI97" s="73"/>
      <c r="AJ97" s="73"/>
      <c r="AK97" s="73"/>
    </row>
    <row r="98" spans="1:37" x14ac:dyDescent="0.15">
      <c r="A98" s="73"/>
      <c r="B98" s="73"/>
      <c r="C98" s="73"/>
      <c r="D98" s="73"/>
      <c r="E98" s="73"/>
      <c r="F98" s="73"/>
      <c r="G98" s="73"/>
      <c r="H98" s="73"/>
      <c r="I98" s="73"/>
      <c r="J98" s="73"/>
      <c r="K98" s="73"/>
      <c r="L98" s="73"/>
      <c r="M98" s="73"/>
      <c r="N98" s="73"/>
      <c r="O98" s="73"/>
      <c r="P98" s="73"/>
      <c r="Q98" s="73"/>
      <c r="R98" s="73"/>
      <c r="S98" s="73"/>
      <c r="T98" s="73"/>
      <c r="W98" s="73"/>
      <c r="X98" s="73"/>
      <c r="Y98" s="73"/>
      <c r="Z98" s="73"/>
      <c r="AA98" s="73"/>
      <c r="AB98" s="73"/>
      <c r="AC98" s="73"/>
      <c r="AD98" s="73"/>
      <c r="AE98" s="73"/>
      <c r="AF98" s="73"/>
      <c r="AG98" s="73"/>
      <c r="AH98" s="73"/>
      <c r="AI98" s="73"/>
      <c r="AJ98" s="73"/>
      <c r="AK98" s="73"/>
    </row>
    <row r="99" spans="1:37" x14ac:dyDescent="0.15">
      <c r="A99" s="73"/>
      <c r="B99" s="73"/>
      <c r="C99" s="73"/>
      <c r="D99" s="73"/>
      <c r="E99" s="73"/>
      <c r="F99" s="73"/>
      <c r="G99" s="73"/>
      <c r="H99" s="73"/>
      <c r="I99" s="73"/>
      <c r="J99" s="73"/>
      <c r="K99" s="73"/>
      <c r="L99" s="73"/>
      <c r="M99" s="73"/>
      <c r="N99" s="73"/>
      <c r="O99" s="73"/>
      <c r="P99" s="73"/>
      <c r="Q99" s="73"/>
      <c r="R99" s="73"/>
      <c r="S99" s="73"/>
      <c r="T99" s="73"/>
      <c r="W99" s="73"/>
      <c r="X99" s="73"/>
      <c r="Y99" s="73"/>
      <c r="Z99" s="73"/>
      <c r="AA99" s="73"/>
      <c r="AB99" s="73"/>
      <c r="AC99" s="73"/>
      <c r="AD99" s="73"/>
      <c r="AE99" s="73"/>
      <c r="AF99" s="73"/>
      <c r="AG99" s="73"/>
      <c r="AH99" s="73"/>
      <c r="AI99" s="73"/>
      <c r="AJ99" s="73"/>
      <c r="AK99" s="73"/>
    </row>
    <row r="100" spans="1:37" x14ac:dyDescent="0.15">
      <c r="A100" s="73"/>
      <c r="B100" s="73"/>
      <c r="C100" s="73"/>
      <c r="D100" s="73"/>
      <c r="E100" s="73"/>
      <c r="F100" s="73"/>
      <c r="G100" s="73"/>
      <c r="H100" s="73"/>
      <c r="I100" s="73"/>
      <c r="J100" s="73"/>
      <c r="K100" s="73"/>
      <c r="L100" s="73"/>
      <c r="M100" s="73"/>
      <c r="N100" s="73"/>
      <c r="O100" s="73"/>
      <c r="P100" s="73"/>
      <c r="Q100" s="73"/>
      <c r="R100" s="73"/>
      <c r="S100" s="73"/>
      <c r="T100" s="73"/>
      <c r="W100" s="73"/>
      <c r="X100" s="73"/>
      <c r="Y100" s="73"/>
      <c r="Z100" s="73"/>
      <c r="AA100" s="73"/>
      <c r="AB100" s="73"/>
      <c r="AC100" s="73"/>
      <c r="AD100" s="73"/>
      <c r="AE100" s="73"/>
      <c r="AF100" s="73"/>
      <c r="AG100" s="73"/>
      <c r="AH100" s="73"/>
      <c r="AI100" s="73"/>
      <c r="AJ100" s="73"/>
      <c r="AK100" s="73"/>
    </row>
    <row r="101" spans="1:37" x14ac:dyDescent="0.15">
      <c r="A101" s="73"/>
      <c r="B101" s="73"/>
      <c r="C101" s="73"/>
      <c r="D101" s="73"/>
      <c r="E101" s="73"/>
      <c r="F101" s="73"/>
      <c r="G101" s="73"/>
      <c r="H101" s="73"/>
      <c r="I101" s="73"/>
      <c r="J101" s="73"/>
      <c r="K101" s="73"/>
      <c r="L101" s="73"/>
      <c r="M101" s="73"/>
      <c r="N101" s="73"/>
      <c r="O101" s="73"/>
      <c r="P101" s="73"/>
      <c r="Q101" s="73"/>
      <c r="R101" s="73"/>
      <c r="S101" s="73"/>
      <c r="T101" s="73"/>
      <c r="W101" s="73"/>
      <c r="X101" s="73"/>
      <c r="Y101" s="73"/>
      <c r="Z101" s="73"/>
      <c r="AA101" s="73"/>
      <c r="AB101" s="73"/>
      <c r="AC101" s="73"/>
      <c r="AD101" s="73"/>
      <c r="AE101" s="73"/>
      <c r="AF101" s="73"/>
      <c r="AG101" s="73"/>
      <c r="AH101" s="73"/>
      <c r="AI101" s="73"/>
      <c r="AJ101" s="73"/>
      <c r="AK101" s="73"/>
    </row>
    <row r="102" spans="1:37" x14ac:dyDescent="0.15">
      <c r="A102" s="73"/>
      <c r="B102" s="73"/>
      <c r="C102" s="73"/>
      <c r="D102" s="73"/>
      <c r="E102" s="73"/>
      <c r="F102" s="73"/>
      <c r="G102" s="73"/>
      <c r="H102" s="73"/>
      <c r="I102" s="73"/>
      <c r="J102" s="73"/>
      <c r="K102" s="73"/>
      <c r="L102" s="73"/>
      <c r="M102" s="73"/>
      <c r="N102" s="73"/>
      <c r="O102" s="73"/>
      <c r="P102" s="73"/>
      <c r="Q102" s="73"/>
      <c r="R102" s="73"/>
      <c r="S102" s="73"/>
      <c r="T102" s="73"/>
      <c r="W102" s="73"/>
      <c r="X102" s="73"/>
      <c r="Y102" s="73"/>
      <c r="Z102" s="73"/>
      <c r="AA102" s="73"/>
      <c r="AB102" s="73"/>
      <c r="AC102" s="73"/>
      <c r="AD102" s="73"/>
      <c r="AE102" s="73"/>
      <c r="AF102" s="73"/>
      <c r="AG102" s="73"/>
      <c r="AH102" s="73"/>
      <c r="AI102" s="73"/>
      <c r="AJ102" s="73"/>
      <c r="AK102" s="73"/>
    </row>
    <row r="103" spans="1:37" x14ac:dyDescent="0.15">
      <c r="A103" s="73"/>
      <c r="B103" s="73"/>
      <c r="C103" s="73"/>
      <c r="D103" s="73"/>
      <c r="E103" s="73"/>
      <c r="F103" s="73"/>
      <c r="G103" s="73"/>
      <c r="H103" s="73"/>
      <c r="I103" s="73"/>
      <c r="J103" s="73"/>
      <c r="K103" s="73"/>
      <c r="L103" s="73"/>
      <c r="M103" s="73"/>
      <c r="N103" s="73"/>
      <c r="O103" s="73"/>
      <c r="P103" s="73"/>
      <c r="Q103" s="73"/>
      <c r="R103" s="73"/>
      <c r="S103" s="73"/>
      <c r="T103" s="73"/>
      <c r="W103" s="73"/>
      <c r="X103" s="73"/>
      <c r="Y103" s="73"/>
      <c r="Z103" s="73"/>
      <c r="AA103" s="73"/>
      <c r="AB103" s="73"/>
      <c r="AC103" s="73"/>
      <c r="AD103" s="73"/>
      <c r="AE103" s="73"/>
      <c r="AF103" s="73"/>
      <c r="AG103" s="73"/>
      <c r="AH103" s="73"/>
      <c r="AI103" s="73"/>
      <c r="AJ103" s="73"/>
      <c r="AK103" s="73"/>
    </row>
    <row r="104" spans="1:37" x14ac:dyDescent="0.15">
      <c r="A104" s="73"/>
      <c r="B104" s="73"/>
      <c r="C104" s="73"/>
      <c r="D104" s="73"/>
      <c r="E104" s="73"/>
      <c r="F104" s="73"/>
      <c r="G104" s="73"/>
      <c r="H104" s="73"/>
      <c r="I104" s="73"/>
      <c r="J104" s="73"/>
      <c r="K104" s="73"/>
      <c r="L104" s="73"/>
      <c r="M104" s="73"/>
      <c r="N104" s="73"/>
      <c r="O104" s="73"/>
      <c r="P104" s="73"/>
      <c r="Q104" s="73"/>
      <c r="R104" s="73"/>
      <c r="S104" s="73"/>
      <c r="T104" s="73"/>
      <c r="W104" s="73"/>
      <c r="X104" s="73"/>
      <c r="Y104" s="73"/>
      <c r="Z104" s="73"/>
      <c r="AA104" s="73"/>
      <c r="AB104" s="73"/>
      <c r="AC104" s="73"/>
      <c r="AD104" s="73"/>
      <c r="AE104" s="73"/>
      <c r="AF104" s="73"/>
      <c r="AG104" s="73"/>
      <c r="AH104" s="73"/>
      <c r="AI104" s="73"/>
      <c r="AJ104" s="73"/>
      <c r="AK104" s="73"/>
    </row>
    <row r="105" spans="1:37" x14ac:dyDescent="0.15">
      <c r="A105" s="73"/>
      <c r="B105" s="73"/>
      <c r="C105" s="73"/>
      <c r="D105" s="73"/>
      <c r="E105" s="73"/>
      <c r="F105" s="73"/>
      <c r="G105" s="73"/>
      <c r="H105" s="73"/>
      <c r="I105" s="73"/>
      <c r="J105" s="73"/>
      <c r="K105" s="73"/>
      <c r="L105" s="73"/>
      <c r="M105" s="73"/>
      <c r="N105" s="73"/>
      <c r="O105" s="73"/>
      <c r="P105" s="73"/>
      <c r="Q105" s="73"/>
      <c r="R105" s="73"/>
      <c r="S105" s="73"/>
      <c r="T105" s="73"/>
      <c r="W105" s="73"/>
      <c r="X105" s="73"/>
      <c r="Y105" s="73"/>
      <c r="Z105" s="73"/>
      <c r="AA105" s="73"/>
      <c r="AB105" s="73"/>
      <c r="AC105" s="73"/>
      <c r="AD105" s="73"/>
      <c r="AE105" s="73"/>
      <c r="AF105" s="73"/>
      <c r="AG105" s="73"/>
      <c r="AH105" s="73"/>
      <c r="AI105" s="73"/>
      <c r="AJ105" s="73"/>
      <c r="AK105" s="73"/>
    </row>
    <row r="106" spans="1:37" x14ac:dyDescent="0.15">
      <c r="A106" s="73"/>
      <c r="B106" s="73"/>
      <c r="C106" s="73"/>
      <c r="D106" s="73"/>
      <c r="E106" s="73"/>
      <c r="F106" s="73"/>
      <c r="G106" s="73"/>
      <c r="H106" s="73"/>
      <c r="I106" s="73"/>
      <c r="J106" s="73"/>
      <c r="K106" s="73"/>
      <c r="L106" s="73"/>
      <c r="M106" s="73"/>
      <c r="N106" s="73"/>
      <c r="O106" s="73"/>
      <c r="P106" s="73"/>
      <c r="Q106" s="73"/>
      <c r="R106" s="73"/>
      <c r="S106" s="73"/>
      <c r="T106" s="73"/>
      <c r="W106" s="73"/>
      <c r="X106" s="73"/>
      <c r="Y106" s="73"/>
      <c r="Z106" s="73"/>
      <c r="AA106" s="73"/>
      <c r="AB106" s="73"/>
      <c r="AC106" s="73"/>
      <c r="AD106" s="73"/>
      <c r="AE106" s="73"/>
      <c r="AF106" s="73"/>
      <c r="AG106" s="73"/>
      <c r="AH106" s="73"/>
      <c r="AI106" s="73"/>
      <c r="AJ106" s="73"/>
      <c r="AK106" s="73"/>
    </row>
    <row r="107" spans="1:37" x14ac:dyDescent="0.15">
      <c r="A107" s="73"/>
      <c r="B107" s="73"/>
      <c r="C107" s="73"/>
      <c r="D107" s="73"/>
      <c r="E107" s="73"/>
      <c r="F107" s="73"/>
      <c r="G107" s="73"/>
      <c r="H107" s="73"/>
      <c r="I107" s="73"/>
      <c r="J107" s="73"/>
      <c r="K107" s="73"/>
      <c r="L107" s="73"/>
      <c r="M107" s="73"/>
      <c r="N107" s="73"/>
      <c r="O107" s="73"/>
      <c r="P107" s="73"/>
      <c r="Q107" s="73"/>
      <c r="R107" s="73"/>
      <c r="S107" s="73"/>
      <c r="T107" s="73"/>
      <c r="W107" s="73"/>
      <c r="X107" s="73"/>
      <c r="Y107" s="73"/>
      <c r="Z107" s="73"/>
      <c r="AA107" s="73"/>
      <c r="AB107" s="73"/>
      <c r="AC107" s="73"/>
      <c r="AD107" s="73"/>
      <c r="AE107" s="73"/>
      <c r="AF107" s="73"/>
      <c r="AG107" s="73"/>
      <c r="AH107" s="73"/>
      <c r="AI107" s="73"/>
      <c r="AJ107" s="73"/>
      <c r="AK107" s="73"/>
    </row>
    <row r="108" spans="1:37" x14ac:dyDescent="0.15">
      <c r="A108" s="73"/>
      <c r="B108" s="73"/>
      <c r="C108" s="73"/>
      <c r="D108" s="73"/>
      <c r="E108" s="73"/>
      <c r="F108" s="73"/>
      <c r="G108" s="73"/>
      <c r="H108" s="73"/>
      <c r="I108" s="73"/>
      <c r="J108" s="73"/>
      <c r="K108" s="73"/>
      <c r="L108" s="73"/>
      <c r="M108" s="73"/>
      <c r="N108" s="73"/>
      <c r="O108" s="73"/>
      <c r="P108" s="73"/>
      <c r="Q108" s="73"/>
      <c r="R108" s="73"/>
      <c r="S108" s="73"/>
      <c r="T108" s="73"/>
      <c r="W108" s="73"/>
      <c r="X108" s="73"/>
      <c r="Y108" s="73"/>
      <c r="Z108" s="73"/>
      <c r="AA108" s="73"/>
      <c r="AB108" s="73"/>
      <c r="AC108" s="73"/>
      <c r="AD108" s="73"/>
      <c r="AE108" s="73"/>
      <c r="AF108" s="73"/>
      <c r="AG108" s="73"/>
      <c r="AH108" s="73"/>
      <c r="AI108" s="73"/>
      <c r="AJ108" s="73"/>
      <c r="AK108" s="73"/>
    </row>
    <row r="109" spans="1:37" x14ac:dyDescent="0.15">
      <c r="A109" s="73"/>
      <c r="B109" s="73"/>
      <c r="C109" s="73"/>
      <c r="D109" s="73"/>
      <c r="E109" s="112"/>
      <c r="F109" s="73"/>
      <c r="G109" s="73"/>
      <c r="H109" s="73"/>
      <c r="I109" s="73"/>
      <c r="J109" s="73"/>
      <c r="K109" s="73"/>
      <c r="L109" s="73"/>
      <c r="M109" s="73"/>
      <c r="N109" s="73"/>
      <c r="O109" s="73"/>
      <c r="P109" s="73"/>
      <c r="Q109" s="73"/>
      <c r="R109" s="73"/>
      <c r="S109" s="73"/>
      <c r="T109" s="73"/>
      <c r="W109" s="73"/>
      <c r="X109" s="73"/>
      <c r="Y109" s="73"/>
      <c r="Z109" s="73"/>
      <c r="AA109" s="73"/>
      <c r="AB109" s="73"/>
      <c r="AC109" s="73"/>
      <c r="AD109" s="73"/>
      <c r="AE109" s="73"/>
      <c r="AF109" s="73"/>
      <c r="AG109" s="73"/>
      <c r="AH109" s="73"/>
      <c r="AI109" s="73"/>
      <c r="AJ109" s="73"/>
      <c r="AK109" s="73"/>
    </row>
    <row r="110" spans="1:37" x14ac:dyDescent="0.15">
      <c r="A110" s="73"/>
      <c r="B110" s="73"/>
      <c r="C110" s="73"/>
      <c r="D110" s="73"/>
      <c r="E110" s="112"/>
      <c r="F110" s="73"/>
      <c r="G110" s="73"/>
      <c r="H110" s="73"/>
      <c r="I110" s="73"/>
      <c r="J110" s="73"/>
      <c r="K110" s="73"/>
      <c r="L110" s="73"/>
      <c r="M110" s="73"/>
      <c r="N110" s="73"/>
      <c r="O110" s="73"/>
      <c r="P110" s="73"/>
      <c r="Q110" s="73"/>
      <c r="R110" s="73"/>
      <c r="S110" s="73"/>
      <c r="T110" s="73"/>
      <c r="W110" s="73"/>
      <c r="X110" s="73"/>
      <c r="Y110" s="73"/>
      <c r="Z110" s="73"/>
      <c r="AA110" s="73"/>
      <c r="AB110" s="73"/>
      <c r="AC110" s="73"/>
      <c r="AD110" s="73"/>
      <c r="AE110" s="73"/>
      <c r="AF110" s="73"/>
      <c r="AG110" s="73"/>
      <c r="AH110" s="73"/>
      <c r="AI110" s="73"/>
      <c r="AJ110" s="73"/>
      <c r="AK110" s="73"/>
    </row>
    <row r="111" spans="1:37" x14ac:dyDescent="0.15">
      <c r="A111" s="73"/>
      <c r="B111" s="73"/>
      <c r="C111" s="73"/>
      <c r="D111" s="73"/>
      <c r="E111" s="73"/>
      <c r="F111" s="73"/>
      <c r="G111" s="73"/>
      <c r="H111" s="73"/>
      <c r="I111" s="73"/>
      <c r="J111" s="73"/>
      <c r="K111" s="73"/>
      <c r="L111" s="73"/>
      <c r="M111" s="73"/>
      <c r="N111" s="73"/>
      <c r="O111" s="73"/>
      <c r="P111" s="73"/>
      <c r="Q111" s="73"/>
      <c r="R111" s="73"/>
      <c r="S111" s="73"/>
      <c r="T111" s="73"/>
      <c r="W111" s="73"/>
      <c r="X111" s="73"/>
      <c r="Y111" s="73"/>
      <c r="Z111" s="73"/>
      <c r="AA111" s="73"/>
      <c r="AB111" s="73"/>
      <c r="AC111" s="73"/>
      <c r="AD111" s="73"/>
      <c r="AE111" s="73"/>
      <c r="AF111" s="73"/>
      <c r="AG111" s="73"/>
      <c r="AH111" s="73"/>
      <c r="AI111" s="73"/>
      <c r="AJ111" s="73"/>
      <c r="AK111" s="73"/>
    </row>
    <row r="112" spans="1:37" x14ac:dyDescent="0.15">
      <c r="A112" s="73"/>
      <c r="B112" s="73"/>
      <c r="C112" s="73"/>
      <c r="D112" s="73"/>
      <c r="E112" s="73"/>
      <c r="F112" s="73"/>
      <c r="G112" s="73"/>
      <c r="H112" s="73"/>
      <c r="I112" s="73"/>
      <c r="J112" s="73"/>
      <c r="K112" s="73"/>
      <c r="L112" s="73"/>
      <c r="M112" s="73"/>
      <c r="N112" s="73"/>
      <c r="O112" s="73"/>
      <c r="P112" s="73"/>
      <c r="Q112" s="73"/>
      <c r="R112" s="73"/>
      <c r="S112" s="73"/>
      <c r="T112" s="73"/>
      <c r="W112" s="73"/>
      <c r="X112" s="73"/>
      <c r="Y112" s="73"/>
      <c r="Z112" s="73"/>
      <c r="AA112" s="73"/>
      <c r="AB112" s="73"/>
      <c r="AC112" s="73"/>
      <c r="AD112" s="73"/>
      <c r="AE112" s="73"/>
      <c r="AF112" s="73"/>
      <c r="AG112" s="73"/>
      <c r="AH112" s="73"/>
      <c r="AI112" s="73"/>
      <c r="AJ112" s="73"/>
      <c r="AK112" s="73"/>
    </row>
    <row r="113" spans="1:37" x14ac:dyDescent="0.15">
      <c r="A113" s="73"/>
      <c r="B113" s="73"/>
      <c r="C113" s="73"/>
      <c r="D113" s="73"/>
      <c r="E113" s="73"/>
      <c r="F113" s="73"/>
      <c r="G113" s="73"/>
      <c r="H113" s="73"/>
      <c r="I113" s="73"/>
      <c r="J113" s="73"/>
      <c r="K113" s="73"/>
      <c r="L113" s="73"/>
      <c r="M113" s="73"/>
      <c r="N113" s="73"/>
      <c r="O113" s="73"/>
      <c r="P113" s="73"/>
      <c r="Q113" s="73"/>
      <c r="R113" s="73"/>
      <c r="S113" s="73"/>
      <c r="T113" s="73"/>
      <c r="W113" s="73"/>
      <c r="X113" s="73"/>
      <c r="Y113" s="73"/>
      <c r="Z113" s="73"/>
      <c r="AA113" s="73"/>
      <c r="AB113" s="73"/>
      <c r="AC113" s="73"/>
      <c r="AD113" s="73"/>
      <c r="AE113" s="73"/>
      <c r="AF113" s="73"/>
      <c r="AG113" s="73"/>
      <c r="AH113" s="73"/>
      <c r="AI113" s="73"/>
      <c r="AJ113" s="73"/>
      <c r="AK113" s="73"/>
    </row>
    <row r="114" spans="1:37" x14ac:dyDescent="0.15">
      <c r="A114" s="73"/>
      <c r="B114" s="73"/>
      <c r="C114" s="73"/>
      <c r="D114" s="73"/>
      <c r="E114" s="73"/>
      <c r="F114" s="73"/>
      <c r="G114" s="73"/>
      <c r="H114" s="73"/>
      <c r="I114" s="73"/>
      <c r="J114" s="73"/>
      <c r="K114" s="73"/>
      <c r="L114" s="73"/>
      <c r="M114" s="73"/>
      <c r="N114" s="73"/>
      <c r="O114" s="73"/>
      <c r="P114" s="73"/>
      <c r="Q114" s="73"/>
      <c r="R114" s="73"/>
      <c r="S114" s="73"/>
      <c r="T114" s="73"/>
      <c r="W114" s="73"/>
      <c r="X114" s="73"/>
      <c r="Y114" s="73"/>
      <c r="Z114" s="73"/>
      <c r="AA114" s="73"/>
      <c r="AB114" s="73"/>
      <c r="AC114" s="73"/>
      <c r="AD114" s="73"/>
      <c r="AE114" s="73"/>
      <c r="AF114" s="73"/>
      <c r="AG114" s="73"/>
      <c r="AH114" s="73"/>
      <c r="AI114" s="73"/>
      <c r="AJ114" s="73"/>
      <c r="AK114" s="73"/>
    </row>
    <row r="115" spans="1:37" x14ac:dyDescent="0.15">
      <c r="A115" s="73"/>
      <c r="B115" s="73"/>
      <c r="C115" s="73"/>
      <c r="D115" s="73"/>
      <c r="E115" s="73"/>
      <c r="F115" s="73"/>
      <c r="G115" s="73"/>
      <c r="H115" s="73"/>
      <c r="I115" s="73"/>
      <c r="J115" s="73"/>
      <c r="K115" s="73"/>
      <c r="L115" s="73"/>
      <c r="M115" s="73"/>
      <c r="N115" s="73"/>
      <c r="O115" s="73"/>
      <c r="P115" s="73"/>
      <c r="Q115" s="73"/>
      <c r="R115" s="73"/>
      <c r="S115" s="73"/>
      <c r="T115" s="73"/>
      <c r="W115" s="73"/>
      <c r="X115" s="73"/>
      <c r="Y115" s="73"/>
      <c r="Z115" s="73"/>
      <c r="AA115" s="73"/>
      <c r="AB115" s="73"/>
      <c r="AC115" s="73"/>
      <c r="AD115" s="73"/>
      <c r="AE115" s="73"/>
      <c r="AF115" s="73"/>
      <c r="AG115" s="73"/>
      <c r="AH115" s="73"/>
      <c r="AI115" s="73"/>
      <c r="AJ115" s="73"/>
      <c r="AK115" s="73"/>
    </row>
    <row r="116" spans="1:37" x14ac:dyDescent="0.15">
      <c r="A116" s="73"/>
      <c r="B116" s="73"/>
      <c r="C116" s="73"/>
      <c r="D116" s="73"/>
      <c r="E116" s="73"/>
      <c r="F116" s="73"/>
      <c r="G116" s="73"/>
      <c r="H116" s="73"/>
      <c r="I116" s="73"/>
      <c r="J116" s="73"/>
      <c r="K116" s="73"/>
      <c r="L116" s="73"/>
      <c r="M116" s="73"/>
      <c r="N116" s="73"/>
      <c r="O116" s="73"/>
      <c r="P116" s="73"/>
      <c r="Q116" s="73"/>
      <c r="R116" s="73"/>
      <c r="S116" s="73"/>
      <c r="T116" s="73"/>
      <c r="W116" s="73"/>
      <c r="X116" s="73"/>
      <c r="Y116" s="73"/>
      <c r="Z116" s="73"/>
      <c r="AA116" s="73"/>
      <c r="AB116" s="73"/>
      <c r="AC116" s="73"/>
      <c r="AD116" s="73"/>
      <c r="AE116" s="73"/>
      <c r="AF116" s="73"/>
      <c r="AG116" s="73"/>
      <c r="AH116" s="73"/>
      <c r="AI116" s="73"/>
      <c r="AJ116" s="73"/>
      <c r="AK116" s="73"/>
    </row>
    <row r="117" spans="1:37" x14ac:dyDescent="0.15">
      <c r="A117" s="73"/>
      <c r="B117" s="73"/>
      <c r="C117" s="73"/>
      <c r="D117" s="73"/>
      <c r="E117" s="73"/>
      <c r="F117" s="73"/>
      <c r="G117" s="73"/>
      <c r="H117" s="73"/>
      <c r="I117" s="73"/>
      <c r="J117" s="73"/>
      <c r="K117" s="73"/>
      <c r="L117" s="73"/>
      <c r="M117" s="73"/>
      <c r="N117" s="73"/>
      <c r="O117" s="73"/>
      <c r="P117" s="73"/>
      <c r="Q117" s="73"/>
      <c r="R117" s="73"/>
      <c r="S117" s="73"/>
      <c r="T117" s="73"/>
      <c r="W117" s="73"/>
      <c r="X117" s="73"/>
      <c r="Y117" s="73"/>
      <c r="Z117" s="73"/>
      <c r="AA117" s="73"/>
      <c r="AB117" s="73"/>
      <c r="AC117" s="73"/>
      <c r="AD117" s="73"/>
      <c r="AE117" s="73"/>
      <c r="AF117" s="73"/>
      <c r="AG117" s="73"/>
      <c r="AH117" s="73"/>
      <c r="AI117" s="73"/>
      <c r="AJ117" s="73"/>
      <c r="AK117" s="73"/>
    </row>
    <row r="118" spans="1:37" x14ac:dyDescent="0.15">
      <c r="A118" s="73"/>
      <c r="B118" s="73"/>
      <c r="C118" s="73"/>
      <c r="D118" s="73"/>
      <c r="E118" s="73"/>
      <c r="F118" s="73"/>
      <c r="G118" s="73"/>
      <c r="H118" s="73"/>
      <c r="I118" s="73"/>
      <c r="J118" s="73"/>
      <c r="K118" s="73"/>
      <c r="L118" s="73"/>
      <c r="M118" s="73"/>
      <c r="N118" s="73"/>
      <c r="O118" s="73"/>
      <c r="P118" s="73"/>
      <c r="Q118" s="73"/>
      <c r="R118" s="73"/>
      <c r="S118" s="73"/>
      <c r="T118" s="73"/>
      <c r="W118" s="73"/>
      <c r="X118" s="73"/>
      <c r="Y118" s="73"/>
      <c r="Z118" s="73"/>
      <c r="AA118" s="73"/>
      <c r="AB118" s="73"/>
      <c r="AC118" s="73"/>
      <c r="AD118" s="73"/>
      <c r="AE118" s="73"/>
      <c r="AF118" s="73"/>
      <c r="AG118" s="73"/>
      <c r="AH118" s="73"/>
      <c r="AI118" s="73"/>
      <c r="AJ118" s="73"/>
      <c r="AK118" s="73"/>
    </row>
    <row r="119" spans="1:37" x14ac:dyDescent="0.15">
      <c r="A119" s="73"/>
      <c r="B119" s="73"/>
      <c r="C119" s="73"/>
      <c r="D119" s="73"/>
      <c r="E119" s="73"/>
      <c r="F119" s="73"/>
      <c r="G119" s="73"/>
      <c r="H119" s="73"/>
      <c r="I119" s="73"/>
      <c r="J119" s="73"/>
      <c r="K119" s="73"/>
      <c r="L119" s="73"/>
      <c r="M119" s="73"/>
      <c r="N119" s="73"/>
      <c r="O119" s="73"/>
      <c r="P119" s="73"/>
      <c r="Q119" s="73"/>
      <c r="R119" s="73"/>
      <c r="S119" s="73"/>
      <c r="T119" s="73"/>
      <c r="W119" s="73"/>
      <c r="X119" s="73"/>
      <c r="Y119" s="73"/>
      <c r="Z119" s="73"/>
      <c r="AA119" s="73"/>
      <c r="AB119" s="73"/>
      <c r="AC119" s="73"/>
      <c r="AD119" s="73"/>
      <c r="AE119" s="73"/>
      <c r="AF119" s="73"/>
      <c r="AG119" s="73"/>
      <c r="AH119" s="73"/>
      <c r="AI119" s="73"/>
      <c r="AJ119" s="73"/>
      <c r="AK119" s="73"/>
    </row>
    <row r="120" spans="1:37" x14ac:dyDescent="0.15">
      <c r="A120" s="73"/>
      <c r="B120" s="73"/>
      <c r="C120" s="73"/>
      <c r="D120" s="73"/>
      <c r="E120" s="73"/>
      <c r="F120" s="73"/>
      <c r="G120" s="73"/>
      <c r="H120" s="73"/>
      <c r="I120" s="73"/>
      <c r="J120" s="73"/>
      <c r="K120" s="73"/>
      <c r="L120" s="73"/>
      <c r="M120" s="73"/>
      <c r="N120" s="73"/>
      <c r="O120" s="73"/>
      <c r="P120" s="73"/>
      <c r="Q120" s="73"/>
      <c r="R120" s="73"/>
      <c r="S120" s="73"/>
      <c r="T120" s="73"/>
      <c r="W120" s="73"/>
      <c r="X120" s="73"/>
      <c r="Y120" s="73"/>
      <c r="Z120" s="73"/>
      <c r="AA120" s="73"/>
      <c r="AB120" s="73"/>
      <c r="AC120" s="73"/>
      <c r="AD120" s="73"/>
      <c r="AE120" s="73"/>
      <c r="AF120" s="73"/>
      <c r="AG120" s="73"/>
      <c r="AH120" s="73"/>
      <c r="AI120" s="73"/>
      <c r="AJ120" s="73"/>
      <c r="AK120" s="73"/>
    </row>
    <row r="121" spans="1:37" x14ac:dyDescent="0.15">
      <c r="A121" s="73"/>
      <c r="B121" s="73"/>
      <c r="C121" s="73"/>
      <c r="D121" s="73"/>
      <c r="E121" s="73"/>
      <c r="F121" s="73"/>
      <c r="G121" s="73"/>
      <c r="H121" s="73"/>
      <c r="I121" s="73"/>
      <c r="J121" s="73"/>
      <c r="K121" s="73"/>
      <c r="L121" s="73"/>
      <c r="M121" s="73"/>
      <c r="N121" s="73"/>
      <c r="O121" s="73"/>
      <c r="P121" s="73"/>
      <c r="Q121" s="73"/>
      <c r="R121" s="73"/>
      <c r="S121" s="73"/>
      <c r="T121" s="73"/>
      <c r="W121" s="73"/>
      <c r="X121" s="73"/>
      <c r="Y121" s="73"/>
      <c r="Z121" s="73"/>
      <c r="AA121" s="73"/>
      <c r="AB121" s="73"/>
      <c r="AC121" s="73"/>
      <c r="AD121" s="73"/>
      <c r="AE121" s="73"/>
      <c r="AF121" s="73"/>
      <c r="AG121" s="73"/>
      <c r="AH121" s="73"/>
      <c r="AI121" s="73"/>
      <c r="AJ121" s="73"/>
      <c r="AK121" s="73"/>
    </row>
    <row r="122" spans="1:37" x14ac:dyDescent="0.15">
      <c r="A122" s="73"/>
      <c r="B122" s="73"/>
      <c r="C122" s="73"/>
      <c r="D122" s="73"/>
      <c r="E122" s="73"/>
      <c r="F122" s="73"/>
      <c r="G122" s="73"/>
      <c r="H122" s="73"/>
      <c r="I122" s="73"/>
      <c r="J122" s="73"/>
      <c r="K122" s="73"/>
      <c r="L122" s="73"/>
      <c r="M122" s="73"/>
      <c r="N122" s="73"/>
      <c r="O122" s="73"/>
      <c r="P122" s="73"/>
      <c r="Q122" s="73"/>
      <c r="R122" s="73"/>
      <c r="S122" s="73"/>
      <c r="T122" s="73"/>
      <c r="W122" s="73"/>
      <c r="X122" s="73"/>
      <c r="Y122" s="73"/>
      <c r="Z122" s="73"/>
      <c r="AA122" s="73"/>
      <c r="AB122" s="73"/>
      <c r="AC122" s="73"/>
      <c r="AD122" s="73"/>
      <c r="AE122" s="73"/>
      <c r="AF122" s="73"/>
      <c r="AG122" s="73"/>
      <c r="AH122" s="73"/>
      <c r="AI122" s="73"/>
      <c r="AJ122" s="73"/>
      <c r="AK122" s="73"/>
    </row>
    <row r="123" spans="1:37" x14ac:dyDescent="0.15">
      <c r="A123" s="73"/>
      <c r="B123" s="73"/>
      <c r="C123" s="73"/>
      <c r="D123" s="73"/>
      <c r="E123" s="73"/>
      <c r="F123" s="73"/>
      <c r="G123" s="73"/>
      <c r="H123" s="73"/>
      <c r="I123" s="73"/>
      <c r="J123" s="73"/>
      <c r="K123" s="73"/>
      <c r="L123" s="73"/>
      <c r="M123" s="73"/>
      <c r="N123" s="73"/>
      <c r="O123" s="73"/>
      <c r="P123" s="73"/>
      <c r="Q123" s="73"/>
      <c r="R123" s="73"/>
      <c r="S123" s="73"/>
      <c r="T123" s="73"/>
      <c r="W123" s="73"/>
      <c r="X123" s="73"/>
      <c r="Y123" s="73"/>
      <c r="Z123" s="73"/>
      <c r="AA123" s="73"/>
      <c r="AB123" s="73"/>
      <c r="AC123" s="73"/>
      <c r="AD123" s="73"/>
      <c r="AE123" s="73"/>
      <c r="AF123" s="73"/>
      <c r="AG123" s="73"/>
      <c r="AH123" s="73"/>
      <c r="AI123" s="73"/>
      <c r="AJ123" s="73"/>
      <c r="AK123" s="73"/>
    </row>
    <row r="124" spans="1:37" x14ac:dyDescent="0.15">
      <c r="A124" s="73"/>
      <c r="B124" s="73"/>
      <c r="C124" s="73"/>
      <c r="D124" s="73"/>
      <c r="E124" s="73"/>
      <c r="F124" s="73"/>
      <c r="G124" s="73"/>
      <c r="H124" s="73"/>
      <c r="I124" s="73"/>
      <c r="J124" s="73"/>
      <c r="K124" s="73"/>
      <c r="L124" s="73"/>
      <c r="M124" s="73"/>
      <c r="N124" s="73"/>
      <c r="O124" s="73"/>
      <c r="P124" s="73"/>
      <c r="Q124" s="73"/>
      <c r="R124" s="73"/>
      <c r="S124" s="73"/>
      <c r="T124" s="73"/>
      <c r="W124" s="73"/>
      <c r="X124" s="73"/>
      <c r="Y124" s="73"/>
      <c r="Z124" s="73"/>
      <c r="AA124" s="73"/>
      <c r="AB124" s="73"/>
      <c r="AC124" s="73"/>
      <c r="AD124" s="73"/>
      <c r="AE124" s="73"/>
      <c r="AF124" s="73"/>
      <c r="AG124" s="73"/>
      <c r="AH124" s="73"/>
      <c r="AI124" s="73"/>
      <c r="AJ124" s="73"/>
      <c r="AK124" s="73"/>
    </row>
    <row r="125" spans="1:37" x14ac:dyDescent="0.15">
      <c r="A125" s="73"/>
      <c r="B125" s="73"/>
      <c r="C125" s="73"/>
      <c r="D125" s="73"/>
      <c r="E125" s="73"/>
      <c r="F125" s="73"/>
      <c r="G125" s="73"/>
      <c r="H125" s="73"/>
      <c r="I125" s="73"/>
      <c r="J125" s="73"/>
      <c r="K125" s="73"/>
      <c r="L125" s="73"/>
      <c r="M125" s="73"/>
      <c r="N125" s="73"/>
      <c r="O125" s="73"/>
      <c r="P125" s="73"/>
      <c r="Q125" s="73"/>
      <c r="R125" s="73"/>
      <c r="S125" s="73"/>
      <c r="T125" s="73"/>
      <c r="W125" s="73"/>
      <c r="X125" s="73"/>
      <c r="Y125" s="73"/>
      <c r="Z125" s="73"/>
      <c r="AA125" s="73"/>
      <c r="AB125" s="73"/>
      <c r="AC125" s="73"/>
      <c r="AD125" s="73"/>
      <c r="AE125" s="73"/>
      <c r="AF125" s="73"/>
      <c r="AG125" s="73"/>
      <c r="AH125" s="73"/>
      <c r="AI125" s="73"/>
      <c r="AJ125" s="73"/>
      <c r="AK125" s="73"/>
    </row>
    <row r="126" spans="1:37" x14ac:dyDescent="0.15">
      <c r="A126" s="73"/>
      <c r="B126" s="73"/>
      <c r="C126" s="73"/>
      <c r="D126" s="73"/>
      <c r="E126" s="73"/>
      <c r="F126" s="73"/>
      <c r="G126" s="73"/>
      <c r="H126" s="73"/>
      <c r="I126" s="73"/>
      <c r="J126" s="73"/>
      <c r="K126" s="73"/>
      <c r="L126" s="73"/>
      <c r="M126" s="73"/>
      <c r="N126" s="73"/>
      <c r="O126" s="73"/>
      <c r="P126" s="73"/>
      <c r="Q126" s="73"/>
      <c r="R126" s="73"/>
      <c r="S126" s="73"/>
      <c r="T126" s="73"/>
      <c r="W126" s="73"/>
      <c r="X126" s="73"/>
      <c r="Y126" s="73"/>
      <c r="Z126" s="73"/>
      <c r="AA126" s="73"/>
      <c r="AB126" s="73"/>
      <c r="AC126" s="73"/>
      <c r="AD126" s="73"/>
      <c r="AE126" s="73"/>
      <c r="AF126" s="73"/>
      <c r="AG126" s="73"/>
      <c r="AH126" s="73"/>
      <c r="AI126" s="73"/>
      <c r="AJ126" s="73"/>
      <c r="AK126" s="73"/>
    </row>
    <row r="127" spans="1:37" x14ac:dyDescent="0.15">
      <c r="A127" s="73"/>
      <c r="B127" s="73"/>
      <c r="C127" s="73"/>
      <c r="D127" s="73"/>
      <c r="E127" s="73"/>
      <c r="F127" s="73"/>
      <c r="G127" s="73"/>
      <c r="H127" s="73"/>
      <c r="I127" s="73"/>
      <c r="J127" s="73"/>
      <c r="K127" s="73"/>
      <c r="L127" s="73"/>
      <c r="M127" s="73"/>
      <c r="N127" s="73"/>
      <c r="O127" s="73"/>
      <c r="P127" s="73"/>
      <c r="Q127" s="73"/>
      <c r="R127" s="73"/>
      <c r="S127" s="73"/>
      <c r="T127" s="73"/>
      <c r="W127" s="73"/>
      <c r="X127" s="73"/>
      <c r="Y127" s="73"/>
      <c r="Z127" s="73"/>
      <c r="AA127" s="73"/>
      <c r="AB127" s="73"/>
      <c r="AC127" s="73"/>
      <c r="AD127" s="73"/>
      <c r="AE127" s="73"/>
      <c r="AF127" s="73"/>
      <c r="AG127" s="73"/>
      <c r="AH127" s="73"/>
      <c r="AI127" s="73"/>
      <c r="AJ127" s="73"/>
      <c r="AK127" s="73"/>
    </row>
    <row r="128" spans="1:37" x14ac:dyDescent="0.15">
      <c r="A128" s="73"/>
      <c r="B128" s="73"/>
      <c r="C128" s="73"/>
      <c r="D128" s="73"/>
      <c r="E128" s="73"/>
      <c r="F128" s="73"/>
      <c r="G128" s="73"/>
      <c r="H128" s="73"/>
      <c r="I128" s="73"/>
      <c r="J128" s="73"/>
      <c r="K128" s="73"/>
      <c r="L128" s="73"/>
      <c r="M128" s="73"/>
      <c r="N128" s="73"/>
      <c r="O128" s="73"/>
      <c r="P128" s="73"/>
      <c r="Q128" s="73"/>
      <c r="R128" s="73"/>
      <c r="S128" s="73"/>
      <c r="T128" s="73"/>
      <c r="W128" s="73"/>
      <c r="X128" s="73"/>
      <c r="Y128" s="73"/>
      <c r="Z128" s="73"/>
      <c r="AA128" s="73"/>
      <c r="AB128" s="73"/>
      <c r="AC128" s="73"/>
      <c r="AD128" s="73"/>
      <c r="AE128" s="73"/>
      <c r="AF128" s="73"/>
      <c r="AG128" s="73"/>
      <c r="AH128" s="73"/>
      <c r="AI128" s="73"/>
      <c r="AJ128" s="73"/>
      <c r="AK128" s="73"/>
    </row>
    <row r="129" spans="1:37" x14ac:dyDescent="0.15">
      <c r="A129" s="73"/>
      <c r="B129" s="73"/>
      <c r="C129" s="73"/>
      <c r="D129" s="73"/>
      <c r="E129" s="73"/>
      <c r="F129" s="73"/>
      <c r="G129" s="73"/>
      <c r="H129" s="73"/>
      <c r="I129" s="73"/>
      <c r="J129" s="73"/>
      <c r="K129" s="73"/>
      <c r="L129" s="73"/>
      <c r="M129" s="73"/>
      <c r="N129" s="73"/>
      <c r="O129" s="73"/>
      <c r="P129" s="73"/>
      <c r="Q129" s="73"/>
      <c r="R129" s="73"/>
      <c r="S129" s="73"/>
      <c r="T129" s="73"/>
      <c r="W129" s="73"/>
      <c r="X129" s="73"/>
      <c r="Y129" s="73"/>
      <c r="Z129" s="73"/>
      <c r="AA129" s="73"/>
      <c r="AB129" s="73"/>
      <c r="AC129" s="73"/>
      <c r="AD129" s="73"/>
      <c r="AE129" s="73"/>
      <c r="AF129" s="73"/>
      <c r="AG129" s="73"/>
      <c r="AH129" s="73"/>
      <c r="AI129" s="73"/>
      <c r="AJ129" s="73"/>
      <c r="AK129" s="73"/>
    </row>
    <row r="130" spans="1:37" x14ac:dyDescent="0.15">
      <c r="A130" s="73"/>
      <c r="B130" s="73"/>
      <c r="C130" s="73"/>
      <c r="D130" s="73"/>
      <c r="E130" s="73"/>
      <c r="F130" s="73"/>
      <c r="G130" s="73"/>
      <c r="H130" s="73"/>
      <c r="I130" s="73"/>
      <c r="J130" s="73"/>
      <c r="K130" s="73"/>
      <c r="L130" s="73"/>
      <c r="M130" s="73"/>
      <c r="N130" s="73"/>
      <c r="O130" s="73"/>
      <c r="P130" s="73"/>
      <c r="Q130" s="73"/>
      <c r="R130" s="73"/>
      <c r="S130" s="73"/>
      <c r="T130" s="73"/>
      <c r="W130" s="73"/>
      <c r="X130" s="73"/>
      <c r="Y130" s="73"/>
      <c r="Z130" s="73"/>
      <c r="AA130" s="73"/>
      <c r="AB130" s="73"/>
      <c r="AC130" s="73"/>
      <c r="AD130" s="73"/>
      <c r="AE130" s="73"/>
      <c r="AF130" s="73"/>
      <c r="AG130" s="73"/>
      <c r="AH130" s="73"/>
      <c r="AI130" s="73"/>
      <c r="AJ130" s="73"/>
      <c r="AK130" s="73"/>
    </row>
    <row r="131" spans="1:37" x14ac:dyDescent="0.15">
      <c r="A131" s="73"/>
      <c r="B131" s="73"/>
      <c r="C131" s="73"/>
      <c r="D131" s="73"/>
      <c r="E131" s="73"/>
      <c r="F131" s="73"/>
      <c r="G131" s="73"/>
      <c r="H131" s="73"/>
      <c r="I131" s="73"/>
      <c r="J131" s="73"/>
      <c r="K131" s="73"/>
      <c r="L131" s="73"/>
      <c r="M131" s="73"/>
      <c r="N131" s="73"/>
      <c r="O131" s="73"/>
      <c r="P131" s="73"/>
      <c r="Q131" s="73"/>
      <c r="R131" s="73"/>
      <c r="S131" s="73"/>
      <c r="T131" s="73"/>
      <c r="W131" s="73"/>
      <c r="X131" s="73"/>
      <c r="Y131" s="73"/>
      <c r="Z131" s="73"/>
      <c r="AA131" s="73"/>
      <c r="AB131" s="73"/>
      <c r="AC131" s="73"/>
      <c r="AD131" s="73"/>
      <c r="AE131" s="73"/>
      <c r="AF131" s="73"/>
      <c r="AG131" s="73"/>
      <c r="AH131" s="73"/>
      <c r="AI131" s="73"/>
      <c r="AJ131" s="73"/>
      <c r="AK131" s="73"/>
    </row>
    <row r="132" spans="1:37" x14ac:dyDescent="0.15">
      <c r="A132" s="73"/>
      <c r="B132" s="73"/>
      <c r="C132" s="73"/>
      <c r="D132" s="73"/>
      <c r="E132" s="73"/>
      <c r="F132" s="73"/>
      <c r="G132" s="73"/>
      <c r="H132" s="73"/>
      <c r="I132" s="73"/>
      <c r="J132" s="73"/>
      <c r="K132" s="73"/>
      <c r="L132" s="73"/>
      <c r="M132" s="73"/>
      <c r="N132" s="73"/>
      <c r="O132" s="73"/>
      <c r="P132" s="73"/>
      <c r="Q132" s="73"/>
      <c r="R132" s="73"/>
      <c r="S132" s="73"/>
      <c r="T132" s="73"/>
      <c r="W132" s="73"/>
      <c r="X132" s="73"/>
      <c r="Y132" s="73"/>
      <c r="Z132" s="73"/>
      <c r="AA132" s="73"/>
      <c r="AB132" s="73"/>
      <c r="AC132" s="73"/>
      <c r="AD132" s="73"/>
      <c r="AE132" s="73"/>
      <c r="AF132" s="73"/>
      <c r="AG132" s="73"/>
      <c r="AH132" s="73"/>
      <c r="AI132" s="73"/>
      <c r="AJ132" s="73"/>
      <c r="AK132" s="73"/>
    </row>
    <row r="133" spans="1:37" x14ac:dyDescent="0.15">
      <c r="A133" s="73"/>
      <c r="B133" s="73"/>
      <c r="C133" s="73"/>
      <c r="D133" s="73"/>
      <c r="E133" s="73"/>
      <c r="F133" s="73"/>
      <c r="G133" s="73"/>
      <c r="H133" s="73"/>
      <c r="I133" s="73"/>
      <c r="J133" s="73"/>
      <c r="K133" s="73"/>
      <c r="L133" s="73"/>
      <c r="M133" s="73"/>
      <c r="N133" s="73"/>
      <c r="O133" s="73"/>
      <c r="P133" s="73"/>
      <c r="Q133" s="73"/>
      <c r="R133" s="73"/>
      <c r="S133" s="73"/>
      <c r="T133" s="73"/>
      <c r="W133" s="73"/>
      <c r="X133" s="73"/>
      <c r="Y133" s="73"/>
      <c r="Z133" s="73"/>
      <c r="AA133" s="73"/>
      <c r="AB133" s="73"/>
      <c r="AC133" s="73"/>
      <c r="AD133" s="73"/>
      <c r="AE133" s="73"/>
      <c r="AF133" s="73"/>
      <c r="AG133" s="73"/>
      <c r="AH133" s="73"/>
      <c r="AI133" s="73"/>
      <c r="AJ133" s="73"/>
      <c r="AK133" s="73"/>
    </row>
    <row r="134" spans="1:37" x14ac:dyDescent="0.15">
      <c r="A134" s="73"/>
      <c r="B134" s="73"/>
      <c r="C134" s="73"/>
      <c r="D134" s="73"/>
      <c r="E134" s="73"/>
      <c r="F134" s="73"/>
      <c r="G134" s="73"/>
      <c r="H134" s="73"/>
      <c r="I134" s="73"/>
      <c r="J134" s="73"/>
      <c r="K134" s="73"/>
      <c r="L134" s="73"/>
      <c r="M134" s="73"/>
      <c r="N134" s="73"/>
      <c r="O134" s="73"/>
      <c r="P134" s="73"/>
      <c r="Q134" s="73"/>
      <c r="R134" s="73"/>
      <c r="S134" s="73"/>
      <c r="T134" s="73"/>
      <c r="W134" s="73"/>
      <c r="X134" s="73"/>
      <c r="Y134" s="73"/>
      <c r="Z134" s="73"/>
      <c r="AA134" s="112"/>
      <c r="AB134" s="73"/>
      <c r="AC134" s="73"/>
      <c r="AD134" s="73"/>
      <c r="AE134" s="73"/>
      <c r="AF134" s="73"/>
      <c r="AG134" s="73"/>
      <c r="AH134" s="73"/>
      <c r="AI134" s="73"/>
      <c r="AJ134" s="73"/>
      <c r="AK134" s="73"/>
    </row>
    <row r="135" spans="1:37" x14ac:dyDescent="0.15">
      <c r="A135" s="73"/>
      <c r="B135" s="73"/>
      <c r="C135" s="73"/>
      <c r="D135" s="73"/>
      <c r="E135" s="73"/>
      <c r="F135" s="73"/>
      <c r="G135" s="73"/>
      <c r="H135" s="73"/>
      <c r="I135" s="73"/>
      <c r="J135" s="73"/>
      <c r="K135" s="73"/>
      <c r="L135" s="73"/>
      <c r="M135" s="73"/>
      <c r="N135" s="73"/>
      <c r="O135" s="73"/>
      <c r="P135" s="73"/>
      <c r="Q135" s="73"/>
      <c r="R135" s="73"/>
      <c r="S135" s="73"/>
      <c r="T135" s="73"/>
      <c r="W135" s="73"/>
      <c r="X135" s="73"/>
      <c r="Y135" s="73"/>
      <c r="Z135" s="73"/>
      <c r="AA135" s="112"/>
      <c r="AB135" s="73"/>
      <c r="AC135" s="73"/>
      <c r="AD135" s="73"/>
      <c r="AE135" s="73"/>
      <c r="AF135" s="73"/>
      <c r="AG135" s="73"/>
      <c r="AH135" s="73"/>
      <c r="AI135" s="73"/>
      <c r="AJ135" s="73"/>
      <c r="AK135" s="73"/>
    </row>
    <row r="136" spans="1:37" x14ac:dyDescent="0.15">
      <c r="A136" s="73"/>
      <c r="B136" s="73"/>
      <c r="C136" s="73"/>
      <c r="D136" s="73"/>
      <c r="E136" s="73"/>
      <c r="F136" s="73"/>
      <c r="G136" s="73"/>
      <c r="H136" s="73"/>
      <c r="I136" s="73"/>
      <c r="J136" s="73"/>
      <c r="K136" s="73"/>
      <c r="L136" s="73"/>
      <c r="M136" s="73"/>
      <c r="N136" s="73"/>
      <c r="O136" s="73"/>
      <c r="P136" s="73"/>
      <c r="Q136" s="73"/>
      <c r="R136" s="73"/>
      <c r="S136" s="73"/>
      <c r="T136" s="73"/>
      <c r="W136" s="73"/>
      <c r="X136" s="73"/>
      <c r="Y136" s="73"/>
      <c r="Z136" s="73"/>
      <c r="AA136" s="73"/>
      <c r="AB136" s="73"/>
      <c r="AC136" s="73"/>
      <c r="AD136" s="73"/>
      <c r="AE136" s="73"/>
      <c r="AF136" s="73"/>
      <c r="AG136" s="73"/>
      <c r="AH136" s="73"/>
      <c r="AI136" s="73"/>
      <c r="AJ136" s="73"/>
      <c r="AK136" s="73"/>
    </row>
    <row r="137" spans="1:37" x14ac:dyDescent="0.15">
      <c r="A137" s="73"/>
      <c r="B137" s="73"/>
      <c r="C137" s="73"/>
      <c r="D137" s="73"/>
      <c r="E137" s="73"/>
      <c r="F137" s="73"/>
      <c r="G137" s="73"/>
      <c r="H137" s="73"/>
      <c r="I137" s="73"/>
      <c r="J137" s="73"/>
      <c r="K137" s="73"/>
      <c r="L137" s="73"/>
      <c r="M137" s="73"/>
      <c r="N137" s="73"/>
      <c r="O137" s="73"/>
      <c r="P137" s="73"/>
      <c r="Q137" s="73"/>
      <c r="R137" s="73"/>
      <c r="S137" s="73"/>
      <c r="T137" s="73"/>
      <c r="W137" s="73"/>
      <c r="X137" s="73"/>
      <c r="Y137" s="73"/>
      <c r="Z137" s="73"/>
      <c r="AA137" s="73"/>
      <c r="AB137" s="73"/>
      <c r="AC137" s="73"/>
      <c r="AD137" s="73"/>
      <c r="AE137" s="73"/>
      <c r="AF137" s="73"/>
      <c r="AG137" s="73"/>
      <c r="AH137" s="73"/>
      <c r="AI137" s="73"/>
      <c r="AJ137" s="73"/>
      <c r="AK137" s="73"/>
    </row>
    <row r="138" spans="1:37" x14ac:dyDescent="0.15">
      <c r="A138" s="73"/>
      <c r="B138" s="73"/>
      <c r="C138" s="73"/>
      <c r="D138" s="73"/>
      <c r="E138" s="73"/>
      <c r="F138" s="73"/>
      <c r="G138" s="73"/>
      <c r="H138" s="73"/>
      <c r="I138" s="73"/>
      <c r="J138" s="73"/>
      <c r="K138" s="73"/>
      <c r="L138" s="73"/>
      <c r="M138" s="73"/>
      <c r="N138" s="73"/>
      <c r="O138" s="73"/>
      <c r="P138" s="73"/>
      <c r="Q138" s="73"/>
      <c r="R138" s="73"/>
      <c r="S138" s="73"/>
      <c r="T138" s="73"/>
      <c r="W138" s="73"/>
      <c r="X138" s="73"/>
      <c r="Y138" s="73"/>
      <c r="Z138" s="73"/>
      <c r="AA138" s="73"/>
      <c r="AB138" s="73"/>
      <c r="AC138" s="73"/>
      <c r="AD138" s="73"/>
      <c r="AE138" s="73"/>
      <c r="AF138" s="73"/>
      <c r="AG138" s="73"/>
      <c r="AH138" s="73"/>
      <c r="AI138" s="73"/>
      <c r="AJ138" s="73"/>
      <c r="AK138" s="73"/>
    </row>
    <row r="139" spans="1:37" x14ac:dyDescent="0.15">
      <c r="A139" s="73"/>
      <c r="B139" s="73"/>
      <c r="C139" s="73"/>
      <c r="D139" s="73"/>
      <c r="E139" s="73"/>
      <c r="F139" s="73"/>
      <c r="G139" s="73"/>
      <c r="H139" s="73"/>
      <c r="I139" s="73"/>
      <c r="J139" s="73"/>
      <c r="K139" s="73"/>
      <c r="L139" s="73"/>
      <c r="M139" s="73"/>
      <c r="N139" s="73"/>
      <c r="O139" s="73"/>
      <c r="P139" s="73"/>
      <c r="Q139" s="73"/>
      <c r="R139" s="73"/>
      <c r="S139" s="73"/>
      <c r="T139" s="73"/>
      <c r="W139" s="73"/>
      <c r="X139" s="73"/>
      <c r="Y139" s="73"/>
      <c r="Z139" s="73"/>
      <c r="AA139" s="73"/>
      <c r="AB139" s="73"/>
      <c r="AC139" s="73"/>
      <c r="AD139" s="73"/>
      <c r="AE139" s="73"/>
      <c r="AF139" s="73"/>
      <c r="AG139" s="73"/>
      <c r="AH139" s="73"/>
      <c r="AI139" s="73"/>
      <c r="AJ139" s="73"/>
      <c r="AK139" s="73"/>
    </row>
    <row r="140" spans="1:37" x14ac:dyDescent="0.15">
      <c r="A140" s="73"/>
      <c r="B140" s="73"/>
      <c r="C140" s="73"/>
      <c r="D140" s="73"/>
      <c r="E140" s="73"/>
      <c r="F140" s="73"/>
      <c r="G140" s="73"/>
      <c r="H140" s="73"/>
      <c r="I140" s="73"/>
      <c r="J140" s="73"/>
      <c r="K140" s="73"/>
      <c r="L140" s="73"/>
      <c r="M140" s="73"/>
      <c r="N140" s="73"/>
      <c r="O140" s="73"/>
      <c r="P140" s="73"/>
      <c r="Q140" s="73"/>
      <c r="R140" s="73"/>
      <c r="S140" s="73"/>
      <c r="T140" s="73"/>
      <c r="W140" s="73"/>
      <c r="X140" s="73"/>
      <c r="Y140" s="73"/>
      <c r="Z140" s="73"/>
      <c r="AA140" s="73"/>
      <c r="AB140" s="73"/>
      <c r="AC140" s="73"/>
      <c r="AD140" s="73"/>
      <c r="AE140" s="73"/>
      <c r="AF140" s="73"/>
      <c r="AG140" s="73"/>
      <c r="AH140" s="73"/>
      <c r="AI140" s="73"/>
      <c r="AJ140" s="73"/>
      <c r="AK140" s="73"/>
    </row>
    <row r="141" spans="1:37" x14ac:dyDescent="0.15">
      <c r="A141" s="73"/>
      <c r="B141" s="73"/>
      <c r="C141" s="73"/>
      <c r="D141" s="73"/>
      <c r="E141" s="73"/>
      <c r="F141" s="73"/>
      <c r="G141" s="73"/>
      <c r="H141" s="73"/>
      <c r="I141" s="73"/>
      <c r="J141" s="73"/>
      <c r="K141" s="73"/>
      <c r="L141" s="73"/>
      <c r="M141" s="73"/>
      <c r="N141" s="73"/>
      <c r="O141" s="73"/>
      <c r="P141" s="73"/>
      <c r="Q141" s="73"/>
      <c r="R141" s="73"/>
      <c r="S141" s="73"/>
      <c r="T141" s="73"/>
      <c r="W141" s="73"/>
      <c r="X141" s="73"/>
      <c r="Y141" s="73"/>
      <c r="Z141" s="73"/>
      <c r="AA141" s="73"/>
      <c r="AB141" s="73"/>
      <c r="AC141" s="73"/>
      <c r="AD141" s="73"/>
      <c r="AE141" s="73"/>
      <c r="AF141" s="73"/>
      <c r="AG141" s="73"/>
      <c r="AH141" s="73"/>
      <c r="AI141" s="73"/>
      <c r="AJ141" s="73"/>
      <c r="AK141" s="73"/>
    </row>
    <row r="142" spans="1:37" x14ac:dyDescent="0.15">
      <c r="A142" s="73"/>
      <c r="B142" s="73"/>
      <c r="C142" s="73"/>
      <c r="D142" s="73"/>
      <c r="E142" s="73"/>
      <c r="F142" s="73"/>
      <c r="G142" s="73"/>
      <c r="H142" s="73"/>
      <c r="I142" s="73"/>
      <c r="J142" s="73"/>
      <c r="K142" s="73"/>
      <c r="L142" s="73"/>
      <c r="M142" s="73"/>
      <c r="N142" s="73"/>
      <c r="O142" s="73"/>
      <c r="P142" s="73"/>
      <c r="Q142" s="73"/>
      <c r="R142" s="73"/>
      <c r="S142" s="73"/>
      <c r="T142" s="73"/>
      <c r="W142" s="73"/>
      <c r="X142" s="73"/>
      <c r="Y142" s="73"/>
      <c r="Z142" s="73"/>
      <c r="AA142" s="73"/>
      <c r="AB142" s="73"/>
      <c r="AC142" s="73"/>
      <c r="AD142" s="73"/>
      <c r="AE142" s="73"/>
      <c r="AF142" s="73"/>
      <c r="AG142" s="73"/>
      <c r="AH142" s="73"/>
      <c r="AI142" s="73"/>
      <c r="AJ142" s="73"/>
      <c r="AK142" s="73"/>
    </row>
    <row r="143" spans="1:37" x14ac:dyDescent="0.15">
      <c r="A143" s="73"/>
      <c r="B143" s="73"/>
      <c r="C143" s="73"/>
      <c r="D143" s="73"/>
      <c r="E143" s="73"/>
      <c r="F143" s="73"/>
      <c r="G143" s="73"/>
      <c r="H143" s="73"/>
      <c r="I143" s="73"/>
      <c r="J143" s="73"/>
      <c r="K143" s="73"/>
      <c r="L143" s="73"/>
      <c r="M143" s="73"/>
      <c r="N143" s="73"/>
      <c r="O143" s="73"/>
      <c r="P143" s="73"/>
      <c r="Q143" s="73"/>
      <c r="R143" s="73"/>
      <c r="S143" s="73"/>
      <c r="T143" s="73"/>
      <c r="W143" s="73"/>
      <c r="X143" s="73"/>
      <c r="Y143" s="73"/>
      <c r="Z143" s="73"/>
      <c r="AA143" s="73"/>
      <c r="AB143" s="73"/>
      <c r="AC143" s="73"/>
      <c r="AD143" s="73"/>
      <c r="AE143" s="73"/>
      <c r="AF143" s="73"/>
      <c r="AG143" s="73"/>
      <c r="AH143" s="73"/>
      <c r="AI143" s="73"/>
      <c r="AJ143" s="73"/>
      <c r="AK143" s="73"/>
    </row>
    <row r="144" spans="1:37" x14ac:dyDescent="0.15">
      <c r="A144" s="73"/>
      <c r="B144" s="73"/>
      <c r="C144" s="73"/>
      <c r="D144" s="73"/>
      <c r="E144" s="73"/>
      <c r="F144" s="73"/>
      <c r="G144" s="73"/>
      <c r="H144" s="73"/>
      <c r="I144" s="73"/>
      <c r="J144" s="73"/>
      <c r="K144" s="73"/>
      <c r="L144" s="73"/>
      <c r="M144" s="73"/>
      <c r="N144" s="73"/>
      <c r="O144" s="73"/>
      <c r="P144" s="73"/>
      <c r="Q144" s="73"/>
      <c r="R144" s="73"/>
      <c r="S144" s="73"/>
      <c r="T144" s="73"/>
      <c r="W144" s="73"/>
      <c r="X144" s="73"/>
      <c r="Y144" s="73"/>
      <c r="Z144" s="73"/>
      <c r="AA144" s="73"/>
      <c r="AB144" s="73"/>
      <c r="AC144" s="73"/>
      <c r="AD144" s="73"/>
      <c r="AE144" s="73"/>
      <c r="AF144" s="73"/>
      <c r="AG144" s="73"/>
      <c r="AH144" s="73"/>
      <c r="AI144" s="73"/>
      <c r="AJ144" s="73"/>
      <c r="AK144" s="73"/>
    </row>
    <row r="145" spans="1:37" x14ac:dyDescent="0.15">
      <c r="A145" s="73"/>
      <c r="B145" s="73"/>
      <c r="C145" s="73"/>
      <c r="D145" s="73"/>
      <c r="E145" s="73"/>
      <c r="F145" s="73"/>
      <c r="G145" s="73"/>
      <c r="H145" s="73"/>
      <c r="I145" s="73"/>
      <c r="J145" s="73"/>
      <c r="K145" s="73"/>
      <c r="L145" s="73"/>
      <c r="M145" s="73"/>
      <c r="N145" s="73"/>
      <c r="O145" s="73"/>
      <c r="P145" s="73"/>
      <c r="Q145" s="73"/>
      <c r="R145" s="73"/>
      <c r="S145" s="73"/>
      <c r="T145" s="73"/>
      <c r="W145" s="73"/>
      <c r="X145" s="73"/>
      <c r="Y145" s="73"/>
      <c r="Z145" s="73"/>
      <c r="AA145" s="73"/>
      <c r="AB145" s="73"/>
      <c r="AC145" s="73"/>
      <c r="AD145" s="73"/>
      <c r="AE145" s="73"/>
      <c r="AF145" s="73"/>
      <c r="AG145" s="73"/>
      <c r="AH145" s="73"/>
      <c r="AI145" s="73"/>
      <c r="AJ145" s="73"/>
      <c r="AK145" s="73"/>
    </row>
    <row r="146" spans="1:37" x14ac:dyDescent="0.15">
      <c r="A146" s="73"/>
      <c r="B146" s="73"/>
      <c r="C146" s="73"/>
      <c r="D146" s="73"/>
      <c r="E146" s="73"/>
      <c r="F146" s="73"/>
      <c r="G146" s="73"/>
      <c r="H146" s="73"/>
      <c r="I146" s="73"/>
      <c r="J146" s="73"/>
      <c r="K146" s="73"/>
      <c r="L146" s="73"/>
      <c r="M146" s="73"/>
      <c r="N146" s="73"/>
      <c r="O146" s="73"/>
      <c r="P146" s="73"/>
      <c r="Q146" s="73"/>
      <c r="R146" s="73"/>
      <c r="S146" s="73"/>
      <c r="T146" s="73"/>
      <c r="W146" s="73"/>
      <c r="X146" s="73"/>
      <c r="Y146" s="73"/>
      <c r="Z146" s="73"/>
      <c r="AA146" s="73"/>
      <c r="AB146" s="73"/>
      <c r="AC146" s="73"/>
      <c r="AD146" s="73"/>
      <c r="AE146" s="73"/>
      <c r="AF146" s="73"/>
      <c r="AG146" s="73"/>
      <c r="AH146" s="73"/>
      <c r="AI146" s="73"/>
      <c r="AJ146" s="73"/>
      <c r="AK146" s="73"/>
    </row>
    <row r="147" spans="1:37" x14ac:dyDescent="0.15">
      <c r="A147" s="73"/>
      <c r="B147" s="73"/>
      <c r="C147" s="73"/>
      <c r="D147" s="73"/>
      <c r="E147" s="73"/>
      <c r="F147" s="73"/>
      <c r="G147" s="73"/>
      <c r="H147" s="73"/>
      <c r="I147" s="73"/>
      <c r="J147" s="73"/>
      <c r="K147" s="73"/>
      <c r="L147" s="73"/>
      <c r="M147" s="73"/>
      <c r="N147" s="73"/>
      <c r="O147" s="73"/>
      <c r="P147" s="73"/>
      <c r="Q147" s="73"/>
      <c r="R147" s="73"/>
      <c r="S147" s="73"/>
      <c r="T147" s="73"/>
      <c r="W147" s="73"/>
      <c r="X147" s="73"/>
      <c r="Y147" s="73"/>
      <c r="Z147" s="73"/>
      <c r="AA147" s="73"/>
      <c r="AB147" s="73"/>
      <c r="AC147" s="73"/>
      <c r="AD147" s="73"/>
      <c r="AE147" s="73"/>
      <c r="AF147" s="73"/>
      <c r="AG147" s="73"/>
      <c r="AH147" s="73"/>
      <c r="AI147" s="73"/>
      <c r="AJ147" s="73"/>
      <c r="AK147" s="73"/>
    </row>
    <row r="148" spans="1:37" x14ac:dyDescent="0.15">
      <c r="A148" s="73"/>
      <c r="B148" s="73"/>
      <c r="C148" s="73"/>
      <c r="D148" s="73"/>
      <c r="E148" s="73"/>
      <c r="F148" s="73"/>
      <c r="G148" s="73"/>
      <c r="H148" s="73"/>
      <c r="I148" s="73"/>
      <c r="J148" s="73"/>
      <c r="K148" s="73"/>
      <c r="L148" s="73"/>
      <c r="M148" s="73"/>
      <c r="N148" s="73"/>
      <c r="O148" s="73"/>
      <c r="P148" s="73"/>
      <c r="Q148" s="73"/>
      <c r="R148" s="73"/>
      <c r="S148" s="73"/>
      <c r="T148" s="73"/>
      <c r="W148" s="73"/>
      <c r="X148" s="73"/>
      <c r="Y148" s="73"/>
      <c r="Z148" s="73"/>
      <c r="AA148" s="73"/>
      <c r="AB148" s="73"/>
      <c r="AC148" s="73"/>
      <c r="AD148" s="73"/>
      <c r="AE148" s="73"/>
      <c r="AF148" s="73"/>
      <c r="AG148" s="73"/>
      <c r="AH148" s="73"/>
      <c r="AI148" s="73"/>
      <c r="AJ148" s="73"/>
      <c r="AK148" s="73"/>
    </row>
    <row r="149" spans="1:37" x14ac:dyDescent="0.15">
      <c r="A149" s="73"/>
      <c r="B149" s="73"/>
      <c r="C149" s="73"/>
      <c r="D149" s="73"/>
      <c r="E149" s="73"/>
      <c r="F149" s="73"/>
      <c r="G149" s="73"/>
      <c r="H149" s="73"/>
      <c r="I149" s="73"/>
      <c r="J149" s="73"/>
      <c r="K149" s="73"/>
      <c r="L149" s="73"/>
      <c r="M149" s="73"/>
      <c r="N149" s="73"/>
      <c r="O149" s="73"/>
      <c r="P149" s="73"/>
      <c r="Q149" s="73"/>
      <c r="R149" s="73"/>
      <c r="S149" s="73"/>
      <c r="T149" s="73"/>
      <c r="W149" s="73"/>
      <c r="X149" s="73"/>
      <c r="Y149" s="73"/>
      <c r="Z149" s="73"/>
      <c r="AA149" s="73"/>
      <c r="AB149" s="73"/>
      <c r="AC149" s="73"/>
      <c r="AD149" s="73"/>
      <c r="AE149" s="73"/>
      <c r="AF149" s="73"/>
      <c r="AG149" s="73"/>
      <c r="AH149" s="73"/>
      <c r="AI149" s="73"/>
      <c r="AJ149" s="73"/>
      <c r="AK149" s="73"/>
    </row>
    <row r="150" spans="1:37" x14ac:dyDescent="0.15">
      <c r="A150" s="73"/>
      <c r="B150" s="73"/>
      <c r="C150" s="73"/>
      <c r="D150" s="73"/>
      <c r="E150" s="73"/>
      <c r="F150" s="73"/>
      <c r="G150" s="73"/>
      <c r="H150" s="73"/>
      <c r="I150" s="73"/>
      <c r="J150" s="73"/>
      <c r="K150" s="73"/>
      <c r="L150" s="73"/>
      <c r="M150" s="73"/>
      <c r="N150" s="73"/>
      <c r="O150" s="73"/>
      <c r="P150" s="73"/>
      <c r="Q150" s="73"/>
      <c r="R150" s="73"/>
      <c r="S150" s="73"/>
      <c r="T150" s="73"/>
      <c r="W150" s="73"/>
      <c r="X150" s="73"/>
      <c r="Y150" s="73"/>
      <c r="Z150" s="73"/>
      <c r="AA150" s="73"/>
      <c r="AB150" s="73"/>
      <c r="AC150" s="73"/>
      <c r="AD150" s="73"/>
      <c r="AE150" s="73"/>
      <c r="AF150" s="73"/>
      <c r="AG150" s="73"/>
      <c r="AH150" s="73"/>
      <c r="AI150" s="73"/>
      <c r="AJ150" s="73"/>
      <c r="AK150" s="73"/>
    </row>
    <row r="151" spans="1:37" x14ac:dyDescent="0.15">
      <c r="A151" s="73"/>
      <c r="B151" s="73"/>
      <c r="C151" s="73"/>
      <c r="D151" s="73"/>
      <c r="E151" s="73"/>
      <c r="F151" s="73"/>
      <c r="G151" s="73"/>
      <c r="H151" s="73"/>
      <c r="I151" s="73"/>
      <c r="J151" s="73"/>
      <c r="K151" s="73"/>
      <c r="L151" s="73"/>
      <c r="M151" s="73"/>
      <c r="N151" s="73"/>
      <c r="O151" s="73"/>
      <c r="P151" s="73"/>
      <c r="Q151" s="73"/>
      <c r="R151" s="73"/>
      <c r="S151" s="73"/>
      <c r="T151" s="73"/>
      <c r="W151" s="73"/>
      <c r="X151" s="73"/>
      <c r="Y151" s="73"/>
      <c r="Z151" s="73"/>
      <c r="AA151" s="73"/>
      <c r="AB151" s="73"/>
      <c r="AC151" s="73"/>
      <c r="AD151" s="73"/>
      <c r="AE151" s="73"/>
      <c r="AF151" s="73"/>
      <c r="AG151" s="73"/>
      <c r="AH151" s="73"/>
      <c r="AI151" s="73"/>
      <c r="AJ151" s="73"/>
      <c r="AK151" s="73"/>
    </row>
    <row r="152" spans="1:37" x14ac:dyDescent="0.15">
      <c r="A152" s="73"/>
      <c r="B152" s="73"/>
      <c r="C152" s="73"/>
      <c r="D152" s="73"/>
      <c r="E152" s="73"/>
      <c r="F152" s="73"/>
      <c r="G152" s="73"/>
      <c r="H152" s="73"/>
      <c r="I152" s="73"/>
      <c r="J152" s="73"/>
      <c r="K152" s="73"/>
      <c r="L152" s="73"/>
      <c r="M152" s="73"/>
      <c r="N152" s="73"/>
      <c r="O152" s="73"/>
      <c r="P152" s="73"/>
      <c r="Q152" s="73"/>
      <c r="R152" s="73"/>
      <c r="S152" s="73"/>
      <c r="T152" s="73"/>
      <c r="W152" s="73"/>
      <c r="X152" s="73"/>
      <c r="Y152" s="73"/>
      <c r="Z152" s="73"/>
      <c r="AA152" s="73"/>
      <c r="AB152" s="73"/>
      <c r="AC152" s="73"/>
      <c r="AD152" s="73"/>
      <c r="AE152" s="73"/>
      <c r="AF152" s="73"/>
      <c r="AG152" s="73"/>
      <c r="AH152" s="73"/>
      <c r="AI152" s="73"/>
      <c r="AJ152" s="73"/>
      <c r="AK152" s="73"/>
    </row>
    <row r="153" spans="1:37" x14ac:dyDescent="0.15">
      <c r="A153" s="73"/>
      <c r="B153" s="73"/>
      <c r="C153" s="73"/>
      <c r="D153" s="73"/>
      <c r="E153" s="73"/>
      <c r="F153" s="73"/>
      <c r="G153" s="73"/>
      <c r="H153" s="73"/>
      <c r="I153" s="73"/>
      <c r="J153" s="73"/>
      <c r="K153" s="73"/>
      <c r="L153" s="73"/>
      <c r="M153" s="73"/>
      <c r="N153" s="73"/>
      <c r="O153" s="73"/>
      <c r="P153" s="73"/>
      <c r="Q153" s="73"/>
      <c r="R153" s="73"/>
      <c r="S153" s="73"/>
      <c r="T153" s="73"/>
      <c r="W153" s="73"/>
      <c r="X153" s="73"/>
      <c r="Y153" s="73"/>
      <c r="Z153" s="73"/>
      <c r="AA153" s="73"/>
      <c r="AB153" s="73"/>
      <c r="AC153" s="73"/>
      <c r="AD153" s="73"/>
      <c r="AE153" s="73"/>
      <c r="AF153" s="73"/>
      <c r="AG153" s="73"/>
      <c r="AH153" s="73"/>
      <c r="AI153" s="73"/>
      <c r="AJ153" s="73"/>
      <c r="AK153" s="73"/>
    </row>
    <row r="154" spans="1:37" x14ac:dyDescent="0.15">
      <c r="A154" s="73"/>
      <c r="B154" s="73"/>
      <c r="C154" s="73"/>
      <c r="D154" s="73"/>
      <c r="E154" s="73"/>
      <c r="F154" s="73"/>
      <c r="G154" s="73"/>
      <c r="H154" s="73"/>
      <c r="I154" s="73"/>
      <c r="J154" s="73"/>
      <c r="K154" s="73"/>
      <c r="L154" s="73"/>
      <c r="M154" s="73"/>
      <c r="N154" s="73"/>
      <c r="O154" s="73"/>
      <c r="P154" s="73"/>
      <c r="Q154" s="73"/>
      <c r="R154" s="73"/>
      <c r="S154" s="73"/>
      <c r="T154" s="73"/>
      <c r="W154" s="73"/>
      <c r="X154" s="73"/>
      <c r="Y154" s="73"/>
      <c r="Z154" s="73"/>
      <c r="AA154" s="73"/>
      <c r="AB154" s="73"/>
      <c r="AC154" s="73"/>
      <c r="AD154" s="73"/>
      <c r="AE154" s="73"/>
      <c r="AF154" s="73"/>
      <c r="AG154" s="73"/>
      <c r="AH154" s="73"/>
      <c r="AI154" s="73"/>
      <c r="AJ154" s="73"/>
      <c r="AK154" s="73"/>
    </row>
    <row r="155" spans="1:37" x14ac:dyDescent="0.15">
      <c r="A155" s="73"/>
      <c r="B155" s="73"/>
      <c r="C155" s="73"/>
      <c r="D155" s="73"/>
      <c r="E155" s="73"/>
      <c r="F155" s="73"/>
      <c r="G155" s="73"/>
      <c r="H155" s="73"/>
      <c r="I155" s="73"/>
      <c r="J155" s="73"/>
      <c r="K155" s="73"/>
      <c r="L155" s="73"/>
      <c r="M155" s="73"/>
      <c r="N155" s="73"/>
      <c r="O155" s="73"/>
      <c r="P155" s="73"/>
      <c r="Q155" s="73"/>
      <c r="R155" s="73"/>
      <c r="S155" s="73"/>
      <c r="T155" s="73"/>
      <c r="W155" s="73"/>
      <c r="X155" s="73"/>
      <c r="Y155" s="73"/>
      <c r="Z155" s="73"/>
      <c r="AA155" s="73"/>
      <c r="AB155" s="73"/>
      <c r="AC155" s="73"/>
      <c r="AD155" s="73"/>
      <c r="AE155" s="73"/>
      <c r="AF155" s="73"/>
      <c r="AG155" s="73"/>
      <c r="AH155" s="73"/>
      <c r="AI155" s="73"/>
      <c r="AJ155" s="73"/>
      <c r="AK155" s="73"/>
    </row>
    <row r="156" spans="1:37" x14ac:dyDescent="0.15">
      <c r="A156" s="73"/>
      <c r="B156" s="73"/>
      <c r="C156" s="73"/>
      <c r="D156" s="73"/>
      <c r="E156" s="73"/>
      <c r="F156" s="73"/>
      <c r="G156" s="73"/>
      <c r="H156" s="73"/>
      <c r="I156" s="73"/>
      <c r="J156" s="73"/>
      <c r="K156" s="73"/>
      <c r="L156" s="73"/>
      <c r="M156" s="73"/>
      <c r="N156" s="73"/>
      <c r="O156" s="73"/>
      <c r="P156" s="73"/>
      <c r="Q156" s="73"/>
      <c r="R156" s="73"/>
      <c r="S156" s="73"/>
      <c r="T156" s="73"/>
      <c r="W156" s="73"/>
      <c r="X156" s="73"/>
      <c r="Y156" s="73"/>
      <c r="Z156" s="73"/>
      <c r="AA156" s="73"/>
      <c r="AB156" s="73"/>
      <c r="AC156" s="73"/>
      <c r="AD156" s="73"/>
      <c r="AE156" s="73"/>
      <c r="AF156" s="73"/>
      <c r="AG156" s="73"/>
      <c r="AH156" s="73"/>
      <c r="AI156" s="73"/>
      <c r="AJ156" s="73"/>
      <c r="AK156" s="73"/>
    </row>
    <row r="157" spans="1:37" x14ac:dyDescent="0.15">
      <c r="A157" s="73"/>
      <c r="B157" s="73"/>
      <c r="C157" s="73"/>
      <c r="D157" s="73"/>
      <c r="E157" s="73"/>
      <c r="F157" s="73"/>
      <c r="G157" s="73"/>
      <c r="H157" s="73"/>
      <c r="I157" s="73"/>
      <c r="J157" s="73"/>
      <c r="K157" s="73"/>
      <c r="L157" s="73"/>
      <c r="M157" s="73"/>
      <c r="N157" s="73"/>
      <c r="O157" s="73"/>
      <c r="P157" s="73"/>
      <c r="Q157" s="73"/>
      <c r="R157" s="73"/>
      <c r="S157" s="73"/>
      <c r="T157" s="73"/>
      <c r="W157" s="73"/>
      <c r="X157" s="73"/>
      <c r="Y157" s="73"/>
      <c r="Z157" s="73"/>
      <c r="AA157" s="73"/>
      <c r="AB157" s="73"/>
      <c r="AC157" s="73"/>
      <c r="AD157" s="73"/>
      <c r="AE157" s="73"/>
      <c r="AF157" s="73"/>
      <c r="AG157" s="73"/>
      <c r="AH157" s="73"/>
      <c r="AI157" s="73"/>
      <c r="AJ157" s="73"/>
      <c r="AK157" s="73"/>
    </row>
    <row r="158" spans="1:37" x14ac:dyDescent="0.15">
      <c r="A158" s="73"/>
      <c r="B158" s="73"/>
      <c r="C158" s="73"/>
      <c r="D158" s="73"/>
      <c r="E158" s="73"/>
      <c r="F158" s="73"/>
      <c r="G158" s="73"/>
      <c r="H158" s="73"/>
      <c r="I158" s="73"/>
      <c r="J158" s="73"/>
      <c r="K158" s="73"/>
      <c r="L158" s="73"/>
      <c r="M158" s="73"/>
      <c r="N158" s="73"/>
      <c r="O158" s="73"/>
      <c r="P158" s="73"/>
      <c r="Q158" s="73"/>
      <c r="R158" s="73"/>
      <c r="S158" s="73"/>
      <c r="T158" s="73"/>
      <c r="W158" s="73"/>
      <c r="X158" s="73"/>
      <c r="Y158" s="73"/>
      <c r="Z158" s="73"/>
      <c r="AA158" s="73"/>
      <c r="AB158" s="73"/>
      <c r="AC158" s="73"/>
      <c r="AD158" s="73"/>
      <c r="AE158" s="73"/>
      <c r="AF158" s="73"/>
      <c r="AG158" s="73"/>
      <c r="AH158" s="73"/>
      <c r="AI158" s="73"/>
      <c r="AJ158" s="73"/>
      <c r="AK158" s="73"/>
    </row>
    <row r="159" spans="1:37" x14ac:dyDescent="0.15">
      <c r="A159" s="73"/>
      <c r="B159" s="73"/>
      <c r="C159" s="73"/>
      <c r="D159" s="73"/>
      <c r="E159" s="73"/>
      <c r="F159" s="73"/>
      <c r="G159" s="73"/>
      <c r="H159" s="73"/>
      <c r="I159" s="73"/>
      <c r="J159" s="73"/>
      <c r="K159" s="73"/>
      <c r="L159" s="73"/>
      <c r="M159" s="73"/>
      <c r="N159" s="73"/>
      <c r="O159" s="73"/>
      <c r="P159" s="73"/>
      <c r="Q159" s="73"/>
      <c r="R159" s="73"/>
      <c r="S159" s="73"/>
      <c r="T159" s="73"/>
      <c r="W159" s="73"/>
      <c r="X159" s="73"/>
      <c r="Y159" s="73"/>
      <c r="Z159" s="73"/>
      <c r="AA159" s="73"/>
      <c r="AB159" s="73"/>
      <c r="AC159" s="73"/>
      <c r="AD159" s="73"/>
      <c r="AE159" s="73"/>
      <c r="AF159" s="73"/>
      <c r="AG159" s="73"/>
      <c r="AH159" s="73"/>
      <c r="AI159" s="73"/>
      <c r="AJ159" s="73"/>
      <c r="AK159" s="73"/>
    </row>
    <row r="160" spans="1:37" x14ac:dyDescent="0.15">
      <c r="A160" s="73"/>
      <c r="B160" s="73"/>
      <c r="C160" s="73"/>
      <c r="D160" s="73"/>
      <c r="E160" s="73"/>
      <c r="F160" s="73"/>
      <c r="G160" s="73"/>
      <c r="H160" s="73"/>
      <c r="I160" s="73"/>
      <c r="J160" s="73"/>
      <c r="K160" s="73"/>
      <c r="L160" s="73"/>
      <c r="M160" s="73"/>
      <c r="N160" s="73"/>
      <c r="O160" s="73"/>
      <c r="P160" s="73"/>
      <c r="Q160" s="73"/>
      <c r="R160" s="73"/>
      <c r="S160" s="73"/>
      <c r="T160" s="73"/>
      <c r="W160" s="73"/>
      <c r="X160" s="73"/>
      <c r="Y160" s="73"/>
      <c r="Z160" s="73"/>
      <c r="AA160" s="73"/>
      <c r="AB160" s="73"/>
      <c r="AC160" s="73"/>
      <c r="AD160" s="73"/>
      <c r="AE160" s="73"/>
      <c r="AF160" s="73"/>
      <c r="AG160" s="73"/>
      <c r="AH160" s="73"/>
      <c r="AI160" s="73"/>
      <c r="AJ160" s="73"/>
      <c r="AK160" s="73"/>
    </row>
    <row r="161" spans="1:37" x14ac:dyDescent="0.15">
      <c r="A161" s="73"/>
      <c r="B161" s="73"/>
      <c r="C161" s="73"/>
      <c r="D161" s="73"/>
      <c r="E161" s="73"/>
      <c r="F161" s="73"/>
      <c r="G161" s="73"/>
      <c r="H161" s="73"/>
      <c r="I161" s="73"/>
      <c r="J161" s="73"/>
      <c r="K161" s="73"/>
      <c r="L161" s="73"/>
      <c r="M161" s="73"/>
      <c r="N161" s="73"/>
      <c r="O161" s="73"/>
      <c r="P161" s="73"/>
      <c r="Q161" s="73"/>
      <c r="R161" s="73"/>
      <c r="S161" s="73"/>
      <c r="T161" s="73"/>
      <c r="W161" s="73"/>
      <c r="X161" s="73"/>
      <c r="Y161" s="73"/>
      <c r="Z161" s="73"/>
      <c r="AA161" s="73"/>
      <c r="AB161" s="73"/>
      <c r="AC161" s="73"/>
      <c r="AD161" s="73"/>
      <c r="AE161" s="73"/>
      <c r="AF161" s="73"/>
      <c r="AG161" s="73"/>
      <c r="AH161" s="73"/>
      <c r="AI161" s="73"/>
      <c r="AJ161" s="73"/>
      <c r="AK161" s="73"/>
    </row>
    <row r="162" spans="1:37" x14ac:dyDescent="0.15">
      <c r="A162" s="73"/>
      <c r="B162" s="73"/>
      <c r="C162" s="73"/>
      <c r="D162" s="73"/>
      <c r="E162" s="73"/>
      <c r="F162" s="73"/>
      <c r="G162" s="73"/>
      <c r="H162" s="73"/>
      <c r="I162" s="73"/>
      <c r="J162" s="73"/>
      <c r="K162" s="73"/>
      <c r="L162" s="73"/>
      <c r="M162" s="73"/>
      <c r="N162" s="73"/>
      <c r="O162" s="73"/>
      <c r="P162" s="73"/>
      <c r="Q162" s="73"/>
      <c r="R162" s="73"/>
      <c r="S162" s="73"/>
      <c r="T162" s="73"/>
      <c r="W162" s="73"/>
      <c r="X162" s="73"/>
      <c r="Y162" s="73"/>
      <c r="Z162" s="73"/>
      <c r="AA162" s="73"/>
      <c r="AB162" s="73"/>
      <c r="AC162" s="73"/>
      <c r="AD162" s="73"/>
      <c r="AE162" s="73"/>
      <c r="AF162" s="73"/>
      <c r="AG162" s="73"/>
      <c r="AH162" s="73"/>
      <c r="AI162" s="73"/>
      <c r="AJ162" s="73"/>
      <c r="AK162" s="73"/>
    </row>
    <row r="163" spans="1:37" x14ac:dyDescent="0.15">
      <c r="A163" s="73"/>
      <c r="B163" s="73"/>
      <c r="C163" s="73"/>
      <c r="D163" s="73"/>
      <c r="E163" s="73"/>
      <c r="F163" s="73"/>
      <c r="G163" s="73"/>
      <c r="H163" s="73"/>
      <c r="I163" s="73"/>
      <c r="J163" s="73"/>
      <c r="K163" s="73"/>
      <c r="L163" s="73"/>
      <c r="M163" s="73"/>
      <c r="N163" s="73"/>
      <c r="O163" s="73"/>
      <c r="P163" s="73"/>
      <c r="Q163" s="73"/>
      <c r="R163" s="73"/>
      <c r="S163" s="73"/>
      <c r="T163" s="73"/>
      <c r="W163" s="73"/>
      <c r="X163" s="73"/>
      <c r="Y163" s="73"/>
      <c r="Z163" s="73"/>
      <c r="AA163" s="73"/>
      <c r="AB163" s="73"/>
      <c r="AC163" s="73"/>
      <c r="AD163" s="73"/>
      <c r="AE163" s="73"/>
      <c r="AF163" s="73"/>
      <c r="AG163" s="73"/>
      <c r="AH163" s="73"/>
      <c r="AI163" s="73"/>
      <c r="AJ163" s="73"/>
      <c r="AK163" s="73"/>
    </row>
    <row r="164" spans="1:37" x14ac:dyDescent="0.15">
      <c r="A164" s="73"/>
      <c r="B164" s="73"/>
      <c r="C164" s="73"/>
      <c r="D164" s="73"/>
      <c r="E164" s="73"/>
      <c r="F164" s="73"/>
      <c r="G164" s="73"/>
      <c r="H164" s="73"/>
      <c r="I164" s="73"/>
      <c r="J164" s="73"/>
      <c r="K164" s="73"/>
      <c r="L164" s="73"/>
      <c r="M164" s="73"/>
      <c r="N164" s="73"/>
      <c r="O164" s="73"/>
      <c r="P164" s="73"/>
      <c r="Q164" s="73"/>
      <c r="R164" s="73"/>
      <c r="S164" s="73"/>
      <c r="T164" s="73"/>
      <c r="W164" s="73"/>
      <c r="X164" s="73"/>
      <c r="Y164" s="73"/>
      <c r="Z164" s="73"/>
      <c r="AA164" s="73"/>
      <c r="AB164" s="73"/>
      <c r="AC164" s="73"/>
      <c r="AD164" s="73"/>
      <c r="AE164" s="73"/>
      <c r="AF164" s="73"/>
      <c r="AG164" s="73"/>
      <c r="AH164" s="73"/>
      <c r="AI164" s="73"/>
      <c r="AJ164" s="73"/>
      <c r="AK164" s="73"/>
    </row>
    <row r="165" spans="1:37" x14ac:dyDescent="0.15">
      <c r="A165" s="73"/>
      <c r="B165" s="73"/>
      <c r="C165" s="73"/>
      <c r="D165" s="73"/>
      <c r="E165" s="73"/>
      <c r="F165" s="73"/>
      <c r="G165" s="73"/>
      <c r="H165" s="73"/>
      <c r="I165" s="73"/>
      <c r="J165" s="73"/>
      <c r="K165" s="73"/>
      <c r="L165" s="73"/>
      <c r="M165" s="73"/>
      <c r="N165" s="73"/>
      <c r="O165" s="73"/>
      <c r="P165" s="73"/>
      <c r="Q165" s="73"/>
      <c r="R165" s="73"/>
      <c r="S165" s="73"/>
      <c r="T165" s="73"/>
      <c r="W165" s="73"/>
      <c r="X165" s="73"/>
      <c r="Y165" s="73"/>
      <c r="Z165" s="73"/>
      <c r="AA165" s="73"/>
      <c r="AB165" s="73"/>
      <c r="AC165" s="73"/>
      <c r="AD165" s="73"/>
      <c r="AE165" s="73"/>
      <c r="AF165" s="73"/>
      <c r="AG165" s="73"/>
      <c r="AH165" s="73"/>
      <c r="AI165" s="73"/>
      <c r="AJ165" s="73"/>
      <c r="AK165" s="73"/>
    </row>
    <row r="166" spans="1:37" x14ac:dyDescent="0.15">
      <c r="A166" s="73"/>
      <c r="B166" s="73"/>
      <c r="C166" s="73"/>
      <c r="D166" s="73"/>
      <c r="E166" s="73"/>
      <c r="F166" s="73"/>
      <c r="G166" s="73"/>
      <c r="H166" s="73"/>
      <c r="I166" s="73"/>
      <c r="J166" s="73"/>
      <c r="K166" s="73"/>
      <c r="L166" s="73"/>
      <c r="M166" s="73"/>
      <c r="N166" s="73"/>
      <c r="O166" s="73"/>
      <c r="P166" s="73"/>
      <c r="Q166" s="73"/>
      <c r="R166" s="73"/>
      <c r="S166" s="73"/>
      <c r="T166" s="73"/>
      <c r="W166" s="73"/>
      <c r="X166" s="73"/>
      <c r="Y166" s="73"/>
      <c r="Z166" s="73"/>
      <c r="AA166" s="73"/>
      <c r="AB166" s="73"/>
      <c r="AC166" s="73"/>
      <c r="AD166" s="73"/>
      <c r="AE166" s="73"/>
      <c r="AF166" s="73"/>
      <c r="AG166" s="73"/>
      <c r="AH166" s="73"/>
      <c r="AI166" s="73"/>
      <c r="AJ166" s="73"/>
      <c r="AK166" s="73"/>
    </row>
    <row r="167" spans="1:37" x14ac:dyDescent="0.15">
      <c r="A167" s="73"/>
      <c r="B167" s="73"/>
      <c r="C167" s="73"/>
      <c r="D167" s="73"/>
      <c r="E167" s="73"/>
      <c r="F167" s="73"/>
      <c r="G167" s="73"/>
      <c r="H167" s="73"/>
      <c r="I167" s="73"/>
      <c r="J167" s="73"/>
      <c r="K167" s="73"/>
      <c r="L167" s="73"/>
      <c r="M167" s="73"/>
      <c r="N167" s="73"/>
      <c r="O167" s="73"/>
      <c r="P167" s="73"/>
      <c r="Q167" s="73"/>
      <c r="R167" s="73"/>
      <c r="S167" s="73"/>
      <c r="T167" s="73"/>
      <c r="W167" s="73"/>
      <c r="X167" s="73"/>
      <c r="Y167" s="73"/>
      <c r="Z167" s="73"/>
      <c r="AA167" s="73"/>
      <c r="AB167" s="73"/>
      <c r="AC167" s="73"/>
      <c r="AD167" s="73"/>
      <c r="AE167" s="73"/>
      <c r="AF167" s="73"/>
      <c r="AG167" s="73"/>
      <c r="AH167" s="73"/>
      <c r="AI167" s="73"/>
      <c r="AJ167" s="73"/>
      <c r="AK167" s="73"/>
    </row>
    <row r="168" spans="1:37" x14ac:dyDescent="0.15">
      <c r="A168" s="73"/>
      <c r="B168" s="73"/>
      <c r="C168" s="73"/>
      <c r="D168" s="73"/>
      <c r="E168" s="73"/>
      <c r="F168" s="73"/>
      <c r="G168" s="73"/>
      <c r="H168" s="73"/>
      <c r="I168" s="73"/>
      <c r="J168" s="73"/>
      <c r="K168" s="73"/>
      <c r="L168" s="73"/>
      <c r="M168" s="73"/>
      <c r="N168" s="73"/>
      <c r="O168" s="73"/>
      <c r="P168" s="73"/>
      <c r="Q168" s="73"/>
      <c r="R168" s="73"/>
      <c r="S168" s="73"/>
      <c r="T168" s="73"/>
      <c r="W168" s="73"/>
      <c r="X168" s="73"/>
      <c r="Y168" s="73"/>
      <c r="Z168" s="73"/>
      <c r="AA168" s="73"/>
      <c r="AB168" s="73"/>
      <c r="AC168" s="73"/>
      <c r="AD168" s="73"/>
      <c r="AE168" s="73"/>
      <c r="AF168" s="73"/>
      <c r="AG168" s="73"/>
      <c r="AH168" s="73"/>
      <c r="AI168" s="73"/>
      <c r="AJ168" s="73"/>
      <c r="AK168" s="73"/>
    </row>
    <row r="169" spans="1:37" x14ac:dyDescent="0.15">
      <c r="A169" s="73"/>
      <c r="B169" s="73"/>
      <c r="C169" s="73"/>
      <c r="D169" s="73"/>
      <c r="E169" s="73"/>
      <c r="F169" s="73"/>
      <c r="G169" s="73"/>
      <c r="H169" s="73"/>
      <c r="I169" s="73"/>
      <c r="J169" s="73"/>
      <c r="K169" s="73"/>
      <c r="L169" s="73"/>
      <c r="M169" s="73"/>
      <c r="N169" s="73"/>
      <c r="O169" s="73"/>
      <c r="P169" s="73"/>
      <c r="Q169" s="73"/>
      <c r="R169" s="73"/>
      <c r="S169" s="73"/>
      <c r="T169" s="73"/>
      <c r="W169" s="73"/>
      <c r="X169" s="73"/>
      <c r="Y169" s="73"/>
      <c r="Z169" s="73"/>
      <c r="AA169" s="73"/>
      <c r="AB169" s="73"/>
      <c r="AC169" s="73"/>
      <c r="AD169" s="73"/>
      <c r="AE169" s="73"/>
      <c r="AF169" s="73"/>
      <c r="AG169" s="73"/>
      <c r="AH169" s="73"/>
      <c r="AI169" s="73"/>
      <c r="AJ169" s="73"/>
      <c r="AK169" s="73"/>
    </row>
    <row r="170" spans="1:37" x14ac:dyDescent="0.15">
      <c r="A170" s="73"/>
      <c r="B170" s="73"/>
      <c r="C170" s="73"/>
      <c r="D170" s="73"/>
      <c r="E170" s="73"/>
      <c r="F170" s="73"/>
      <c r="G170" s="73"/>
      <c r="H170" s="73"/>
      <c r="I170" s="73"/>
      <c r="J170" s="73"/>
      <c r="K170" s="73"/>
      <c r="L170" s="73"/>
      <c r="M170" s="73"/>
      <c r="N170" s="73"/>
      <c r="O170" s="73"/>
      <c r="P170" s="73"/>
      <c r="Q170" s="73"/>
      <c r="R170" s="73"/>
      <c r="S170" s="73"/>
      <c r="T170" s="73"/>
      <c r="W170" s="73"/>
      <c r="X170" s="73"/>
      <c r="Y170" s="73"/>
      <c r="Z170" s="73"/>
      <c r="AA170" s="73"/>
      <c r="AB170" s="73"/>
      <c r="AC170" s="73"/>
      <c r="AD170" s="73"/>
      <c r="AE170" s="73"/>
      <c r="AF170" s="73"/>
      <c r="AG170" s="73"/>
      <c r="AH170" s="73"/>
      <c r="AI170" s="73"/>
      <c r="AJ170" s="73"/>
      <c r="AK170" s="73"/>
    </row>
    <row r="171" spans="1:37" x14ac:dyDescent="0.15">
      <c r="A171" s="73"/>
      <c r="B171" s="73"/>
      <c r="C171" s="73"/>
      <c r="D171" s="73"/>
      <c r="E171" s="73"/>
      <c r="F171" s="73"/>
      <c r="G171" s="73"/>
      <c r="H171" s="73"/>
      <c r="I171" s="73"/>
      <c r="J171" s="73"/>
      <c r="K171" s="73"/>
      <c r="L171" s="73"/>
      <c r="M171" s="73"/>
      <c r="N171" s="73"/>
      <c r="O171" s="73"/>
      <c r="P171" s="73"/>
      <c r="Q171" s="73"/>
      <c r="R171" s="73"/>
      <c r="S171" s="73"/>
      <c r="T171" s="73"/>
      <c r="W171" s="73"/>
      <c r="X171" s="73"/>
      <c r="Y171" s="73"/>
      <c r="Z171" s="73"/>
      <c r="AA171" s="73"/>
      <c r="AB171" s="73"/>
      <c r="AC171" s="73"/>
      <c r="AD171" s="73"/>
      <c r="AE171" s="73"/>
      <c r="AF171" s="73"/>
      <c r="AG171" s="73"/>
      <c r="AH171" s="73"/>
      <c r="AI171" s="73"/>
      <c r="AJ171" s="73"/>
      <c r="AK171" s="73"/>
    </row>
    <row r="172" spans="1:37" x14ac:dyDescent="0.15">
      <c r="A172" s="73"/>
      <c r="B172" s="73"/>
      <c r="C172" s="73"/>
      <c r="D172" s="73"/>
      <c r="E172" s="73"/>
      <c r="F172" s="73"/>
      <c r="G172" s="73"/>
      <c r="H172" s="73"/>
      <c r="I172" s="73"/>
      <c r="J172" s="73"/>
      <c r="K172" s="73"/>
      <c r="L172" s="73"/>
      <c r="M172" s="73"/>
      <c r="N172" s="73"/>
      <c r="O172" s="73"/>
      <c r="P172" s="73"/>
      <c r="Q172" s="73"/>
      <c r="R172" s="73"/>
      <c r="S172" s="73"/>
      <c r="T172" s="73"/>
      <c r="W172" s="73"/>
      <c r="X172" s="73"/>
      <c r="Y172" s="73"/>
      <c r="Z172" s="73"/>
      <c r="AA172" s="73"/>
      <c r="AB172" s="73"/>
      <c r="AC172" s="73"/>
      <c r="AD172" s="73"/>
      <c r="AE172" s="73"/>
      <c r="AF172" s="73"/>
      <c r="AG172" s="73"/>
      <c r="AH172" s="73"/>
      <c r="AI172" s="73"/>
      <c r="AJ172" s="73"/>
      <c r="AK172" s="73"/>
    </row>
    <row r="173" spans="1:37" x14ac:dyDescent="0.15">
      <c r="A173" s="73"/>
      <c r="B173" s="73"/>
      <c r="C173" s="73"/>
      <c r="D173" s="73"/>
      <c r="E173" s="73"/>
      <c r="F173" s="73"/>
      <c r="G173" s="73"/>
      <c r="H173" s="73"/>
      <c r="I173" s="73"/>
      <c r="J173" s="73"/>
      <c r="K173" s="73"/>
      <c r="L173" s="73"/>
      <c r="M173" s="73"/>
      <c r="N173" s="73"/>
      <c r="O173" s="73"/>
      <c r="P173" s="73"/>
      <c r="Q173" s="73"/>
      <c r="R173" s="73"/>
      <c r="S173" s="73"/>
      <c r="T173" s="73"/>
      <c r="W173" s="73"/>
      <c r="X173" s="73"/>
      <c r="Y173" s="73"/>
      <c r="Z173" s="73"/>
      <c r="AA173" s="73"/>
      <c r="AB173" s="73"/>
      <c r="AC173" s="73"/>
      <c r="AD173" s="73"/>
      <c r="AE173" s="73"/>
      <c r="AF173" s="73"/>
      <c r="AG173" s="73"/>
      <c r="AH173" s="73"/>
      <c r="AI173" s="73"/>
      <c r="AJ173" s="73"/>
      <c r="AK173" s="73"/>
    </row>
    <row r="174" spans="1:37" x14ac:dyDescent="0.15">
      <c r="A174" s="73"/>
      <c r="B174" s="73"/>
      <c r="C174" s="73"/>
      <c r="D174" s="73"/>
      <c r="E174" s="73"/>
      <c r="F174" s="73"/>
      <c r="G174" s="73"/>
      <c r="H174" s="73"/>
      <c r="I174" s="73"/>
      <c r="J174" s="73"/>
      <c r="K174" s="73"/>
      <c r="L174" s="73"/>
      <c r="M174" s="73"/>
      <c r="N174" s="73"/>
      <c r="O174" s="73"/>
      <c r="P174" s="73"/>
      <c r="Q174" s="73"/>
      <c r="R174" s="73"/>
      <c r="S174" s="73"/>
      <c r="T174" s="73"/>
      <c r="W174" s="73"/>
      <c r="X174" s="73"/>
      <c r="Y174" s="73"/>
      <c r="Z174" s="73"/>
      <c r="AA174" s="73"/>
      <c r="AB174" s="73"/>
      <c r="AC174" s="73"/>
      <c r="AD174" s="73"/>
      <c r="AE174" s="73"/>
      <c r="AF174" s="73"/>
      <c r="AG174" s="73"/>
      <c r="AH174" s="73"/>
      <c r="AI174" s="73"/>
      <c r="AJ174" s="73"/>
      <c r="AK174" s="73"/>
    </row>
    <row r="175" spans="1:37" x14ac:dyDescent="0.15">
      <c r="A175" s="73"/>
      <c r="B175" s="73"/>
      <c r="C175" s="73"/>
      <c r="D175" s="73"/>
      <c r="E175" s="73"/>
      <c r="F175" s="73"/>
      <c r="G175" s="73"/>
      <c r="H175" s="73"/>
      <c r="I175" s="73"/>
      <c r="J175" s="73"/>
      <c r="K175" s="73"/>
      <c r="L175" s="73"/>
      <c r="M175" s="73"/>
      <c r="N175" s="73"/>
      <c r="O175" s="73"/>
      <c r="P175" s="73"/>
      <c r="Q175" s="73"/>
      <c r="R175" s="73"/>
      <c r="S175" s="73"/>
      <c r="T175" s="73"/>
      <c r="W175" s="73"/>
      <c r="X175" s="73"/>
      <c r="Y175" s="73"/>
      <c r="Z175" s="73"/>
      <c r="AA175" s="73"/>
      <c r="AB175" s="73"/>
      <c r="AC175" s="73"/>
      <c r="AD175" s="73"/>
      <c r="AE175" s="73"/>
      <c r="AF175" s="73"/>
      <c r="AG175" s="73"/>
      <c r="AH175" s="73"/>
      <c r="AI175" s="73"/>
      <c r="AJ175" s="73"/>
      <c r="AK175" s="73"/>
    </row>
    <row r="176" spans="1:37" x14ac:dyDescent="0.15">
      <c r="A176" s="73"/>
      <c r="B176" s="73"/>
      <c r="C176" s="73"/>
      <c r="D176" s="73"/>
      <c r="E176" s="73"/>
      <c r="F176" s="73"/>
      <c r="G176" s="73"/>
      <c r="H176" s="73"/>
      <c r="I176" s="73"/>
      <c r="J176" s="73"/>
      <c r="K176" s="73"/>
      <c r="L176" s="73"/>
      <c r="M176" s="73"/>
      <c r="N176" s="73"/>
      <c r="O176" s="73"/>
      <c r="P176" s="73"/>
      <c r="Q176" s="73"/>
      <c r="R176" s="73"/>
      <c r="S176" s="73"/>
      <c r="T176" s="73"/>
      <c r="W176" s="73"/>
      <c r="X176" s="73"/>
      <c r="Y176" s="73"/>
      <c r="Z176" s="73"/>
      <c r="AA176" s="73"/>
      <c r="AB176" s="73"/>
      <c r="AC176" s="73"/>
      <c r="AD176" s="73"/>
      <c r="AE176" s="73"/>
      <c r="AF176" s="73"/>
      <c r="AG176" s="73"/>
      <c r="AH176" s="73"/>
      <c r="AI176" s="73"/>
      <c r="AJ176" s="73"/>
      <c r="AK176" s="73"/>
    </row>
    <row r="177" spans="1:37" x14ac:dyDescent="0.15">
      <c r="A177" s="73"/>
      <c r="B177" s="73"/>
      <c r="C177" s="73"/>
      <c r="D177" s="73"/>
      <c r="E177" s="73"/>
      <c r="F177" s="73"/>
      <c r="G177" s="73"/>
      <c r="H177" s="73"/>
      <c r="I177" s="73"/>
      <c r="J177" s="73"/>
      <c r="K177" s="73"/>
      <c r="L177" s="73"/>
      <c r="M177" s="73"/>
      <c r="N177" s="73"/>
      <c r="O177" s="73"/>
      <c r="P177" s="73"/>
      <c r="Q177" s="73"/>
      <c r="R177" s="73"/>
      <c r="S177" s="73"/>
      <c r="T177" s="73"/>
      <c r="W177" s="73"/>
      <c r="X177" s="73"/>
      <c r="Y177" s="73"/>
      <c r="Z177" s="73"/>
      <c r="AA177" s="73"/>
      <c r="AB177" s="73"/>
      <c r="AC177" s="73"/>
      <c r="AD177" s="73"/>
      <c r="AE177" s="73"/>
      <c r="AF177" s="73"/>
      <c r="AG177" s="73"/>
      <c r="AH177" s="73"/>
      <c r="AI177" s="73"/>
      <c r="AJ177" s="73"/>
      <c r="AK177" s="73"/>
    </row>
    <row r="178" spans="1:37" x14ac:dyDescent="0.15">
      <c r="A178" s="73"/>
      <c r="B178" s="73"/>
      <c r="C178" s="73"/>
      <c r="D178" s="73"/>
      <c r="E178" s="73"/>
      <c r="F178" s="73"/>
      <c r="G178" s="73"/>
      <c r="H178" s="73"/>
      <c r="I178" s="73"/>
      <c r="J178" s="73"/>
      <c r="K178" s="73"/>
      <c r="L178" s="73"/>
      <c r="M178" s="73"/>
      <c r="N178" s="73"/>
      <c r="O178" s="73"/>
      <c r="P178" s="73"/>
      <c r="Q178" s="73"/>
      <c r="R178" s="73"/>
      <c r="S178" s="73"/>
      <c r="T178" s="73"/>
      <c r="W178" s="73"/>
      <c r="X178" s="73"/>
      <c r="Y178" s="73"/>
      <c r="Z178" s="73"/>
      <c r="AA178" s="73"/>
      <c r="AB178" s="73"/>
      <c r="AC178" s="73"/>
      <c r="AD178" s="73"/>
      <c r="AE178" s="73"/>
      <c r="AF178" s="73"/>
      <c r="AG178" s="73"/>
      <c r="AH178" s="73"/>
      <c r="AI178" s="73"/>
      <c r="AJ178" s="73"/>
      <c r="AK178" s="73"/>
    </row>
    <row r="179" spans="1:37" x14ac:dyDescent="0.15">
      <c r="A179" s="73"/>
      <c r="B179" s="73"/>
      <c r="C179" s="73"/>
      <c r="D179" s="73"/>
      <c r="E179" s="73"/>
      <c r="F179" s="73"/>
      <c r="G179" s="73"/>
      <c r="H179" s="73"/>
      <c r="I179" s="73"/>
      <c r="J179" s="73"/>
      <c r="K179" s="73"/>
      <c r="L179" s="73"/>
      <c r="M179" s="73"/>
      <c r="N179" s="73"/>
      <c r="O179" s="73"/>
      <c r="P179" s="73"/>
      <c r="Q179" s="73"/>
      <c r="R179" s="73"/>
      <c r="S179" s="73"/>
      <c r="T179" s="73"/>
      <c r="W179" s="73"/>
      <c r="X179" s="73"/>
      <c r="Y179" s="73"/>
      <c r="Z179" s="73"/>
      <c r="AA179" s="73"/>
      <c r="AB179" s="73"/>
      <c r="AC179" s="73"/>
      <c r="AD179" s="73"/>
      <c r="AE179" s="73"/>
      <c r="AF179" s="73"/>
      <c r="AG179" s="73"/>
      <c r="AH179" s="73"/>
      <c r="AI179" s="73"/>
      <c r="AJ179" s="73"/>
      <c r="AK179" s="73"/>
    </row>
    <row r="180" spans="1:37" x14ac:dyDescent="0.15">
      <c r="A180" s="73"/>
      <c r="B180" s="73"/>
      <c r="C180" s="73"/>
      <c r="D180" s="73"/>
      <c r="E180" s="73"/>
      <c r="F180" s="73"/>
      <c r="G180" s="73"/>
      <c r="H180" s="73"/>
      <c r="I180" s="73"/>
      <c r="J180" s="73"/>
      <c r="K180" s="73"/>
      <c r="L180" s="73"/>
      <c r="M180" s="73"/>
      <c r="N180" s="73"/>
      <c r="O180" s="73"/>
      <c r="P180" s="73"/>
      <c r="Q180" s="73"/>
      <c r="R180" s="73"/>
      <c r="S180" s="73"/>
      <c r="T180" s="73"/>
      <c r="W180" s="73"/>
      <c r="X180" s="73"/>
      <c r="Y180" s="73"/>
      <c r="Z180" s="73"/>
      <c r="AA180" s="73"/>
      <c r="AB180" s="73"/>
      <c r="AC180" s="73"/>
      <c r="AD180" s="73"/>
      <c r="AE180" s="73"/>
      <c r="AF180" s="73"/>
      <c r="AG180" s="73"/>
      <c r="AH180" s="73"/>
      <c r="AI180" s="73"/>
      <c r="AJ180" s="73"/>
      <c r="AK180" s="73"/>
    </row>
    <row r="181" spans="1:37" x14ac:dyDescent="0.15">
      <c r="A181" s="73"/>
      <c r="B181" s="73"/>
      <c r="C181" s="73"/>
      <c r="D181" s="73"/>
      <c r="E181" s="73"/>
      <c r="F181" s="73"/>
      <c r="G181" s="73"/>
      <c r="H181" s="73"/>
      <c r="I181" s="73"/>
      <c r="J181" s="73"/>
      <c r="K181" s="73"/>
      <c r="L181" s="73"/>
      <c r="M181" s="73"/>
      <c r="N181" s="73"/>
      <c r="O181" s="73"/>
      <c r="P181" s="73"/>
      <c r="Q181" s="73"/>
      <c r="R181" s="73"/>
      <c r="S181" s="73"/>
      <c r="T181" s="73"/>
      <c r="W181" s="73"/>
      <c r="X181" s="73"/>
      <c r="Y181" s="73"/>
      <c r="Z181" s="73"/>
      <c r="AA181" s="73"/>
      <c r="AB181" s="73"/>
      <c r="AC181" s="73"/>
      <c r="AD181" s="73"/>
      <c r="AE181" s="73"/>
      <c r="AF181" s="73"/>
      <c r="AG181" s="73"/>
      <c r="AH181" s="73"/>
      <c r="AI181" s="73"/>
      <c r="AJ181" s="73"/>
      <c r="AK181" s="73"/>
    </row>
    <row r="182" spans="1:37" x14ac:dyDescent="0.15">
      <c r="A182" s="73"/>
      <c r="B182" s="73"/>
      <c r="C182" s="73"/>
      <c r="D182" s="73"/>
      <c r="E182" s="73"/>
      <c r="F182" s="73"/>
      <c r="G182" s="73"/>
      <c r="H182" s="73"/>
      <c r="I182" s="73"/>
      <c r="J182" s="73"/>
      <c r="K182" s="73"/>
      <c r="L182" s="73"/>
      <c r="M182" s="73"/>
      <c r="N182" s="73"/>
      <c r="O182" s="73"/>
      <c r="P182" s="73"/>
      <c r="Q182" s="73"/>
      <c r="R182" s="73"/>
      <c r="S182" s="73"/>
      <c r="T182" s="73"/>
      <c r="W182" s="73"/>
      <c r="X182" s="73"/>
      <c r="Y182" s="73"/>
      <c r="Z182" s="73"/>
      <c r="AA182" s="73"/>
      <c r="AB182" s="73"/>
      <c r="AC182" s="73"/>
      <c r="AD182" s="73"/>
      <c r="AE182" s="73"/>
      <c r="AF182" s="73"/>
      <c r="AG182" s="73"/>
      <c r="AH182" s="73"/>
      <c r="AI182" s="73"/>
      <c r="AJ182" s="73"/>
      <c r="AK182" s="73"/>
    </row>
    <row r="183" spans="1:37" x14ac:dyDescent="0.15">
      <c r="A183" s="73"/>
      <c r="B183" s="73"/>
      <c r="C183" s="73"/>
      <c r="D183" s="73"/>
      <c r="E183" s="73"/>
      <c r="F183" s="73"/>
      <c r="G183" s="73"/>
      <c r="H183" s="73"/>
      <c r="I183" s="73"/>
      <c r="J183" s="73"/>
      <c r="K183" s="73"/>
      <c r="L183" s="73"/>
      <c r="M183" s="73"/>
      <c r="N183" s="73"/>
      <c r="O183" s="73"/>
      <c r="P183" s="73"/>
      <c r="Q183" s="73"/>
      <c r="R183" s="73"/>
      <c r="S183" s="73"/>
      <c r="T183" s="73"/>
      <c r="W183" s="73"/>
      <c r="X183" s="73"/>
      <c r="Y183" s="73"/>
      <c r="Z183" s="73"/>
      <c r="AA183" s="73"/>
      <c r="AB183" s="73"/>
      <c r="AC183" s="73"/>
      <c r="AD183" s="73"/>
      <c r="AE183" s="73"/>
      <c r="AF183" s="73"/>
      <c r="AG183" s="73"/>
      <c r="AH183" s="73"/>
      <c r="AI183" s="73"/>
      <c r="AJ183" s="73"/>
      <c r="AK183" s="73"/>
    </row>
    <row r="184" spans="1:37" x14ac:dyDescent="0.15">
      <c r="A184" s="73"/>
      <c r="B184" s="73"/>
      <c r="C184" s="73"/>
      <c r="D184" s="73"/>
      <c r="E184" s="73"/>
      <c r="F184" s="73"/>
      <c r="G184" s="73"/>
      <c r="H184" s="73"/>
      <c r="I184" s="73"/>
      <c r="J184" s="73"/>
      <c r="K184" s="73"/>
      <c r="L184" s="73"/>
      <c r="M184" s="73"/>
      <c r="N184" s="73"/>
      <c r="O184" s="73"/>
      <c r="P184" s="73"/>
      <c r="Q184" s="73"/>
      <c r="R184" s="73"/>
      <c r="S184" s="73"/>
      <c r="T184" s="73"/>
      <c r="W184" s="73"/>
      <c r="X184" s="73"/>
      <c r="Y184" s="73"/>
      <c r="Z184" s="73"/>
      <c r="AA184" s="73"/>
      <c r="AB184" s="73"/>
      <c r="AC184" s="73"/>
      <c r="AD184" s="73"/>
      <c r="AE184" s="73"/>
      <c r="AF184" s="73"/>
      <c r="AG184" s="73"/>
      <c r="AH184" s="73"/>
      <c r="AI184" s="73"/>
      <c r="AJ184" s="73"/>
      <c r="AK184" s="73"/>
    </row>
    <row r="185" spans="1:37" x14ac:dyDescent="0.15">
      <c r="A185" s="73"/>
      <c r="B185" s="73"/>
      <c r="C185" s="73"/>
      <c r="D185" s="73"/>
      <c r="E185" s="73"/>
      <c r="F185" s="73"/>
      <c r="G185" s="73"/>
      <c r="H185" s="73"/>
      <c r="I185" s="73"/>
      <c r="J185" s="73"/>
      <c r="K185" s="73"/>
      <c r="L185" s="73"/>
      <c r="M185" s="73"/>
      <c r="N185" s="73"/>
      <c r="O185" s="73"/>
      <c r="P185" s="73"/>
      <c r="Q185" s="73"/>
      <c r="R185" s="73"/>
      <c r="S185" s="73"/>
      <c r="T185" s="73"/>
      <c r="W185" s="73"/>
      <c r="X185" s="73"/>
      <c r="Y185" s="73"/>
      <c r="Z185" s="73"/>
      <c r="AA185" s="73"/>
      <c r="AB185" s="73"/>
      <c r="AC185" s="73"/>
      <c r="AD185" s="73"/>
      <c r="AE185" s="73"/>
      <c r="AF185" s="73"/>
      <c r="AG185" s="73"/>
      <c r="AH185" s="73"/>
      <c r="AI185" s="73"/>
      <c r="AJ185" s="73"/>
      <c r="AK185" s="73"/>
    </row>
    <row r="186" spans="1:37" x14ac:dyDescent="0.15">
      <c r="A186" s="73"/>
      <c r="B186" s="73"/>
      <c r="C186" s="73"/>
      <c r="D186" s="73"/>
      <c r="E186" s="73"/>
      <c r="F186" s="73"/>
      <c r="G186" s="73"/>
      <c r="H186" s="73"/>
      <c r="I186" s="73"/>
      <c r="J186" s="73"/>
      <c r="K186" s="73"/>
      <c r="L186" s="73"/>
      <c r="M186" s="73"/>
      <c r="N186" s="73"/>
      <c r="O186" s="73"/>
      <c r="P186" s="73"/>
      <c r="Q186" s="73"/>
      <c r="R186" s="73"/>
      <c r="S186" s="73"/>
      <c r="T186" s="73"/>
      <c r="W186" s="73"/>
      <c r="X186" s="73"/>
      <c r="Y186" s="73"/>
      <c r="Z186" s="73"/>
      <c r="AA186" s="73"/>
      <c r="AB186" s="73"/>
      <c r="AC186" s="73"/>
      <c r="AD186" s="73"/>
      <c r="AE186" s="73"/>
      <c r="AF186" s="73"/>
      <c r="AG186" s="73"/>
      <c r="AH186" s="73"/>
      <c r="AI186" s="73"/>
      <c r="AJ186" s="73"/>
      <c r="AK186" s="73"/>
    </row>
    <row r="187" spans="1:37" x14ac:dyDescent="0.15">
      <c r="A187" s="73"/>
      <c r="B187" s="73"/>
      <c r="C187" s="73"/>
      <c r="D187" s="73"/>
      <c r="E187" s="73"/>
      <c r="F187" s="73"/>
      <c r="G187" s="73"/>
      <c r="H187" s="73"/>
      <c r="I187" s="73"/>
      <c r="J187" s="73"/>
      <c r="K187" s="73"/>
      <c r="L187" s="73"/>
      <c r="M187" s="73"/>
      <c r="N187" s="73"/>
      <c r="O187" s="73"/>
      <c r="P187" s="73"/>
      <c r="Q187" s="73"/>
      <c r="R187" s="73"/>
      <c r="S187" s="73"/>
      <c r="T187" s="73"/>
      <c r="W187" s="73"/>
      <c r="X187" s="73"/>
      <c r="Y187" s="73"/>
      <c r="Z187" s="73"/>
      <c r="AA187" s="73"/>
      <c r="AB187" s="73"/>
      <c r="AC187" s="73"/>
      <c r="AD187" s="73"/>
      <c r="AE187" s="73"/>
      <c r="AF187" s="73"/>
      <c r="AG187" s="73"/>
      <c r="AH187" s="73"/>
      <c r="AI187" s="73"/>
      <c r="AJ187" s="73"/>
      <c r="AK187" s="73"/>
    </row>
    <row r="188" spans="1:37" x14ac:dyDescent="0.15">
      <c r="A188" s="73"/>
      <c r="B188" s="73"/>
      <c r="C188" s="73"/>
      <c r="D188" s="73"/>
      <c r="E188" s="73"/>
      <c r="F188" s="73"/>
      <c r="G188" s="73"/>
      <c r="H188" s="73"/>
      <c r="I188" s="73"/>
      <c r="J188" s="73"/>
      <c r="K188" s="73"/>
      <c r="L188" s="73"/>
      <c r="M188" s="73"/>
      <c r="N188" s="73"/>
      <c r="O188" s="73"/>
      <c r="P188" s="73"/>
      <c r="Q188" s="73"/>
      <c r="R188" s="73"/>
      <c r="S188" s="73"/>
      <c r="T188" s="73"/>
      <c r="W188" s="73"/>
      <c r="X188" s="73"/>
      <c r="Y188" s="73"/>
      <c r="Z188" s="73"/>
      <c r="AA188" s="73"/>
      <c r="AB188" s="73"/>
      <c r="AC188" s="73"/>
      <c r="AD188" s="73"/>
      <c r="AE188" s="73"/>
      <c r="AF188" s="73"/>
      <c r="AG188" s="73"/>
      <c r="AH188" s="73"/>
      <c r="AI188" s="73"/>
      <c r="AJ188" s="73"/>
      <c r="AK188" s="73"/>
    </row>
    <row r="189" spans="1:37" x14ac:dyDescent="0.15">
      <c r="A189" s="73"/>
      <c r="B189" s="73"/>
      <c r="C189" s="73"/>
      <c r="D189" s="73"/>
      <c r="E189" s="73"/>
      <c r="F189" s="73"/>
      <c r="G189" s="73"/>
      <c r="H189" s="73"/>
      <c r="I189" s="73"/>
      <c r="J189" s="73"/>
      <c r="K189" s="73"/>
      <c r="L189" s="73"/>
      <c r="M189" s="73"/>
      <c r="N189" s="73"/>
      <c r="O189" s="73"/>
      <c r="P189" s="73"/>
      <c r="Q189" s="73"/>
      <c r="R189" s="73"/>
      <c r="S189" s="73"/>
      <c r="T189" s="73"/>
      <c r="W189" s="73"/>
      <c r="X189" s="73"/>
      <c r="Y189" s="73"/>
      <c r="Z189" s="73"/>
      <c r="AA189" s="73"/>
      <c r="AB189" s="73"/>
      <c r="AC189" s="73"/>
      <c r="AD189" s="73"/>
      <c r="AE189" s="73"/>
      <c r="AF189" s="73"/>
      <c r="AG189" s="73"/>
      <c r="AH189" s="73"/>
      <c r="AI189" s="73"/>
      <c r="AJ189" s="73"/>
      <c r="AK189" s="73"/>
    </row>
    <row r="190" spans="1:37" x14ac:dyDescent="0.15">
      <c r="A190" s="73"/>
      <c r="B190" s="73"/>
      <c r="C190" s="73"/>
      <c r="D190" s="73"/>
      <c r="E190" s="73"/>
      <c r="F190" s="73"/>
      <c r="G190" s="73"/>
      <c r="H190" s="73"/>
      <c r="I190" s="73"/>
      <c r="J190" s="73"/>
      <c r="K190" s="73"/>
      <c r="L190" s="73"/>
      <c r="M190" s="73"/>
      <c r="N190" s="73"/>
      <c r="O190" s="73"/>
      <c r="P190" s="73"/>
      <c r="Q190" s="73"/>
      <c r="R190" s="73"/>
      <c r="S190" s="73"/>
      <c r="T190" s="73"/>
      <c r="W190" s="73"/>
      <c r="X190" s="73"/>
      <c r="Y190" s="73"/>
      <c r="Z190" s="73"/>
      <c r="AA190" s="73"/>
      <c r="AB190" s="73"/>
      <c r="AC190" s="73"/>
      <c r="AD190" s="73"/>
      <c r="AE190" s="73"/>
      <c r="AF190" s="73"/>
      <c r="AG190" s="73"/>
      <c r="AH190" s="73"/>
      <c r="AI190" s="73"/>
      <c r="AJ190" s="73"/>
      <c r="AK190" s="73"/>
    </row>
    <row r="191" spans="1:37" x14ac:dyDescent="0.15">
      <c r="A191" s="73"/>
      <c r="B191" s="73"/>
      <c r="C191" s="73"/>
      <c r="D191" s="73"/>
      <c r="E191" s="73"/>
      <c r="F191" s="73"/>
      <c r="G191" s="73"/>
      <c r="H191" s="73"/>
      <c r="I191" s="73"/>
      <c r="J191" s="73"/>
      <c r="K191" s="73"/>
      <c r="L191" s="73"/>
      <c r="M191" s="73"/>
      <c r="N191" s="73"/>
      <c r="O191" s="73"/>
      <c r="P191" s="73"/>
      <c r="Q191" s="73"/>
      <c r="R191" s="73"/>
      <c r="S191" s="73"/>
      <c r="T191" s="73"/>
      <c r="W191" s="73"/>
      <c r="X191" s="73"/>
      <c r="Y191" s="73"/>
      <c r="Z191" s="73"/>
      <c r="AA191" s="73"/>
      <c r="AB191" s="73"/>
      <c r="AC191" s="73"/>
      <c r="AD191" s="73"/>
      <c r="AE191" s="73"/>
      <c r="AF191" s="73"/>
      <c r="AG191" s="73"/>
      <c r="AH191" s="73"/>
      <c r="AI191" s="73"/>
      <c r="AJ191" s="73"/>
      <c r="AK191" s="73"/>
    </row>
    <row r="192" spans="1:37" x14ac:dyDescent="0.15">
      <c r="A192" s="73"/>
      <c r="B192" s="73"/>
      <c r="C192" s="73"/>
      <c r="D192" s="73"/>
      <c r="E192" s="73"/>
      <c r="F192" s="73"/>
      <c r="G192" s="73"/>
      <c r="H192" s="73"/>
      <c r="I192" s="73"/>
      <c r="J192" s="73"/>
      <c r="K192" s="73"/>
      <c r="L192" s="73"/>
      <c r="M192" s="73"/>
      <c r="N192" s="73"/>
      <c r="O192" s="73"/>
      <c r="P192" s="73"/>
      <c r="Q192" s="73"/>
      <c r="R192" s="73"/>
      <c r="S192" s="73"/>
      <c r="T192" s="73"/>
      <c r="W192" s="73"/>
      <c r="X192" s="73"/>
      <c r="Y192" s="73"/>
      <c r="Z192" s="73"/>
      <c r="AA192" s="73"/>
      <c r="AB192" s="73"/>
      <c r="AC192" s="73"/>
      <c r="AD192" s="73"/>
      <c r="AE192" s="73"/>
      <c r="AF192" s="73"/>
      <c r="AG192" s="73"/>
      <c r="AH192" s="73"/>
      <c r="AI192" s="73"/>
      <c r="AJ192" s="73"/>
      <c r="AK192" s="73"/>
    </row>
    <row r="193" spans="1:37" x14ac:dyDescent="0.15">
      <c r="A193" s="73"/>
      <c r="B193" s="73"/>
      <c r="C193" s="73"/>
      <c r="D193" s="73"/>
      <c r="E193" s="73"/>
      <c r="F193" s="73"/>
      <c r="G193" s="73"/>
      <c r="H193" s="73"/>
      <c r="I193" s="73"/>
      <c r="J193" s="73"/>
      <c r="K193" s="73"/>
      <c r="L193" s="73"/>
      <c r="M193" s="73"/>
      <c r="N193" s="73"/>
      <c r="O193" s="73"/>
      <c r="P193" s="73"/>
      <c r="Q193" s="73"/>
      <c r="R193" s="73"/>
      <c r="S193" s="73"/>
      <c r="T193" s="73"/>
      <c r="W193" s="73"/>
      <c r="X193" s="73"/>
      <c r="Y193" s="73"/>
      <c r="Z193" s="73"/>
      <c r="AA193" s="73"/>
      <c r="AB193" s="73"/>
      <c r="AC193" s="73"/>
      <c r="AD193" s="73"/>
      <c r="AE193" s="73"/>
      <c r="AF193" s="73"/>
      <c r="AG193" s="73"/>
      <c r="AH193" s="73"/>
      <c r="AI193" s="73"/>
      <c r="AJ193" s="73"/>
      <c r="AK193" s="73"/>
    </row>
    <row r="194" spans="1:37" x14ac:dyDescent="0.15">
      <c r="A194" s="73"/>
      <c r="B194" s="73"/>
      <c r="C194" s="73"/>
      <c r="D194" s="73"/>
      <c r="E194" s="73"/>
      <c r="F194" s="73"/>
      <c r="G194" s="73"/>
      <c r="H194" s="73"/>
      <c r="I194" s="73"/>
      <c r="J194" s="73"/>
      <c r="K194" s="73"/>
      <c r="L194" s="73"/>
      <c r="M194" s="73"/>
      <c r="N194" s="73"/>
      <c r="O194" s="73"/>
      <c r="P194" s="73"/>
      <c r="Q194" s="73"/>
      <c r="R194" s="73"/>
      <c r="S194" s="73"/>
      <c r="T194" s="73"/>
      <c r="W194" s="73"/>
      <c r="X194" s="73"/>
      <c r="Y194" s="73"/>
      <c r="Z194" s="73"/>
      <c r="AA194" s="73"/>
      <c r="AB194" s="73"/>
      <c r="AC194" s="73"/>
      <c r="AD194" s="73"/>
      <c r="AE194" s="73"/>
      <c r="AF194" s="73"/>
      <c r="AG194" s="73"/>
      <c r="AH194" s="73"/>
      <c r="AI194" s="73"/>
      <c r="AJ194" s="73"/>
      <c r="AK194" s="73"/>
    </row>
    <row r="195" spans="1:37" x14ac:dyDescent="0.15">
      <c r="A195" s="73"/>
      <c r="B195" s="73"/>
      <c r="C195" s="73"/>
      <c r="D195" s="73"/>
      <c r="E195" s="73"/>
      <c r="F195" s="73"/>
      <c r="G195" s="73"/>
      <c r="H195" s="73"/>
      <c r="I195" s="73"/>
      <c r="J195" s="73"/>
      <c r="K195" s="73"/>
      <c r="L195" s="73"/>
      <c r="M195" s="73"/>
      <c r="N195" s="73"/>
      <c r="O195" s="73"/>
      <c r="P195" s="73"/>
      <c r="Q195" s="73"/>
      <c r="R195" s="73"/>
      <c r="S195" s="73"/>
      <c r="T195" s="73"/>
      <c r="W195" s="73"/>
      <c r="X195" s="73"/>
      <c r="Y195" s="73"/>
      <c r="Z195" s="73"/>
      <c r="AA195" s="73"/>
      <c r="AB195" s="73"/>
      <c r="AC195" s="73"/>
      <c r="AD195" s="73"/>
      <c r="AE195" s="73"/>
      <c r="AF195" s="73"/>
      <c r="AG195" s="73"/>
      <c r="AH195" s="73"/>
      <c r="AI195" s="73"/>
      <c r="AJ195" s="73"/>
      <c r="AK195" s="73"/>
    </row>
    <row r="196" spans="1:37" x14ac:dyDescent="0.15">
      <c r="A196" s="73"/>
      <c r="B196" s="73"/>
      <c r="C196" s="73"/>
      <c r="D196" s="73"/>
      <c r="E196" s="73"/>
      <c r="F196" s="73"/>
      <c r="G196" s="73"/>
      <c r="H196" s="73"/>
      <c r="I196" s="73"/>
      <c r="J196" s="73"/>
      <c r="K196" s="73"/>
      <c r="L196" s="73"/>
      <c r="M196" s="73"/>
      <c r="N196" s="73"/>
      <c r="O196" s="73"/>
      <c r="P196" s="73"/>
      <c r="Q196" s="73"/>
      <c r="R196" s="73"/>
      <c r="S196" s="73"/>
      <c r="T196" s="73"/>
      <c r="W196" s="73"/>
      <c r="X196" s="73"/>
      <c r="Y196" s="73"/>
      <c r="Z196" s="73"/>
      <c r="AA196" s="73"/>
      <c r="AB196" s="73"/>
      <c r="AC196" s="73"/>
      <c r="AD196" s="73"/>
      <c r="AE196" s="73"/>
      <c r="AF196" s="73"/>
      <c r="AG196" s="73"/>
      <c r="AH196" s="73"/>
      <c r="AI196" s="73"/>
      <c r="AJ196" s="73"/>
      <c r="AK196" s="73"/>
    </row>
    <row r="197" spans="1:37" x14ac:dyDescent="0.15">
      <c r="A197" s="73"/>
      <c r="B197" s="73"/>
      <c r="C197" s="73"/>
      <c r="D197" s="73"/>
      <c r="E197" s="73"/>
      <c r="F197" s="73"/>
      <c r="G197" s="73"/>
      <c r="H197" s="73"/>
      <c r="I197" s="73"/>
      <c r="J197" s="73"/>
      <c r="K197" s="73"/>
      <c r="L197" s="73"/>
      <c r="M197" s="73"/>
      <c r="N197" s="73"/>
      <c r="O197" s="73"/>
      <c r="P197" s="73"/>
      <c r="Q197" s="73"/>
      <c r="R197" s="73"/>
      <c r="S197" s="73"/>
      <c r="T197" s="73"/>
      <c r="W197" s="73"/>
      <c r="X197" s="73"/>
      <c r="Y197" s="73"/>
      <c r="Z197" s="73"/>
      <c r="AA197" s="73"/>
      <c r="AB197" s="73"/>
      <c r="AC197" s="73"/>
      <c r="AD197" s="73"/>
      <c r="AE197" s="73"/>
      <c r="AF197" s="73"/>
      <c r="AG197" s="73"/>
      <c r="AH197" s="73"/>
      <c r="AI197" s="73"/>
      <c r="AJ197" s="73"/>
      <c r="AK197" s="73"/>
    </row>
    <row r="198" spans="1:37" x14ac:dyDescent="0.15">
      <c r="A198" s="73"/>
      <c r="B198" s="73"/>
      <c r="C198" s="73"/>
      <c r="D198" s="73"/>
      <c r="E198" s="73"/>
      <c r="F198" s="73"/>
      <c r="G198" s="73"/>
      <c r="H198" s="73"/>
      <c r="I198" s="73"/>
      <c r="J198" s="73"/>
      <c r="K198" s="73"/>
      <c r="L198" s="73"/>
      <c r="M198" s="73"/>
      <c r="N198" s="73"/>
      <c r="O198" s="73"/>
      <c r="P198" s="73"/>
      <c r="Q198" s="73"/>
      <c r="R198" s="73"/>
      <c r="S198" s="73"/>
      <c r="T198" s="73"/>
      <c r="W198" s="73"/>
      <c r="X198" s="73"/>
      <c r="Y198" s="73"/>
      <c r="Z198" s="73"/>
      <c r="AA198" s="73"/>
      <c r="AB198" s="73"/>
      <c r="AC198" s="73"/>
      <c r="AD198" s="73"/>
      <c r="AE198" s="73"/>
      <c r="AF198" s="73"/>
      <c r="AG198" s="73"/>
      <c r="AH198" s="73"/>
      <c r="AI198" s="73"/>
      <c r="AJ198" s="73"/>
      <c r="AK198" s="73"/>
    </row>
    <row r="199" spans="1:37" x14ac:dyDescent="0.15">
      <c r="A199" s="73"/>
      <c r="B199" s="73"/>
      <c r="C199" s="73"/>
      <c r="D199" s="73"/>
      <c r="E199" s="73"/>
      <c r="F199" s="73"/>
      <c r="G199" s="73"/>
      <c r="H199" s="73"/>
      <c r="I199" s="73"/>
      <c r="J199" s="73"/>
      <c r="K199" s="73"/>
      <c r="L199" s="73"/>
      <c r="M199" s="73"/>
      <c r="N199" s="73"/>
      <c r="O199" s="73"/>
      <c r="P199" s="73"/>
      <c r="Q199" s="73"/>
      <c r="R199" s="73"/>
      <c r="S199" s="73"/>
      <c r="T199" s="73"/>
      <c r="W199" s="73"/>
      <c r="X199" s="73"/>
      <c r="Y199" s="73"/>
      <c r="Z199" s="73"/>
      <c r="AA199" s="73"/>
      <c r="AB199" s="73"/>
      <c r="AC199" s="73"/>
      <c r="AD199" s="73"/>
      <c r="AE199" s="73"/>
      <c r="AF199" s="73"/>
      <c r="AG199" s="73"/>
      <c r="AH199" s="73"/>
      <c r="AI199" s="73"/>
      <c r="AJ199" s="73"/>
      <c r="AK199" s="73"/>
    </row>
    <row r="200" spans="1:37" x14ac:dyDescent="0.15">
      <c r="A200" s="73"/>
      <c r="B200" s="73"/>
      <c r="C200" s="73"/>
      <c r="D200" s="73"/>
      <c r="E200" s="73"/>
      <c r="F200" s="73"/>
      <c r="G200" s="73"/>
      <c r="H200" s="73"/>
      <c r="I200" s="73"/>
      <c r="J200" s="73"/>
      <c r="K200" s="73"/>
      <c r="L200" s="73"/>
      <c r="M200" s="73"/>
      <c r="N200" s="73"/>
      <c r="O200" s="73"/>
      <c r="P200" s="73"/>
      <c r="Q200" s="73"/>
      <c r="R200" s="73"/>
      <c r="S200" s="73"/>
      <c r="T200" s="73"/>
      <c r="W200" s="73"/>
      <c r="X200" s="73"/>
      <c r="Y200" s="73"/>
      <c r="Z200" s="73"/>
      <c r="AA200" s="73"/>
      <c r="AB200" s="73"/>
      <c r="AC200" s="73"/>
      <c r="AD200" s="73"/>
      <c r="AE200" s="73"/>
      <c r="AF200" s="73"/>
      <c r="AG200" s="73"/>
      <c r="AH200" s="73"/>
      <c r="AI200" s="73"/>
      <c r="AJ200" s="73"/>
      <c r="AK200" s="73"/>
    </row>
    <row r="201" spans="1:37" x14ac:dyDescent="0.15">
      <c r="A201" s="73"/>
      <c r="B201" s="73"/>
      <c r="C201" s="73"/>
      <c r="D201" s="73"/>
      <c r="E201" s="73"/>
      <c r="F201" s="73"/>
      <c r="G201" s="73"/>
      <c r="H201" s="73"/>
      <c r="I201" s="73"/>
      <c r="J201" s="73"/>
      <c r="K201" s="73"/>
      <c r="L201" s="73"/>
      <c r="M201" s="73"/>
      <c r="N201" s="73"/>
      <c r="O201" s="73"/>
      <c r="P201" s="73"/>
      <c r="Q201" s="73"/>
      <c r="R201" s="73"/>
      <c r="S201" s="73"/>
      <c r="T201" s="73"/>
      <c r="W201" s="73"/>
      <c r="X201" s="73"/>
      <c r="Y201" s="73"/>
      <c r="Z201" s="73"/>
      <c r="AA201" s="73"/>
      <c r="AB201" s="73"/>
      <c r="AC201" s="73"/>
      <c r="AD201" s="73"/>
      <c r="AE201" s="73"/>
      <c r="AF201" s="73"/>
      <c r="AG201" s="73"/>
      <c r="AH201" s="73"/>
      <c r="AI201" s="73"/>
      <c r="AJ201" s="73"/>
      <c r="AK201" s="73"/>
    </row>
    <row r="202" spans="1:37" x14ac:dyDescent="0.15">
      <c r="A202" s="73"/>
      <c r="B202" s="73"/>
      <c r="C202" s="73"/>
      <c r="D202" s="73"/>
      <c r="E202" s="73"/>
      <c r="F202" s="73"/>
      <c r="G202" s="73"/>
      <c r="H202" s="73"/>
      <c r="I202" s="73"/>
      <c r="J202" s="73"/>
      <c r="K202" s="73"/>
      <c r="L202" s="73"/>
      <c r="M202" s="73"/>
      <c r="N202" s="73"/>
      <c r="O202" s="73"/>
      <c r="P202" s="73"/>
      <c r="Q202" s="73"/>
      <c r="R202" s="73"/>
      <c r="S202" s="73"/>
      <c r="T202" s="73"/>
      <c r="W202" s="73"/>
      <c r="X202" s="73"/>
      <c r="Y202" s="73"/>
      <c r="Z202" s="73"/>
      <c r="AA202" s="73"/>
      <c r="AB202" s="73"/>
      <c r="AC202" s="73"/>
      <c r="AD202" s="73"/>
      <c r="AE202" s="73"/>
      <c r="AF202" s="73"/>
      <c r="AG202" s="73"/>
      <c r="AH202" s="73"/>
      <c r="AI202" s="73"/>
      <c r="AJ202" s="73"/>
      <c r="AK202" s="73"/>
    </row>
    <row r="203" spans="1:37" x14ac:dyDescent="0.15">
      <c r="A203" s="73"/>
      <c r="B203" s="73"/>
      <c r="C203" s="73"/>
      <c r="D203" s="73"/>
      <c r="E203" s="73"/>
      <c r="F203" s="73"/>
      <c r="G203" s="73"/>
      <c r="H203" s="73"/>
      <c r="I203" s="73"/>
      <c r="J203" s="73"/>
      <c r="K203" s="73"/>
      <c r="L203" s="73"/>
      <c r="M203" s="73"/>
      <c r="N203" s="73"/>
      <c r="O203" s="73"/>
      <c r="P203" s="73"/>
      <c r="Q203" s="73"/>
      <c r="R203" s="73"/>
      <c r="S203" s="73"/>
      <c r="T203" s="73"/>
      <c r="W203" s="73"/>
      <c r="X203" s="73"/>
      <c r="Y203" s="73"/>
      <c r="Z203" s="73"/>
      <c r="AA203" s="73"/>
      <c r="AB203" s="73"/>
      <c r="AC203" s="73"/>
      <c r="AD203" s="73"/>
      <c r="AE203" s="73"/>
      <c r="AF203" s="73"/>
      <c r="AG203" s="73"/>
      <c r="AH203" s="73"/>
      <c r="AI203" s="73"/>
      <c r="AJ203" s="73"/>
      <c r="AK203" s="73"/>
    </row>
    <row r="204" spans="1:37" x14ac:dyDescent="0.15">
      <c r="A204" s="73"/>
      <c r="B204" s="73"/>
      <c r="C204" s="73"/>
      <c r="D204" s="73"/>
      <c r="E204" s="73"/>
      <c r="F204" s="73"/>
      <c r="G204" s="73"/>
      <c r="H204" s="73"/>
      <c r="I204" s="73"/>
      <c r="J204" s="73"/>
      <c r="K204" s="73"/>
      <c r="L204" s="73"/>
      <c r="M204" s="73"/>
      <c r="N204" s="73"/>
      <c r="O204" s="73"/>
      <c r="P204" s="73"/>
      <c r="Q204" s="73"/>
      <c r="R204" s="73"/>
      <c r="S204" s="73"/>
      <c r="T204" s="73"/>
      <c r="W204" s="73"/>
      <c r="X204" s="73"/>
      <c r="Y204" s="73"/>
      <c r="Z204" s="73"/>
      <c r="AA204" s="73"/>
      <c r="AB204" s="73"/>
      <c r="AC204" s="73"/>
      <c r="AD204" s="73"/>
      <c r="AE204" s="73"/>
      <c r="AF204" s="73"/>
      <c r="AG204" s="73"/>
      <c r="AH204" s="73"/>
      <c r="AI204" s="73"/>
      <c r="AJ204" s="73"/>
      <c r="AK204" s="73"/>
    </row>
    <row r="205" spans="1:37" x14ac:dyDescent="0.15">
      <c r="A205" s="73"/>
      <c r="B205" s="73"/>
      <c r="C205" s="73"/>
      <c r="D205" s="73"/>
      <c r="E205" s="73"/>
      <c r="F205" s="73"/>
      <c r="G205" s="73"/>
      <c r="H205" s="73"/>
      <c r="I205" s="73"/>
      <c r="J205" s="73"/>
      <c r="K205" s="73"/>
      <c r="L205" s="73"/>
      <c r="M205" s="73"/>
      <c r="N205" s="73"/>
      <c r="O205" s="73"/>
      <c r="P205" s="73"/>
      <c r="Q205" s="73"/>
      <c r="R205" s="73"/>
      <c r="S205" s="73"/>
      <c r="T205" s="73"/>
      <c r="W205" s="73"/>
      <c r="X205" s="73"/>
      <c r="Y205" s="73"/>
      <c r="Z205" s="73"/>
      <c r="AA205" s="73"/>
      <c r="AB205" s="73"/>
      <c r="AC205" s="73"/>
      <c r="AD205" s="73"/>
      <c r="AE205" s="73"/>
      <c r="AF205" s="73"/>
      <c r="AG205" s="73"/>
      <c r="AH205" s="73"/>
      <c r="AI205" s="73"/>
      <c r="AJ205" s="73"/>
      <c r="AK205" s="73"/>
    </row>
    <row r="206" spans="1:37" x14ac:dyDescent="0.15">
      <c r="A206" s="73"/>
      <c r="B206" s="73"/>
      <c r="C206" s="73"/>
      <c r="D206" s="73"/>
      <c r="E206" s="73"/>
      <c r="F206" s="73"/>
      <c r="G206" s="73"/>
      <c r="H206" s="73"/>
      <c r="I206" s="73"/>
      <c r="J206" s="73"/>
      <c r="K206" s="73"/>
      <c r="L206" s="73"/>
      <c r="M206" s="73"/>
      <c r="N206" s="73"/>
      <c r="O206" s="73"/>
      <c r="P206" s="73"/>
      <c r="Q206" s="73"/>
      <c r="R206" s="73"/>
      <c r="S206" s="73"/>
      <c r="T206" s="73"/>
      <c r="W206" s="73"/>
      <c r="X206" s="73"/>
      <c r="Y206" s="73"/>
      <c r="Z206" s="73"/>
      <c r="AA206" s="73"/>
      <c r="AB206" s="73"/>
      <c r="AC206" s="73"/>
      <c r="AD206" s="73"/>
      <c r="AE206" s="73"/>
      <c r="AF206" s="73"/>
      <c r="AG206" s="73"/>
      <c r="AH206" s="73"/>
      <c r="AI206" s="73"/>
      <c r="AJ206" s="73"/>
      <c r="AK206" s="73"/>
    </row>
    <row r="207" spans="1:37" x14ac:dyDescent="0.15">
      <c r="A207" s="73"/>
      <c r="B207" s="73"/>
      <c r="C207" s="73"/>
      <c r="D207" s="73"/>
      <c r="E207" s="73"/>
      <c r="F207" s="73"/>
      <c r="G207" s="73"/>
      <c r="H207" s="73"/>
      <c r="I207" s="73"/>
      <c r="J207" s="73"/>
      <c r="K207" s="73"/>
      <c r="L207" s="73"/>
      <c r="M207" s="73"/>
      <c r="N207" s="73"/>
      <c r="O207" s="73"/>
      <c r="P207" s="73"/>
      <c r="Q207" s="73"/>
      <c r="R207" s="73"/>
      <c r="S207" s="73"/>
      <c r="T207" s="73"/>
      <c r="W207" s="73"/>
      <c r="X207" s="73"/>
      <c r="Y207" s="73"/>
      <c r="Z207" s="73"/>
      <c r="AA207" s="73"/>
      <c r="AB207" s="73"/>
      <c r="AC207" s="73"/>
      <c r="AD207" s="73"/>
      <c r="AE207" s="73"/>
      <c r="AF207" s="73"/>
      <c r="AG207" s="73"/>
      <c r="AH207" s="73"/>
      <c r="AI207" s="73"/>
      <c r="AJ207" s="73"/>
      <c r="AK207" s="73"/>
    </row>
    <row r="208" spans="1:37" x14ac:dyDescent="0.15">
      <c r="A208" s="73"/>
      <c r="B208" s="73"/>
      <c r="C208" s="73"/>
      <c r="D208" s="73"/>
      <c r="E208" s="73"/>
      <c r="F208" s="73"/>
      <c r="G208" s="73"/>
      <c r="H208" s="73"/>
      <c r="I208" s="73"/>
      <c r="J208" s="73"/>
      <c r="K208" s="73"/>
      <c r="L208" s="73"/>
      <c r="M208" s="73"/>
      <c r="N208" s="73"/>
      <c r="O208" s="73"/>
      <c r="P208" s="73"/>
      <c r="Q208" s="73"/>
      <c r="R208" s="73"/>
      <c r="S208" s="73"/>
      <c r="T208" s="73"/>
      <c r="W208" s="73"/>
      <c r="X208" s="73"/>
      <c r="Y208" s="73"/>
      <c r="Z208" s="73"/>
      <c r="AA208" s="73"/>
      <c r="AB208" s="73"/>
      <c r="AC208" s="73"/>
      <c r="AD208" s="73"/>
      <c r="AE208" s="73"/>
      <c r="AF208" s="73"/>
      <c r="AG208" s="73"/>
      <c r="AH208" s="73"/>
      <c r="AI208" s="73"/>
      <c r="AJ208" s="73"/>
      <c r="AK208" s="73"/>
    </row>
    <row r="209" spans="1:37" x14ac:dyDescent="0.15">
      <c r="A209" s="73"/>
      <c r="B209" s="73"/>
      <c r="C209" s="73"/>
      <c r="D209" s="73"/>
      <c r="E209" s="73"/>
      <c r="F209" s="73"/>
      <c r="G209" s="73"/>
      <c r="H209" s="73"/>
      <c r="I209" s="73"/>
      <c r="J209" s="73"/>
      <c r="K209" s="73"/>
      <c r="L209" s="73"/>
      <c r="M209" s="73"/>
      <c r="N209" s="73"/>
      <c r="O209" s="73"/>
      <c r="P209" s="73"/>
      <c r="Q209" s="73"/>
      <c r="R209" s="73"/>
      <c r="S209" s="73"/>
      <c r="T209" s="73"/>
      <c r="W209" s="73"/>
      <c r="X209" s="73"/>
      <c r="Y209" s="73"/>
      <c r="Z209" s="73"/>
      <c r="AA209" s="73"/>
      <c r="AB209" s="73"/>
      <c r="AC209" s="73"/>
      <c r="AD209" s="73"/>
      <c r="AE209" s="73"/>
      <c r="AF209" s="73"/>
      <c r="AG209" s="73"/>
      <c r="AH209" s="73"/>
      <c r="AI209" s="73"/>
      <c r="AJ209" s="73"/>
      <c r="AK209" s="73"/>
    </row>
    <row r="210" spans="1:37" x14ac:dyDescent="0.15">
      <c r="A210" s="73"/>
      <c r="B210" s="73"/>
      <c r="C210" s="73"/>
      <c r="D210" s="73"/>
      <c r="E210" s="73"/>
      <c r="F210" s="73"/>
      <c r="G210" s="73"/>
      <c r="H210" s="73"/>
      <c r="I210" s="73"/>
      <c r="J210" s="73"/>
      <c r="K210" s="73"/>
      <c r="L210" s="73"/>
      <c r="M210" s="73"/>
      <c r="N210" s="73"/>
      <c r="O210" s="73"/>
      <c r="P210" s="73"/>
      <c r="Q210" s="73"/>
      <c r="R210" s="73"/>
      <c r="S210" s="73"/>
      <c r="T210" s="73"/>
      <c r="W210" s="73"/>
      <c r="X210" s="73"/>
      <c r="Y210" s="73"/>
      <c r="Z210" s="73"/>
      <c r="AA210" s="73"/>
      <c r="AB210" s="73"/>
      <c r="AC210" s="73"/>
      <c r="AD210" s="73"/>
      <c r="AE210" s="73"/>
      <c r="AF210" s="73"/>
      <c r="AG210" s="73"/>
      <c r="AH210" s="73"/>
      <c r="AI210" s="73"/>
      <c r="AJ210" s="73"/>
      <c r="AK210" s="73"/>
    </row>
    <row r="211" spans="1:37" x14ac:dyDescent="0.15">
      <c r="A211" s="73"/>
      <c r="B211" s="73"/>
      <c r="C211" s="73"/>
      <c r="D211" s="73"/>
      <c r="E211" s="73"/>
      <c r="F211" s="73"/>
      <c r="G211" s="73"/>
      <c r="H211" s="73"/>
      <c r="I211" s="73"/>
      <c r="J211" s="73"/>
      <c r="K211" s="73"/>
      <c r="L211" s="73"/>
      <c r="M211" s="73"/>
      <c r="N211" s="73"/>
      <c r="O211" s="73"/>
      <c r="P211" s="73"/>
      <c r="Q211" s="73"/>
      <c r="R211" s="73"/>
      <c r="S211" s="73"/>
      <c r="T211" s="73"/>
      <c r="W211" s="73"/>
      <c r="X211" s="73"/>
      <c r="Y211" s="73"/>
      <c r="Z211" s="73"/>
      <c r="AA211" s="73"/>
      <c r="AB211" s="73"/>
      <c r="AC211" s="73"/>
      <c r="AD211" s="73"/>
      <c r="AE211" s="73"/>
      <c r="AF211" s="73"/>
      <c r="AG211" s="73"/>
      <c r="AH211" s="73"/>
      <c r="AI211" s="73"/>
      <c r="AJ211" s="73"/>
      <c r="AK211" s="73"/>
    </row>
    <row r="212" spans="1:37" x14ac:dyDescent="0.15">
      <c r="A212" s="73"/>
      <c r="B212" s="73"/>
      <c r="C212" s="73"/>
      <c r="D212" s="73"/>
      <c r="E212" s="73"/>
      <c r="F212" s="73"/>
      <c r="G212" s="73"/>
      <c r="H212" s="73"/>
      <c r="I212" s="73"/>
      <c r="J212" s="73"/>
      <c r="K212" s="73"/>
      <c r="L212" s="73"/>
      <c r="M212" s="73"/>
      <c r="N212" s="73"/>
      <c r="O212" s="73"/>
      <c r="P212" s="73"/>
      <c r="Q212" s="73"/>
      <c r="R212" s="73"/>
      <c r="S212" s="73"/>
      <c r="T212" s="73"/>
      <c r="W212" s="73"/>
      <c r="X212" s="73"/>
      <c r="Y212" s="73"/>
      <c r="Z212" s="73"/>
      <c r="AA212" s="73"/>
      <c r="AB212" s="73"/>
      <c r="AC212" s="73"/>
      <c r="AD212" s="73"/>
      <c r="AE212" s="73"/>
      <c r="AF212" s="73"/>
      <c r="AG212" s="73"/>
      <c r="AH212" s="73"/>
      <c r="AI212" s="73"/>
      <c r="AJ212" s="73"/>
      <c r="AK212" s="73"/>
    </row>
    <row r="213" spans="1:37" x14ac:dyDescent="0.15">
      <c r="A213" s="73"/>
      <c r="B213" s="73"/>
      <c r="C213" s="73"/>
      <c r="D213" s="73"/>
      <c r="E213" s="73"/>
      <c r="F213" s="73"/>
      <c r="G213" s="73"/>
      <c r="H213" s="73"/>
      <c r="I213" s="73"/>
      <c r="J213" s="73"/>
      <c r="K213" s="73"/>
      <c r="L213" s="73"/>
      <c r="M213" s="73"/>
      <c r="N213" s="73"/>
      <c r="O213" s="73"/>
      <c r="P213" s="73"/>
      <c r="Q213" s="73"/>
      <c r="R213" s="73"/>
      <c r="S213" s="73"/>
      <c r="T213" s="73"/>
      <c r="W213" s="73"/>
      <c r="X213" s="73"/>
      <c r="Y213" s="73"/>
      <c r="Z213" s="73"/>
      <c r="AA213" s="73"/>
      <c r="AB213" s="73"/>
      <c r="AC213" s="73"/>
      <c r="AD213" s="73"/>
      <c r="AE213" s="73"/>
      <c r="AF213" s="73"/>
      <c r="AG213" s="73"/>
      <c r="AH213" s="73"/>
      <c r="AI213" s="73"/>
      <c r="AJ213" s="73"/>
      <c r="AK213" s="73"/>
    </row>
    <row r="214" spans="1:37" x14ac:dyDescent="0.15">
      <c r="A214" s="73"/>
      <c r="B214" s="73"/>
      <c r="C214" s="73"/>
      <c r="D214" s="73"/>
      <c r="E214" s="73"/>
      <c r="F214" s="73"/>
      <c r="G214" s="73"/>
      <c r="H214" s="73"/>
      <c r="I214" s="73"/>
      <c r="J214" s="73"/>
      <c r="K214" s="73"/>
      <c r="L214" s="73"/>
      <c r="M214" s="73"/>
      <c r="N214" s="73"/>
      <c r="O214" s="73"/>
      <c r="P214" s="73"/>
      <c r="Q214" s="73"/>
      <c r="R214" s="73"/>
      <c r="S214" s="73"/>
      <c r="T214" s="73"/>
      <c r="W214" s="73"/>
      <c r="X214" s="73"/>
      <c r="Y214" s="73"/>
      <c r="Z214" s="73"/>
      <c r="AA214" s="73"/>
      <c r="AB214" s="73"/>
      <c r="AC214" s="73"/>
      <c r="AD214" s="73"/>
      <c r="AE214" s="73"/>
      <c r="AF214" s="73"/>
      <c r="AG214" s="73"/>
      <c r="AH214" s="73"/>
      <c r="AI214" s="73"/>
      <c r="AJ214" s="73"/>
      <c r="AK214" s="73"/>
    </row>
    <row r="215" spans="1:37" x14ac:dyDescent="0.15">
      <c r="A215" s="73"/>
      <c r="M215" s="73"/>
      <c r="N215" s="73"/>
      <c r="O215" s="73"/>
      <c r="P215" s="73"/>
      <c r="Q215" s="73"/>
      <c r="R215" s="73"/>
      <c r="S215" s="73"/>
      <c r="T215" s="73"/>
      <c r="W215" s="73"/>
      <c r="X215" s="73"/>
      <c r="Y215" s="73"/>
      <c r="Z215" s="73"/>
      <c r="AA215" s="73"/>
      <c r="AB215" s="73"/>
      <c r="AC215" s="73"/>
      <c r="AD215" s="73"/>
      <c r="AE215" s="73"/>
      <c r="AF215" s="73"/>
      <c r="AG215" s="73"/>
      <c r="AH215" s="73"/>
      <c r="AI215" s="73"/>
      <c r="AJ215" s="73"/>
      <c r="AK215" s="73"/>
    </row>
    <row r="216" spans="1:37" x14ac:dyDescent="0.15">
      <c r="A216" s="73"/>
      <c r="M216" s="73"/>
      <c r="N216" s="73"/>
      <c r="O216" s="73"/>
      <c r="P216" s="73"/>
      <c r="Q216" s="73"/>
      <c r="R216" s="73"/>
      <c r="S216" s="73"/>
      <c r="T216" s="73"/>
      <c r="W216" s="73"/>
      <c r="X216" s="73"/>
      <c r="Y216" s="73"/>
      <c r="Z216" s="73"/>
      <c r="AA216" s="73"/>
      <c r="AB216" s="73"/>
      <c r="AC216" s="73"/>
      <c r="AD216" s="73"/>
      <c r="AE216" s="73"/>
      <c r="AF216" s="73"/>
      <c r="AG216" s="73"/>
      <c r="AH216" s="73"/>
      <c r="AI216" s="73"/>
      <c r="AJ216" s="73"/>
      <c r="AK216" s="73"/>
    </row>
    <row r="217" spans="1:37" x14ac:dyDescent="0.15">
      <c r="A217" s="73"/>
      <c r="M217" s="73"/>
      <c r="N217" s="73"/>
      <c r="O217" s="73"/>
      <c r="P217" s="73"/>
      <c r="Q217" s="73"/>
      <c r="R217" s="73"/>
      <c r="S217" s="73"/>
      <c r="T217" s="73"/>
      <c r="W217" s="73"/>
      <c r="X217" s="73"/>
      <c r="Y217" s="73"/>
      <c r="Z217" s="73"/>
      <c r="AA217" s="73"/>
      <c r="AB217" s="73"/>
      <c r="AC217" s="73"/>
      <c r="AD217" s="73"/>
      <c r="AE217" s="73"/>
      <c r="AF217" s="73"/>
      <c r="AG217" s="73"/>
      <c r="AH217" s="73"/>
      <c r="AI217" s="73"/>
      <c r="AJ217" s="73"/>
      <c r="AK217" s="73"/>
    </row>
    <row r="218" spans="1:37" x14ac:dyDescent="0.15">
      <c r="A218" s="73"/>
      <c r="M218" s="73"/>
      <c r="N218" s="73"/>
      <c r="O218" s="73"/>
      <c r="P218" s="73"/>
      <c r="Q218" s="73"/>
      <c r="R218" s="73"/>
      <c r="S218" s="73"/>
      <c r="T218" s="73"/>
      <c r="W218" s="73"/>
      <c r="X218" s="73"/>
      <c r="Y218" s="73"/>
      <c r="Z218" s="73"/>
      <c r="AA218" s="73"/>
      <c r="AB218" s="73"/>
      <c r="AC218" s="73"/>
      <c r="AD218" s="73"/>
      <c r="AE218" s="73"/>
      <c r="AF218" s="73"/>
      <c r="AG218" s="73"/>
      <c r="AH218" s="73"/>
      <c r="AI218" s="73"/>
      <c r="AJ218" s="73"/>
      <c r="AK218" s="73"/>
    </row>
    <row r="219" spans="1:37" x14ac:dyDescent="0.15">
      <c r="A219" s="73"/>
      <c r="M219" s="73"/>
      <c r="N219" s="73"/>
      <c r="O219" s="73"/>
      <c r="P219" s="73"/>
      <c r="Q219" s="73"/>
      <c r="R219" s="73"/>
      <c r="S219" s="73"/>
      <c r="T219" s="73"/>
      <c r="W219" s="73"/>
      <c r="X219" s="73"/>
      <c r="Y219" s="73"/>
      <c r="Z219" s="73"/>
      <c r="AA219" s="73"/>
      <c r="AB219" s="73"/>
      <c r="AC219" s="73"/>
      <c r="AD219" s="73"/>
      <c r="AE219" s="73"/>
      <c r="AF219" s="73"/>
      <c r="AG219" s="73"/>
      <c r="AH219" s="73"/>
      <c r="AI219" s="73"/>
      <c r="AJ219" s="73"/>
      <c r="AK219" s="73"/>
    </row>
    <row r="220" spans="1:37" x14ac:dyDescent="0.15">
      <c r="A220" s="73"/>
      <c r="M220" s="73"/>
      <c r="N220" s="73"/>
      <c r="O220" s="73"/>
      <c r="P220" s="73"/>
      <c r="Q220" s="73"/>
      <c r="R220" s="73"/>
      <c r="S220" s="73"/>
      <c r="T220" s="73"/>
      <c r="W220" s="73"/>
      <c r="X220" s="73"/>
      <c r="Y220" s="73"/>
      <c r="Z220" s="73"/>
      <c r="AA220" s="73"/>
      <c r="AB220" s="73"/>
      <c r="AC220" s="73"/>
      <c r="AD220" s="73"/>
      <c r="AE220" s="73"/>
      <c r="AF220" s="73"/>
      <c r="AG220" s="73"/>
      <c r="AH220" s="73"/>
      <c r="AI220" s="73"/>
      <c r="AJ220" s="73"/>
      <c r="AK220" s="73"/>
    </row>
    <row r="221" spans="1:37" x14ac:dyDescent="0.15">
      <c r="A221" s="73"/>
      <c r="M221" s="73"/>
      <c r="N221" s="73"/>
      <c r="O221" s="73"/>
      <c r="P221" s="73"/>
      <c r="Q221" s="73"/>
      <c r="R221" s="73"/>
      <c r="S221" s="73"/>
      <c r="T221" s="73"/>
      <c r="W221" s="73"/>
      <c r="X221" s="73"/>
      <c r="Y221" s="73"/>
      <c r="Z221" s="73"/>
      <c r="AA221" s="73"/>
      <c r="AB221" s="73"/>
      <c r="AC221" s="73"/>
      <c r="AD221" s="73"/>
      <c r="AE221" s="73"/>
      <c r="AF221" s="73"/>
      <c r="AG221" s="73"/>
      <c r="AH221" s="73"/>
      <c r="AI221" s="73"/>
      <c r="AJ221" s="73"/>
      <c r="AK221" s="73"/>
    </row>
    <row r="222" spans="1:37" x14ac:dyDescent="0.15">
      <c r="A222" s="73"/>
      <c r="M222" s="73"/>
      <c r="N222" s="73"/>
      <c r="O222" s="73"/>
      <c r="P222" s="73"/>
      <c r="Q222" s="73"/>
      <c r="R222" s="73"/>
      <c r="S222" s="73"/>
      <c r="T222" s="73"/>
      <c r="W222" s="73"/>
      <c r="X222" s="73"/>
      <c r="Y222" s="73"/>
      <c r="Z222" s="73"/>
      <c r="AA222" s="73"/>
      <c r="AB222" s="73"/>
      <c r="AC222" s="73"/>
      <c r="AD222" s="73"/>
      <c r="AE222" s="73"/>
      <c r="AF222" s="73"/>
      <c r="AG222" s="73"/>
      <c r="AH222" s="73"/>
      <c r="AI222" s="73"/>
      <c r="AJ222" s="73"/>
      <c r="AK222" s="73"/>
    </row>
    <row r="223" spans="1:37" x14ac:dyDescent="0.15">
      <c r="A223" s="73"/>
      <c r="M223" s="73"/>
      <c r="N223" s="73"/>
      <c r="O223" s="73"/>
      <c r="P223" s="73"/>
      <c r="Q223" s="73"/>
      <c r="R223" s="73"/>
      <c r="S223" s="73"/>
      <c r="T223" s="73"/>
      <c r="W223" s="73"/>
      <c r="X223" s="73"/>
      <c r="Y223" s="73"/>
      <c r="Z223" s="73"/>
      <c r="AA223" s="73"/>
      <c r="AB223" s="73"/>
      <c r="AC223" s="73"/>
      <c r="AD223" s="73"/>
      <c r="AE223" s="73"/>
      <c r="AF223" s="73"/>
      <c r="AG223" s="73"/>
      <c r="AH223" s="73"/>
      <c r="AI223" s="73"/>
      <c r="AJ223" s="73"/>
      <c r="AK223" s="73"/>
    </row>
    <row r="224" spans="1:37" x14ac:dyDescent="0.15">
      <c r="A224" s="73"/>
      <c r="M224" s="73"/>
      <c r="N224" s="73"/>
      <c r="O224" s="73"/>
      <c r="P224" s="73"/>
      <c r="Q224" s="73"/>
      <c r="R224" s="73"/>
      <c r="S224" s="73"/>
      <c r="T224" s="73"/>
      <c r="W224" s="73"/>
      <c r="X224" s="73"/>
      <c r="Y224" s="73"/>
      <c r="Z224" s="73"/>
      <c r="AA224" s="73"/>
      <c r="AB224" s="73"/>
      <c r="AC224" s="73"/>
      <c r="AD224" s="73"/>
      <c r="AE224" s="73"/>
      <c r="AF224" s="73"/>
      <c r="AG224" s="73"/>
      <c r="AH224" s="73"/>
      <c r="AI224" s="73"/>
      <c r="AJ224" s="73"/>
      <c r="AK224" s="73"/>
    </row>
    <row r="225" spans="1:37" x14ac:dyDescent="0.15">
      <c r="A225" s="73"/>
      <c r="M225" s="73"/>
      <c r="N225" s="73"/>
      <c r="O225" s="73"/>
      <c r="P225" s="73"/>
      <c r="Q225" s="73"/>
      <c r="R225" s="73"/>
      <c r="S225" s="73"/>
      <c r="T225" s="73"/>
      <c r="W225" s="73"/>
      <c r="X225" s="73"/>
      <c r="Y225" s="73"/>
      <c r="Z225" s="73"/>
      <c r="AA225" s="73"/>
      <c r="AB225" s="73"/>
      <c r="AC225" s="73"/>
      <c r="AD225" s="73"/>
      <c r="AE225" s="73"/>
      <c r="AF225" s="73"/>
      <c r="AG225" s="73"/>
      <c r="AH225" s="73"/>
      <c r="AI225" s="73"/>
      <c r="AJ225" s="73"/>
      <c r="AK225" s="73"/>
    </row>
    <row r="226" spans="1:37" x14ac:dyDescent="0.15">
      <c r="A226" s="73"/>
      <c r="M226" s="73"/>
      <c r="N226" s="73"/>
      <c r="O226" s="73"/>
      <c r="P226" s="73"/>
      <c r="Q226" s="73"/>
      <c r="R226" s="73"/>
      <c r="S226" s="73"/>
      <c r="T226" s="73"/>
      <c r="W226" s="73"/>
      <c r="X226" s="73"/>
      <c r="Y226" s="73"/>
      <c r="Z226" s="73"/>
      <c r="AA226" s="73"/>
      <c r="AB226" s="73"/>
      <c r="AC226" s="73"/>
      <c r="AD226" s="73"/>
      <c r="AE226" s="73"/>
      <c r="AF226" s="73"/>
      <c r="AG226" s="73"/>
      <c r="AH226" s="73"/>
      <c r="AI226" s="73"/>
      <c r="AJ226" s="73"/>
      <c r="AK226" s="73"/>
    </row>
    <row r="227" spans="1:37" x14ac:dyDescent="0.15">
      <c r="A227" s="73"/>
      <c r="M227" s="73"/>
      <c r="N227" s="73"/>
      <c r="O227" s="73"/>
      <c r="P227" s="73"/>
      <c r="Q227" s="73"/>
      <c r="R227" s="73"/>
      <c r="S227" s="73"/>
      <c r="T227" s="73"/>
      <c r="W227" s="73"/>
      <c r="X227" s="73"/>
      <c r="Y227" s="73"/>
      <c r="Z227" s="73"/>
      <c r="AA227" s="73"/>
      <c r="AB227" s="73"/>
      <c r="AC227" s="73"/>
      <c r="AD227" s="73"/>
      <c r="AE227" s="73"/>
      <c r="AF227" s="73"/>
      <c r="AG227" s="73"/>
      <c r="AH227" s="73"/>
      <c r="AI227" s="73"/>
      <c r="AJ227" s="73"/>
      <c r="AK227" s="73"/>
    </row>
    <row r="228" spans="1:37" x14ac:dyDescent="0.15">
      <c r="A228" s="73"/>
      <c r="M228" s="73"/>
      <c r="N228" s="73"/>
      <c r="O228" s="73"/>
      <c r="P228" s="73"/>
      <c r="Q228" s="73"/>
      <c r="R228" s="73"/>
      <c r="S228" s="73"/>
      <c r="T228" s="73"/>
      <c r="W228" s="73"/>
      <c r="X228" s="73"/>
      <c r="Y228" s="73"/>
      <c r="Z228" s="73"/>
      <c r="AA228" s="73"/>
      <c r="AB228" s="73"/>
      <c r="AC228" s="73"/>
      <c r="AD228" s="73"/>
      <c r="AE228" s="73"/>
      <c r="AF228" s="73"/>
      <c r="AG228" s="73"/>
      <c r="AH228" s="73"/>
      <c r="AI228" s="73"/>
      <c r="AJ228" s="73"/>
      <c r="AK228" s="73"/>
    </row>
    <row r="229" spans="1:37" x14ac:dyDescent="0.15">
      <c r="A229" s="73"/>
      <c r="M229" s="73"/>
      <c r="N229" s="73"/>
      <c r="O229" s="73"/>
      <c r="P229" s="73"/>
      <c r="Q229" s="73"/>
      <c r="R229" s="73"/>
      <c r="S229" s="73"/>
      <c r="T229" s="73"/>
      <c r="W229" s="73"/>
      <c r="X229" s="73"/>
      <c r="Y229" s="73"/>
      <c r="Z229" s="73"/>
      <c r="AA229" s="73"/>
      <c r="AB229" s="73"/>
      <c r="AC229" s="73"/>
      <c r="AD229" s="73"/>
      <c r="AE229" s="73"/>
      <c r="AF229" s="73"/>
      <c r="AG229" s="73"/>
      <c r="AH229" s="73"/>
      <c r="AI229" s="73"/>
      <c r="AJ229" s="73"/>
      <c r="AK229" s="73"/>
    </row>
    <row r="230" spans="1:37" x14ac:dyDescent="0.15">
      <c r="A230" s="73"/>
      <c r="M230" s="73"/>
      <c r="N230" s="73"/>
      <c r="O230" s="73"/>
      <c r="P230" s="73"/>
      <c r="Q230" s="73"/>
      <c r="R230" s="73"/>
      <c r="S230" s="73"/>
      <c r="T230" s="73"/>
      <c r="W230" s="73"/>
      <c r="X230" s="73"/>
      <c r="Y230" s="73"/>
      <c r="Z230" s="73"/>
      <c r="AA230" s="73"/>
      <c r="AB230" s="73"/>
      <c r="AC230" s="73"/>
      <c r="AD230" s="73"/>
      <c r="AE230" s="73"/>
      <c r="AF230" s="73"/>
      <c r="AG230" s="73"/>
      <c r="AH230" s="73"/>
      <c r="AI230" s="73"/>
      <c r="AJ230" s="73"/>
      <c r="AK230" s="73"/>
    </row>
    <row r="231" spans="1:37" x14ac:dyDescent="0.15">
      <c r="A231" s="73"/>
      <c r="M231" s="73"/>
      <c r="N231" s="73"/>
      <c r="O231" s="73"/>
      <c r="P231" s="73"/>
      <c r="Q231" s="73"/>
      <c r="R231" s="73"/>
      <c r="S231" s="73"/>
      <c r="T231" s="73"/>
      <c r="W231" s="73"/>
      <c r="X231" s="73"/>
      <c r="Y231" s="73"/>
      <c r="Z231" s="73"/>
      <c r="AA231" s="73"/>
      <c r="AB231" s="73"/>
      <c r="AC231" s="73"/>
      <c r="AD231" s="73"/>
      <c r="AE231" s="73"/>
      <c r="AF231" s="73"/>
      <c r="AG231" s="73"/>
      <c r="AH231" s="73"/>
      <c r="AI231" s="73"/>
      <c r="AJ231" s="73"/>
      <c r="AK231" s="73"/>
    </row>
    <row r="232" spans="1:37" x14ac:dyDescent="0.15">
      <c r="A232" s="73"/>
      <c r="M232" s="73"/>
      <c r="N232" s="73"/>
      <c r="O232" s="73"/>
      <c r="P232" s="73"/>
      <c r="Q232" s="73"/>
      <c r="R232" s="73"/>
      <c r="S232" s="73"/>
      <c r="T232" s="73"/>
      <c r="W232" s="73"/>
      <c r="X232" s="73"/>
      <c r="Y232" s="73"/>
      <c r="Z232" s="73"/>
      <c r="AA232" s="73"/>
      <c r="AB232" s="73"/>
      <c r="AC232" s="73"/>
      <c r="AD232" s="73"/>
      <c r="AE232" s="73"/>
      <c r="AF232" s="73"/>
      <c r="AG232" s="73"/>
      <c r="AH232" s="73"/>
      <c r="AI232" s="73"/>
      <c r="AJ232" s="73"/>
      <c r="AK232" s="73"/>
    </row>
    <row r="233" spans="1:37" x14ac:dyDescent="0.15">
      <c r="A233" s="73"/>
      <c r="M233" s="73"/>
      <c r="N233" s="73"/>
      <c r="O233" s="73"/>
      <c r="P233" s="73"/>
      <c r="Q233" s="73"/>
      <c r="R233" s="73"/>
      <c r="S233" s="73"/>
      <c r="T233" s="73"/>
      <c r="W233" s="73"/>
      <c r="X233" s="73"/>
      <c r="Y233" s="73"/>
      <c r="Z233" s="73"/>
      <c r="AA233" s="73"/>
      <c r="AB233" s="73"/>
      <c r="AC233" s="73"/>
      <c r="AD233" s="73"/>
      <c r="AE233" s="73"/>
      <c r="AF233" s="73"/>
      <c r="AG233" s="73"/>
      <c r="AH233" s="73"/>
      <c r="AI233" s="73"/>
      <c r="AJ233" s="73"/>
      <c r="AK233" s="73"/>
    </row>
    <row r="234" spans="1:37" x14ac:dyDescent="0.15">
      <c r="A234" s="73"/>
      <c r="M234" s="73"/>
      <c r="N234" s="73"/>
      <c r="O234" s="73"/>
      <c r="P234" s="73"/>
      <c r="Q234" s="73"/>
      <c r="R234" s="73"/>
      <c r="S234" s="73"/>
      <c r="T234" s="73"/>
      <c r="W234" s="73"/>
      <c r="X234" s="73"/>
      <c r="Y234" s="73"/>
      <c r="Z234" s="73"/>
      <c r="AA234" s="73"/>
      <c r="AB234" s="73"/>
      <c r="AC234" s="73"/>
      <c r="AD234" s="73"/>
      <c r="AE234" s="73"/>
      <c r="AF234" s="73"/>
      <c r="AG234" s="73"/>
      <c r="AH234" s="73"/>
      <c r="AI234" s="73"/>
      <c r="AJ234" s="73"/>
      <c r="AK234" s="73"/>
    </row>
    <row r="235" spans="1:37" x14ac:dyDescent="0.15">
      <c r="A235" s="73"/>
      <c r="M235" s="73"/>
      <c r="N235" s="73"/>
      <c r="O235" s="73"/>
      <c r="P235" s="73"/>
      <c r="Q235" s="73"/>
      <c r="R235" s="73"/>
      <c r="S235" s="73"/>
      <c r="T235" s="73"/>
      <c r="W235" s="73"/>
      <c r="X235" s="73"/>
      <c r="Y235" s="73"/>
      <c r="Z235" s="73"/>
      <c r="AA235" s="73"/>
      <c r="AB235" s="73"/>
      <c r="AC235" s="73"/>
      <c r="AD235" s="73"/>
      <c r="AE235" s="73"/>
      <c r="AF235" s="73"/>
      <c r="AG235" s="73"/>
      <c r="AH235" s="73"/>
      <c r="AI235" s="73"/>
      <c r="AJ235" s="73"/>
      <c r="AK235" s="73"/>
    </row>
    <row r="236" spans="1:37" x14ac:dyDescent="0.15">
      <c r="A236" s="73"/>
      <c r="M236" s="73"/>
      <c r="N236" s="73"/>
      <c r="O236" s="73"/>
      <c r="P236" s="73"/>
      <c r="Q236" s="73"/>
      <c r="R236" s="73"/>
      <c r="S236" s="73"/>
      <c r="T236" s="73"/>
      <c r="W236" s="73"/>
      <c r="X236" s="73"/>
      <c r="Y236" s="73"/>
      <c r="Z236" s="73"/>
      <c r="AA236" s="73"/>
      <c r="AB236" s="73"/>
      <c r="AC236" s="73"/>
      <c r="AD236" s="73"/>
      <c r="AE236" s="73"/>
      <c r="AF236" s="73"/>
      <c r="AG236" s="73"/>
      <c r="AH236" s="73"/>
      <c r="AI236" s="73"/>
      <c r="AJ236" s="73"/>
      <c r="AK236" s="73"/>
    </row>
    <row r="237" spans="1:37" x14ac:dyDescent="0.15">
      <c r="A237" s="73"/>
      <c r="M237" s="73"/>
      <c r="N237" s="73"/>
      <c r="O237" s="73"/>
      <c r="P237" s="73"/>
      <c r="Q237" s="73"/>
      <c r="R237" s="73"/>
      <c r="S237" s="73"/>
      <c r="T237" s="73"/>
      <c r="W237" s="73"/>
      <c r="X237" s="73"/>
      <c r="Y237" s="73"/>
      <c r="Z237" s="73"/>
      <c r="AA237" s="73"/>
      <c r="AB237" s="73"/>
      <c r="AC237" s="73"/>
      <c r="AD237" s="73"/>
      <c r="AE237" s="73"/>
      <c r="AF237" s="73"/>
      <c r="AG237" s="73"/>
      <c r="AH237" s="73"/>
      <c r="AI237" s="73"/>
      <c r="AJ237" s="73"/>
      <c r="AK237" s="73"/>
    </row>
    <row r="238" spans="1:37" x14ac:dyDescent="0.15">
      <c r="A238" s="73"/>
      <c r="N238" s="73"/>
      <c r="O238" s="73"/>
      <c r="P238" s="73"/>
      <c r="Q238" s="73"/>
      <c r="R238" s="73"/>
      <c r="S238" s="73"/>
      <c r="T238" s="73"/>
      <c r="W238" s="73"/>
      <c r="X238" s="73"/>
      <c r="Y238" s="73"/>
      <c r="Z238" s="73"/>
      <c r="AA238" s="73"/>
      <c r="AB238" s="73"/>
      <c r="AC238" s="73"/>
      <c r="AD238" s="73"/>
      <c r="AE238" s="73"/>
      <c r="AF238" s="73"/>
      <c r="AG238" s="73"/>
      <c r="AH238" s="73"/>
      <c r="AI238" s="73"/>
      <c r="AJ238" s="73"/>
      <c r="AK238" s="73"/>
    </row>
    <row r="239" spans="1:37" x14ac:dyDescent="0.15">
      <c r="A239" s="73"/>
      <c r="N239" s="73"/>
      <c r="O239" s="73"/>
      <c r="P239" s="73"/>
      <c r="Q239" s="73"/>
      <c r="R239" s="73"/>
      <c r="S239" s="73"/>
      <c r="T239" s="73"/>
      <c r="W239" s="73"/>
      <c r="X239" s="73"/>
      <c r="Y239" s="73"/>
      <c r="Z239" s="73"/>
      <c r="AA239" s="73"/>
      <c r="AB239" s="73"/>
      <c r="AC239" s="73"/>
      <c r="AH239" s="73"/>
      <c r="AI239" s="73"/>
      <c r="AJ239" s="73"/>
      <c r="AK239" s="73"/>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firstPageNumber="0" orientation="portrait" r:id="rId1"/>
      <headerFooter alignWithMargins="0"/>
    </customSheetView>
  </customSheetViews>
  <mergeCells count="2">
    <mergeCell ref="AD46:AG46"/>
    <mergeCell ref="AD51:AG51"/>
  </mergeCells>
  <phoneticPr fontId="60"/>
  <printOptions horizontalCentered="1"/>
  <pageMargins left="0.39370078740157483" right="0.19685039370078741" top="0.39370078740157483" bottom="0.39370078740157483" header="0" footer="0.98425196850393704"/>
  <pageSetup paperSize="9" scale="96" firstPageNumber="0"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showGridLines="0" zoomScaleNormal="100" zoomScaleSheetLayoutView="75" workbookViewId="0">
      <selection activeCell="O44" sqref="O44"/>
    </sheetView>
  </sheetViews>
  <sheetFormatPr defaultRowHeight="16.5" x14ac:dyDescent="0.15"/>
  <cols>
    <col min="1" max="1" width="6.75" style="286" customWidth="1"/>
    <col min="2" max="2" width="2.625" style="286" customWidth="1"/>
    <col min="3" max="3" width="2.625" style="287" customWidth="1"/>
    <col min="4" max="15" width="6.375" style="288" customWidth="1"/>
    <col min="16" max="16" width="6.75" style="286" customWidth="1"/>
    <col min="17" max="17" width="2.625" style="286" customWidth="1"/>
    <col min="18" max="18" width="2.625" style="287" customWidth="1"/>
    <col min="19" max="30" width="6.375" style="288" customWidth="1"/>
    <col min="31" max="256" width="9" style="111"/>
    <col min="257" max="257" width="6.75" style="111" customWidth="1"/>
    <col min="258" max="259" width="2.625" style="111" customWidth="1"/>
    <col min="260" max="271" width="6.375" style="111" customWidth="1"/>
    <col min="272" max="272" width="6.75" style="111" customWidth="1"/>
    <col min="273" max="274" width="2.625" style="111" customWidth="1"/>
    <col min="275" max="286" width="6.375" style="111" customWidth="1"/>
    <col min="287" max="512" width="9" style="111"/>
    <col min="513" max="513" width="6.75" style="111" customWidth="1"/>
    <col min="514" max="515" width="2.625" style="111" customWidth="1"/>
    <col min="516" max="527" width="6.375" style="111" customWidth="1"/>
    <col min="528" max="528" width="6.75" style="111" customWidth="1"/>
    <col min="529" max="530" width="2.625" style="111" customWidth="1"/>
    <col min="531" max="542" width="6.375" style="111" customWidth="1"/>
    <col min="543" max="768" width="9" style="111"/>
    <col min="769" max="769" width="6.75" style="111" customWidth="1"/>
    <col min="770" max="771" width="2.625" style="111" customWidth="1"/>
    <col min="772" max="783" width="6.375" style="111" customWidth="1"/>
    <col min="784" max="784" width="6.75" style="111" customWidth="1"/>
    <col min="785" max="786" width="2.625" style="111" customWidth="1"/>
    <col min="787" max="798" width="6.375" style="111" customWidth="1"/>
    <col min="799" max="1024" width="9" style="111"/>
    <col min="1025" max="1025" width="6.75" style="111" customWidth="1"/>
    <col min="1026" max="1027" width="2.625" style="111" customWidth="1"/>
    <col min="1028" max="1039" width="6.375" style="111" customWidth="1"/>
    <col min="1040" max="1040" width="6.75" style="111" customWidth="1"/>
    <col min="1041" max="1042" width="2.625" style="111" customWidth="1"/>
    <col min="1043" max="1054" width="6.375" style="111" customWidth="1"/>
    <col min="1055" max="1280" width="9" style="111"/>
    <col min="1281" max="1281" width="6.75" style="111" customWidth="1"/>
    <col min="1282" max="1283" width="2.625" style="111" customWidth="1"/>
    <col min="1284" max="1295" width="6.375" style="111" customWidth="1"/>
    <col min="1296" max="1296" width="6.75" style="111" customWidth="1"/>
    <col min="1297" max="1298" width="2.625" style="111" customWidth="1"/>
    <col min="1299" max="1310" width="6.375" style="111" customWidth="1"/>
    <col min="1311" max="1536" width="9" style="111"/>
    <col min="1537" max="1537" width="6.75" style="111" customWidth="1"/>
    <col min="1538" max="1539" width="2.625" style="111" customWidth="1"/>
    <col min="1540" max="1551" width="6.375" style="111" customWidth="1"/>
    <col min="1552" max="1552" width="6.75" style="111" customWidth="1"/>
    <col min="1553" max="1554" width="2.625" style="111" customWidth="1"/>
    <col min="1555" max="1566" width="6.375" style="111" customWidth="1"/>
    <col min="1567" max="1792" width="9" style="111"/>
    <col min="1793" max="1793" width="6.75" style="111" customWidth="1"/>
    <col min="1794" max="1795" width="2.625" style="111" customWidth="1"/>
    <col min="1796" max="1807" width="6.375" style="111" customWidth="1"/>
    <col min="1808" max="1808" width="6.75" style="111" customWidth="1"/>
    <col min="1809" max="1810" width="2.625" style="111" customWidth="1"/>
    <col min="1811" max="1822" width="6.375" style="111" customWidth="1"/>
    <col min="1823" max="2048" width="9" style="111"/>
    <col min="2049" max="2049" width="6.75" style="111" customWidth="1"/>
    <col min="2050" max="2051" width="2.625" style="111" customWidth="1"/>
    <col min="2052" max="2063" width="6.375" style="111" customWidth="1"/>
    <col min="2064" max="2064" width="6.75" style="111" customWidth="1"/>
    <col min="2065" max="2066" width="2.625" style="111" customWidth="1"/>
    <col min="2067" max="2078" width="6.375" style="111" customWidth="1"/>
    <col min="2079" max="2304" width="9" style="111"/>
    <col min="2305" max="2305" width="6.75" style="111" customWidth="1"/>
    <col min="2306" max="2307" width="2.625" style="111" customWidth="1"/>
    <col min="2308" max="2319" width="6.375" style="111" customWidth="1"/>
    <col min="2320" max="2320" width="6.75" style="111" customWidth="1"/>
    <col min="2321" max="2322" width="2.625" style="111" customWidth="1"/>
    <col min="2323" max="2334" width="6.375" style="111" customWidth="1"/>
    <col min="2335" max="2560" width="9" style="111"/>
    <col min="2561" max="2561" width="6.75" style="111" customWidth="1"/>
    <col min="2562" max="2563" width="2.625" style="111" customWidth="1"/>
    <col min="2564" max="2575" width="6.375" style="111" customWidth="1"/>
    <col min="2576" max="2576" width="6.75" style="111" customWidth="1"/>
    <col min="2577" max="2578" width="2.625" style="111" customWidth="1"/>
    <col min="2579" max="2590" width="6.375" style="111" customWidth="1"/>
    <col min="2591" max="2816" width="9" style="111"/>
    <col min="2817" max="2817" width="6.75" style="111" customWidth="1"/>
    <col min="2818" max="2819" width="2.625" style="111" customWidth="1"/>
    <col min="2820" max="2831" width="6.375" style="111" customWidth="1"/>
    <col min="2832" max="2832" width="6.75" style="111" customWidth="1"/>
    <col min="2833" max="2834" width="2.625" style="111" customWidth="1"/>
    <col min="2835" max="2846" width="6.375" style="111" customWidth="1"/>
    <col min="2847" max="3072" width="9" style="111"/>
    <col min="3073" max="3073" width="6.75" style="111" customWidth="1"/>
    <col min="3074" max="3075" width="2.625" style="111" customWidth="1"/>
    <col min="3076" max="3087" width="6.375" style="111" customWidth="1"/>
    <col min="3088" max="3088" width="6.75" style="111" customWidth="1"/>
    <col min="3089" max="3090" width="2.625" style="111" customWidth="1"/>
    <col min="3091" max="3102" width="6.375" style="111" customWidth="1"/>
    <col min="3103" max="3328" width="9" style="111"/>
    <col min="3329" max="3329" width="6.75" style="111" customWidth="1"/>
    <col min="3330" max="3331" width="2.625" style="111" customWidth="1"/>
    <col min="3332" max="3343" width="6.375" style="111" customWidth="1"/>
    <col min="3344" max="3344" width="6.75" style="111" customWidth="1"/>
    <col min="3345" max="3346" width="2.625" style="111" customWidth="1"/>
    <col min="3347" max="3358" width="6.375" style="111" customWidth="1"/>
    <col min="3359" max="3584" width="9" style="111"/>
    <col min="3585" max="3585" width="6.75" style="111" customWidth="1"/>
    <col min="3586" max="3587" width="2.625" style="111" customWidth="1"/>
    <col min="3588" max="3599" width="6.375" style="111" customWidth="1"/>
    <col min="3600" max="3600" width="6.75" style="111" customWidth="1"/>
    <col min="3601" max="3602" width="2.625" style="111" customWidth="1"/>
    <col min="3603" max="3614" width="6.375" style="111" customWidth="1"/>
    <col min="3615" max="3840" width="9" style="111"/>
    <col min="3841" max="3841" width="6.75" style="111" customWidth="1"/>
    <col min="3842" max="3843" width="2.625" style="111" customWidth="1"/>
    <col min="3844" max="3855" width="6.375" style="111" customWidth="1"/>
    <col min="3856" max="3856" width="6.75" style="111" customWidth="1"/>
    <col min="3857" max="3858" width="2.625" style="111" customWidth="1"/>
    <col min="3859" max="3870" width="6.375" style="111" customWidth="1"/>
    <col min="3871" max="4096" width="9" style="111"/>
    <col min="4097" max="4097" width="6.75" style="111" customWidth="1"/>
    <col min="4098" max="4099" width="2.625" style="111" customWidth="1"/>
    <col min="4100" max="4111" width="6.375" style="111" customWidth="1"/>
    <col min="4112" max="4112" width="6.75" style="111" customWidth="1"/>
    <col min="4113" max="4114" width="2.625" style="111" customWidth="1"/>
    <col min="4115" max="4126" width="6.375" style="111" customWidth="1"/>
    <col min="4127" max="4352" width="9" style="111"/>
    <col min="4353" max="4353" width="6.75" style="111" customWidth="1"/>
    <col min="4354" max="4355" width="2.625" style="111" customWidth="1"/>
    <col min="4356" max="4367" width="6.375" style="111" customWidth="1"/>
    <col min="4368" max="4368" width="6.75" style="111" customWidth="1"/>
    <col min="4369" max="4370" width="2.625" style="111" customWidth="1"/>
    <col min="4371" max="4382" width="6.375" style="111" customWidth="1"/>
    <col min="4383" max="4608" width="9" style="111"/>
    <col min="4609" max="4609" width="6.75" style="111" customWidth="1"/>
    <col min="4610" max="4611" width="2.625" style="111" customWidth="1"/>
    <col min="4612" max="4623" width="6.375" style="111" customWidth="1"/>
    <col min="4624" max="4624" width="6.75" style="111" customWidth="1"/>
    <col min="4625" max="4626" width="2.625" style="111" customWidth="1"/>
    <col min="4627" max="4638" width="6.375" style="111" customWidth="1"/>
    <col min="4639" max="4864" width="9" style="111"/>
    <col min="4865" max="4865" width="6.75" style="111" customWidth="1"/>
    <col min="4866" max="4867" width="2.625" style="111" customWidth="1"/>
    <col min="4868" max="4879" width="6.375" style="111" customWidth="1"/>
    <col min="4880" max="4880" width="6.75" style="111" customWidth="1"/>
    <col min="4881" max="4882" width="2.625" style="111" customWidth="1"/>
    <col min="4883" max="4894" width="6.375" style="111" customWidth="1"/>
    <col min="4895" max="5120" width="9" style="111"/>
    <col min="5121" max="5121" width="6.75" style="111" customWidth="1"/>
    <col min="5122" max="5123" width="2.625" style="111" customWidth="1"/>
    <col min="5124" max="5135" width="6.375" style="111" customWidth="1"/>
    <col min="5136" max="5136" width="6.75" style="111" customWidth="1"/>
    <col min="5137" max="5138" width="2.625" style="111" customWidth="1"/>
    <col min="5139" max="5150" width="6.375" style="111" customWidth="1"/>
    <col min="5151" max="5376" width="9" style="111"/>
    <col min="5377" max="5377" width="6.75" style="111" customWidth="1"/>
    <col min="5378" max="5379" width="2.625" style="111" customWidth="1"/>
    <col min="5380" max="5391" width="6.375" style="111" customWidth="1"/>
    <col min="5392" max="5392" width="6.75" style="111" customWidth="1"/>
    <col min="5393" max="5394" width="2.625" style="111" customWidth="1"/>
    <col min="5395" max="5406" width="6.375" style="111" customWidth="1"/>
    <col min="5407" max="5632" width="9" style="111"/>
    <col min="5633" max="5633" width="6.75" style="111" customWidth="1"/>
    <col min="5634" max="5635" width="2.625" style="111" customWidth="1"/>
    <col min="5636" max="5647" width="6.375" style="111" customWidth="1"/>
    <col min="5648" max="5648" width="6.75" style="111" customWidth="1"/>
    <col min="5649" max="5650" width="2.625" style="111" customWidth="1"/>
    <col min="5651" max="5662" width="6.375" style="111" customWidth="1"/>
    <col min="5663" max="5888" width="9" style="111"/>
    <col min="5889" max="5889" width="6.75" style="111" customWidth="1"/>
    <col min="5890" max="5891" width="2.625" style="111" customWidth="1"/>
    <col min="5892" max="5903" width="6.375" style="111" customWidth="1"/>
    <col min="5904" max="5904" width="6.75" style="111" customWidth="1"/>
    <col min="5905" max="5906" width="2.625" style="111" customWidth="1"/>
    <col min="5907" max="5918" width="6.375" style="111" customWidth="1"/>
    <col min="5919" max="6144" width="9" style="111"/>
    <col min="6145" max="6145" width="6.75" style="111" customWidth="1"/>
    <col min="6146" max="6147" width="2.625" style="111" customWidth="1"/>
    <col min="6148" max="6159" width="6.375" style="111" customWidth="1"/>
    <col min="6160" max="6160" width="6.75" style="111" customWidth="1"/>
    <col min="6161" max="6162" width="2.625" style="111" customWidth="1"/>
    <col min="6163" max="6174" width="6.375" style="111" customWidth="1"/>
    <col min="6175" max="6400" width="9" style="111"/>
    <col min="6401" max="6401" width="6.75" style="111" customWidth="1"/>
    <col min="6402" max="6403" width="2.625" style="111" customWidth="1"/>
    <col min="6404" max="6415" width="6.375" style="111" customWidth="1"/>
    <col min="6416" max="6416" width="6.75" style="111" customWidth="1"/>
    <col min="6417" max="6418" width="2.625" style="111" customWidth="1"/>
    <col min="6419" max="6430" width="6.375" style="111" customWidth="1"/>
    <col min="6431" max="6656" width="9" style="111"/>
    <col min="6657" max="6657" width="6.75" style="111" customWidth="1"/>
    <col min="6658" max="6659" width="2.625" style="111" customWidth="1"/>
    <col min="6660" max="6671" width="6.375" style="111" customWidth="1"/>
    <col min="6672" max="6672" width="6.75" style="111" customWidth="1"/>
    <col min="6673" max="6674" width="2.625" style="111" customWidth="1"/>
    <col min="6675" max="6686" width="6.375" style="111" customWidth="1"/>
    <col min="6687" max="6912" width="9" style="111"/>
    <col min="6913" max="6913" width="6.75" style="111" customWidth="1"/>
    <col min="6914" max="6915" width="2.625" style="111" customWidth="1"/>
    <col min="6916" max="6927" width="6.375" style="111" customWidth="1"/>
    <col min="6928" max="6928" width="6.75" style="111" customWidth="1"/>
    <col min="6929" max="6930" width="2.625" style="111" customWidth="1"/>
    <col min="6931" max="6942" width="6.375" style="111" customWidth="1"/>
    <col min="6943" max="7168" width="9" style="111"/>
    <col min="7169" max="7169" width="6.75" style="111" customWidth="1"/>
    <col min="7170" max="7171" width="2.625" style="111" customWidth="1"/>
    <col min="7172" max="7183" width="6.375" style="111" customWidth="1"/>
    <col min="7184" max="7184" width="6.75" style="111" customWidth="1"/>
    <col min="7185" max="7186" width="2.625" style="111" customWidth="1"/>
    <col min="7187" max="7198" width="6.375" style="111" customWidth="1"/>
    <col min="7199" max="7424" width="9" style="111"/>
    <col min="7425" max="7425" width="6.75" style="111" customWidth="1"/>
    <col min="7426" max="7427" width="2.625" style="111" customWidth="1"/>
    <col min="7428" max="7439" width="6.375" style="111" customWidth="1"/>
    <col min="7440" max="7440" width="6.75" style="111" customWidth="1"/>
    <col min="7441" max="7442" width="2.625" style="111" customWidth="1"/>
    <col min="7443" max="7454" width="6.375" style="111" customWidth="1"/>
    <col min="7455" max="7680" width="9" style="111"/>
    <col min="7681" max="7681" width="6.75" style="111" customWidth="1"/>
    <col min="7682" max="7683" width="2.625" style="111" customWidth="1"/>
    <col min="7684" max="7695" width="6.375" style="111" customWidth="1"/>
    <col min="7696" max="7696" width="6.75" style="111" customWidth="1"/>
    <col min="7697" max="7698" width="2.625" style="111" customWidth="1"/>
    <col min="7699" max="7710" width="6.375" style="111" customWidth="1"/>
    <col min="7711" max="7936" width="9" style="111"/>
    <col min="7937" max="7937" width="6.75" style="111" customWidth="1"/>
    <col min="7938" max="7939" width="2.625" style="111" customWidth="1"/>
    <col min="7940" max="7951" width="6.375" style="111" customWidth="1"/>
    <col min="7952" max="7952" width="6.75" style="111" customWidth="1"/>
    <col min="7953" max="7954" width="2.625" style="111" customWidth="1"/>
    <col min="7955" max="7966" width="6.375" style="111" customWidth="1"/>
    <col min="7967" max="8192" width="9" style="111"/>
    <col min="8193" max="8193" width="6.75" style="111" customWidth="1"/>
    <col min="8194" max="8195" width="2.625" style="111" customWidth="1"/>
    <col min="8196" max="8207" width="6.375" style="111" customWidth="1"/>
    <col min="8208" max="8208" width="6.75" style="111" customWidth="1"/>
    <col min="8209" max="8210" width="2.625" style="111" customWidth="1"/>
    <col min="8211" max="8222" width="6.375" style="111" customWidth="1"/>
    <col min="8223" max="8448" width="9" style="111"/>
    <col min="8449" max="8449" width="6.75" style="111" customWidth="1"/>
    <col min="8450" max="8451" width="2.625" style="111" customWidth="1"/>
    <col min="8452" max="8463" width="6.375" style="111" customWidth="1"/>
    <col min="8464" max="8464" width="6.75" style="111" customWidth="1"/>
    <col min="8465" max="8466" width="2.625" style="111" customWidth="1"/>
    <col min="8467" max="8478" width="6.375" style="111" customWidth="1"/>
    <col min="8479" max="8704" width="9" style="111"/>
    <col min="8705" max="8705" width="6.75" style="111" customWidth="1"/>
    <col min="8706" max="8707" width="2.625" style="111" customWidth="1"/>
    <col min="8708" max="8719" width="6.375" style="111" customWidth="1"/>
    <col min="8720" max="8720" width="6.75" style="111" customWidth="1"/>
    <col min="8721" max="8722" width="2.625" style="111" customWidth="1"/>
    <col min="8723" max="8734" width="6.375" style="111" customWidth="1"/>
    <col min="8735" max="8960" width="9" style="111"/>
    <col min="8961" max="8961" width="6.75" style="111" customWidth="1"/>
    <col min="8962" max="8963" width="2.625" style="111" customWidth="1"/>
    <col min="8964" max="8975" width="6.375" style="111" customWidth="1"/>
    <col min="8976" max="8976" width="6.75" style="111" customWidth="1"/>
    <col min="8977" max="8978" width="2.625" style="111" customWidth="1"/>
    <col min="8979" max="8990" width="6.375" style="111" customWidth="1"/>
    <col min="8991" max="9216" width="9" style="111"/>
    <col min="9217" max="9217" width="6.75" style="111" customWidth="1"/>
    <col min="9218" max="9219" width="2.625" style="111" customWidth="1"/>
    <col min="9220" max="9231" width="6.375" style="111" customWidth="1"/>
    <col min="9232" max="9232" width="6.75" style="111" customWidth="1"/>
    <col min="9233" max="9234" width="2.625" style="111" customWidth="1"/>
    <col min="9235" max="9246" width="6.375" style="111" customWidth="1"/>
    <col min="9247" max="9472" width="9" style="111"/>
    <col min="9473" max="9473" width="6.75" style="111" customWidth="1"/>
    <col min="9474" max="9475" width="2.625" style="111" customWidth="1"/>
    <col min="9476" max="9487" width="6.375" style="111" customWidth="1"/>
    <col min="9488" max="9488" width="6.75" style="111" customWidth="1"/>
    <col min="9489" max="9490" width="2.625" style="111" customWidth="1"/>
    <col min="9491" max="9502" width="6.375" style="111" customWidth="1"/>
    <col min="9503" max="9728" width="9" style="111"/>
    <col min="9729" max="9729" width="6.75" style="111" customWidth="1"/>
    <col min="9730" max="9731" width="2.625" style="111" customWidth="1"/>
    <col min="9732" max="9743" width="6.375" style="111" customWidth="1"/>
    <col min="9744" max="9744" width="6.75" style="111" customWidth="1"/>
    <col min="9745" max="9746" width="2.625" style="111" customWidth="1"/>
    <col min="9747" max="9758" width="6.375" style="111" customWidth="1"/>
    <col min="9759" max="9984" width="9" style="111"/>
    <col min="9985" max="9985" width="6.75" style="111" customWidth="1"/>
    <col min="9986" max="9987" width="2.625" style="111" customWidth="1"/>
    <col min="9988" max="9999" width="6.375" style="111" customWidth="1"/>
    <col min="10000" max="10000" width="6.75" style="111" customWidth="1"/>
    <col min="10001" max="10002" width="2.625" style="111" customWidth="1"/>
    <col min="10003" max="10014" width="6.375" style="111" customWidth="1"/>
    <col min="10015" max="10240" width="9" style="111"/>
    <col min="10241" max="10241" width="6.75" style="111" customWidth="1"/>
    <col min="10242" max="10243" width="2.625" style="111" customWidth="1"/>
    <col min="10244" max="10255" width="6.375" style="111" customWidth="1"/>
    <col min="10256" max="10256" width="6.75" style="111" customWidth="1"/>
    <col min="10257" max="10258" width="2.625" style="111" customWidth="1"/>
    <col min="10259" max="10270" width="6.375" style="111" customWidth="1"/>
    <col min="10271" max="10496" width="9" style="111"/>
    <col min="10497" max="10497" width="6.75" style="111" customWidth="1"/>
    <col min="10498" max="10499" width="2.625" style="111" customWidth="1"/>
    <col min="10500" max="10511" width="6.375" style="111" customWidth="1"/>
    <col min="10512" max="10512" width="6.75" style="111" customWidth="1"/>
    <col min="10513" max="10514" width="2.625" style="111" customWidth="1"/>
    <col min="10515" max="10526" width="6.375" style="111" customWidth="1"/>
    <col min="10527" max="10752" width="9" style="111"/>
    <col min="10753" max="10753" width="6.75" style="111" customWidth="1"/>
    <col min="10754" max="10755" width="2.625" style="111" customWidth="1"/>
    <col min="10756" max="10767" width="6.375" style="111" customWidth="1"/>
    <col min="10768" max="10768" width="6.75" style="111" customWidth="1"/>
    <col min="10769" max="10770" width="2.625" style="111" customWidth="1"/>
    <col min="10771" max="10782" width="6.375" style="111" customWidth="1"/>
    <col min="10783" max="11008" width="9" style="111"/>
    <col min="11009" max="11009" width="6.75" style="111" customWidth="1"/>
    <col min="11010" max="11011" width="2.625" style="111" customWidth="1"/>
    <col min="11012" max="11023" width="6.375" style="111" customWidth="1"/>
    <col min="11024" max="11024" width="6.75" style="111" customWidth="1"/>
    <col min="11025" max="11026" width="2.625" style="111" customWidth="1"/>
    <col min="11027" max="11038" width="6.375" style="111" customWidth="1"/>
    <col min="11039" max="11264" width="9" style="111"/>
    <col min="11265" max="11265" width="6.75" style="111" customWidth="1"/>
    <col min="11266" max="11267" width="2.625" style="111" customWidth="1"/>
    <col min="11268" max="11279" width="6.375" style="111" customWidth="1"/>
    <col min="11280" max="11280" width="6.75" style="111" customWidth="1"/>
    <col min="11281" max="11282" width="2.625" style="111" customWidth="1"/>
    <col min="11283" max="11294" width="6.375" style="111" customWidth="1"/>
    <col min="11295" max="11520" width="9" style="111"/>
    <col min="11521" max="11521" width="6.75" style="111" customWidth="1"/>
    <col min="11522" max="11523" width="2.625" style="111" customWidth="1"/>
    <col min="11524" max="11535" width="6.375" style="111" customWidth="1"/>
    <col min="11536" max="11536" width="6.75" style="111" customWidth="1"/>
    <col min="11537" max="11538" width="2.625" style="111" customWidth="1"/>
    <col min="11539" max="11550" width="6.375" style="111" customWidth="1"/>
    <col min="11551" max="11776" width="9" style="111"/>
    <col min="11777" max="11777" width="6.75" style="111" customWidth="1"/>
    <col min="11778" max="11779" width="2.625" style="111" customWidth="1"/>
    <col min="11780" max="11791" width="6.375" style="111" customWidth="1"/>
    <col min="11792" max="11792" width="6.75" style="111" customWidth="1"/>
    <col min="11793" max="11794" width="2.625" style="111" customWidth="1"/>
    <col min="11795" max="11806" width="6.375" style="111" customWidth="1"/>
    <col min="11807" max="12032" width="9" style="111"/>
    <col min="12033" max="12033" width="6.75" style="111" customWidth="1"/>
    <col min="12034" max="12035" width="2.625" style="111" customWidth="1"/>
    <col min="12036" max="12047" width="6.375" style="111" customWidth="1"/>
    <col min="12048" max="12048" width="6.75" style="111" customWidth="1"/>
    <col min="12049" max="12050" width="2.625" style="111" customWidth="1"/>
    <col min="12051" max="12062" width="6.375" style="111" customWidth="1"/>
    <col min="12063" max="12288" width="9" style="111"/>
    <col min="12289" max="12289" width="6.75" style="111" customWidth="1"/>
    <col min="12290" max="12291" width="2.625" style="111" customWidth="1"/>
    <col min="12292" max="12303" width="6.375" style="111" customWidth="1"/>
    <col min="12304" max="12304" width="6.75" style="111" customWidth="1"/>
    <col min="12305" max="12306" width="2.625" style="111" customWidth="1"/>
    <col min="12307" max="12318" width="6.375" style="111" customWidth="1"/>
    <col min="12319" max="12544" width="9" style="111"/>
    <col min="12545" max="12545" width="6.75" style="111" customWidth="1"/>
    <col min="12546" max="12547" width="2.625" style="111" customWidth="1"/>
    <col min="12548" max="12559" width="6.375" style="111" customWidth="1"/>
    <col min="12560" max="12560" width="6.75" style="111" customWidth="1"/>
    <col min="12561" max="12562" width="2.625" style="111" customWidth="1"/>
    <col min="12563" max="12574" width="6.375" style="111" customWidth="1"/>
    <col min="12575" max="12800" width="9" style="111"/>
    <col min="12801" max="12801" width="6.75" style="111" customWidth="1"/>
    <col min="12802" max="12803" width="2.625" style="111" customWidth="1"/>
    <col min="12804" max="12815" width="6.375" style="111" customWidth="1"/>
    <col min="12816" max="12816" width="6.75" style="111" customWidth="1"/>
    <col min="12817" max="12818" width="2.625" style="111" customWidth="1"/>
    <col min="12819" max="12830" width="6.375" style="111" customWidth="1"/>
    <col min="12831" max="13056" width="9" style="111"/>
    <col min="13057" max="13057" width="6.75" style="111" customWidth="1"/>
    <col min="13058" max="13059" width="2.625" style="111" customWidth="1"/>
    <col min="13060" max="13071" width="6.375" style="111" customWidth="1"/>
    <col min="13072" max="13072" width="6.75" style="111" customWidth="1"/>
    <col min="13073" max="13074" width="2.625" style="111" customWidth="1"/>
    <col min="13075" max="13086" width="6.375" style="111" customWidth="1"/>
    <col min="13087" max="13312" width="9" style="111"/>
    <col min="13313" max="13313" width="6.75" style="111" customWidth="1"/>
    <col min="13314" max="13315" width="2.625" style="111" customWidth="1"/>
    <col min="13316" max="13327" width="6.375" style="111" customWidth="1"/>
    <col min="13328" max="13328" width="6.75" style="111" customWidth="1"/>
    <col min="13329" max="13330" width="2.625" style="111" customWidth="1"/>
    <col min="13331" max="13342" width="6.375" style="111" customWidth="1"/>
    <col min="13343" max="13568" width="9" style="111"/>
    <col min="13569" max="13569" width="6.75" style="111" customWidth="1"/>
    <col min="13570" max="13571" width="2.625" style="111" customWidth="1"/>
    <col min="13572" max="13583" width="6.375" style="111" customWidth="1"/>
    <col min="13584" max="13584" width="6.75" style="111" customWidth="1"/>
    <col min="13585" max="13586" width="2.625" style="111" customWidth="1"/>
    <col min="13587" max="13598" width="6.375" style="111" customWidth="1"/>
    <col min="13599" max="13824" width="9" style="111"/>
    <col min="13825" max="13825" width="6.75" style="111" customWidth="1"/>
    <col min="13826" max="13827" width="2.625" style="111" customWidth="1"/>
    <col min="13828" max="13839" width="6.375" style="111" customWidth="1"/>
    <col min="13840" max="13840" width="6.75" style="111" customWidth="1"/>
    <col min="13841" max="13842" width="2.625" style="111" customWidth="1"/>
    <col min="13843" max="13854" width="6.375" style="111" customWidth="1"/>
    <col min="13855" max="14080" width="9" style="111"/>
    <col min="14081" max="14081" width="6.75" style="111" customWidth="1"/>
    <col min="14082" max="14083" width="2.625" style="111" customWidth="1"/>
    <col min="14084" max="14095" width="6.375" style="111" customWidth="1"/>
    <col min="14096" max="14096" width="6.75" style="111" customWidth="1"/>
    <col min="14097" max="14098" width="2.625" style="111" customWidth="1"/>
    <col min="14099" max="14110" width="6.375" style="111" customWidth="1"/>
    <col min="14111" max="14336" width="9" style="111"/>
    <col min="14337" max="14337" width="6.75" style="111" customWidth="1"/>
    <col min="14338" max="14339" width="2.625" style="111" customWidth="1"/>
    <col min="14340" max="14351" width="6.375" style="111" customWidth="1"/>
    <col min="14352" max="14352" width="6.75" style="111" customWidth="1"/>
    <col min="14353" max="14354" width="2.625" style="111" customWidth="1"/>
    <col min="14355" max="14366" width="6.375" style="111" customWidth="1"/>
    <col min="14367" max="14592" width="9" style="111"/>
    <col min="14593" max="14593" width="6.75" style="111" customWidth="1"/>
    <col min="14594" max="14595" width="2.625" style="111" customWidth="1"/>
    <col min="14596" max="14607" width="6.375" style="111" customWidth="1"/>
    <col min="14608" max="14608" width="6.75" style="111" customWidth="1"/>
    <col min="14609" max="14610" width="2.625" style="111" customWidth="1"/>
    <col min="14611" max="14622" width="6.375" style="111" customWidth="1"/>
    <col min="14623" max="14848" width="9" style="111"/>
    <col min="14849" max="14849" width="6.75" style="111" customWidth="1"/>
    <col min="14850" max="14851" width="2.625" style="111" customWidth="1"/>
    <col min="14852" max="14863" width="6.375" style="111" customWidth="1"/>
    <col min="14864" max="14864" width="6.75" style="111" customWidth="1"/>
    <col min="14865" max="14866" width="2.625" style="111" customWidth="1"/>
    <col min="14867" max="14878" width="6.375" style="111" customWidth="1"/>
    <col min="14879" max="15104" width="9" style="111"/>
    <col min="15105" max="15105" width="6.75" style="111" customWidth="1"/>
    <col min="15106" max="15107" width="2.625" style="111" customWidth="1"/>
    <col min="15108" max="15119" width="6.375" style="111" customWidth="1"/>
    <col min="15120" max="15120" width="6.75" style="111" customWidth="1"/>
    <col min="15121" max="15122" width="2.625" style="111" customWidth="1"/>
    <col min="15123" max="15134" width="6.375" style="111" customWidth="1"/>
    <col min="15135" max="15360" width="9" style="111"/>
    <col min="15361" max="15361" width="6.75" style="111" customWidth="1"/>
    <col min="15362" max="15363" width="2.625" style="111" customWidth="1"/>
    <col min="15364" max="15375" width="6.375" style="111" customWidth="1"/>
    <col min="15376" max="15376" width="6.75" style="111" customWidth="1"/>
    <col min="15377" max="15378" width="2.625" style="111" customWidth="1"/>
    <col min="15379" max="15390" width="6.375" style="111" customWidth="1"/>
    <col min="15391" max="15616" width="9" style="111"/>
    <col min="15617" max="15617" width="6.75" style="111" customWidth="1"/>
    <col min="15618" max="15619" width="2.625" style="111" customWidth="1"/>
    <col min="15620" max="15631" width="6.375" style="111" customWidth="1"/>
    <col min="15632" max="15632" width="6.75" style="111" customWidth="1"/>
    <col min="15633" max="15634" width="2.625" style="111" customWidth="1"/>
    <col min="15635" max="15646" width="6.375" style="111" customWidth="1"/>
    <col min="15647" max="15872" width="9" style="111"/>
    <col min="15873" max="15873" width="6.75" style="111" customWidth="1"/>
    <col min="15874" max="15875" width="2.625" style="111" customWidth="1"/>
    <col min="15876" max="15887" width="6.375" style="111" customWidth="1"/>
    <col min="15888" max="15888" width="6.75" style="111" customWidth="1"/>
    <col min="15889" max="15890" width="2.625" style="111" customWidth="1"/>
    <col min="15891" max="15902" width="6.375" style="111" customWidth="1"/>
    <col min="15903" max="16128" width="9" style="111"/>
    <col min="16129" max="16129" width="6.75" style="111" customWidth="1"/>
    <col min="16130" max="16131" width="2.625" style="111" customWidth="1"/>
    <col min="16132" max="16143" width="6.375" style="111" customWidth="1"/>
    <col min="16144" max="16144" width="6.75" style="111" customWidth="1"/>
    <col min="16145" max="16146" width="2.625" style="111" customWidth="1"/>
    <col min="16147" max="16158" width="6.375" style="111" customWidth="1"/>
    <col min="16159" max="16384" width="9" style="111"/>
  </cols>
  <sheetData>
    <row r="1" spans="1:32" s="289" customFormat="1" ht="20.100000000000001" customHeight="1" x14ac:dyDescent="0.15">
      <c r="C1" s="295"/>
      <c r="D1" s="295"/>
      <c r="E1" s="295"/>
      <c r="F1" s="295"/>
      <c r="G1" s="295"/>
      <c r="H1" s="295"/>
      <c r="I1" s="295"/>
      <c r="J1" s="295"/>
      <c r="K1" s="1705" t="s">
        <v>945</v>
      </c>
      <c r="L1" s="1705"/>
      <c r="M1" s="1705"/>
      <c r="N1" s="1705"/>
      <c r="O1" s="1705"/>
      <c r="P1" s="295" t="s">
        <v>206</v>
      </c>
      <c r="Q1" s="295"/>
      <c r="R1" s="295"/>
      <c r="S1" s="295"/>
      <c r="T1" s="295"/>
      <c r="U1" s="295"/>
      <c r="V1" s="295"/>
      <c r="W1" s="295"/>
      <c r="X1" s="295"/>
      <c r="Y1" s="295"/>
      <c r="Z1" s="295"/>
      <c r="AA1" s="295"/>
      <c r="AB1" s="295"/>
      <c r="AC1" s="295"/>
      <c r="AD1" s="295"/>
    </row>
    <row r="2" spans="1:32" s="289" customFormat="1" ht="20.100000000000001" customHeight="1" x14ac:dyDescent="0.15">
      <c r="A2" s="296"/>
      <c r="B2" s="296"/>
      <c r="C2" s="296"/>
      <c r="D2" s="296"/>
      <c r="E2" s="296"/>
      <c r="F2" s="296"/>
      <c r="G2" s="296"/>
      <c r="H2" s="296"/>
      <c r="I2" s="296"/>
      <c r="J2" s="296"/>
      <c r="K2" s="296"/>
      <c r="L2" s="296"/>
      <c r="M2" s="296"/>
      <c r="N2" s="296"/>
      <c r="O2" s="296"/>
      <c r="Q2" s="296"/>
      <c r="R2" s="296"/>
      <c r="S2" s="296" t="s">
        <v>946</v>
      </c>
      <c r="T2" s="296"/>
      <c r="U2" s="296"/>
      <c r="V2" s="296"/>
      <c r="W2" s="296"/>
      <c r="X2" s="296"/>
      <c r="Y2" s="296"/>
      <c r="Z2" s="296"/>
      <c r="AA2" s="296"/>
      <c r="AB2" s="296"/>
      <c r="AC2" s="296"/>
      <c r="AD2" s="296"/>
    </row>
    <row r="3" spans="1:32" s="290" customFormat="1" ht="27" customHeight="1" x14ac:dyDescent="0.15">
      <c r="A3" s="1706" t="s">
        <v>947</v>
      </c>
      <c r="B3" s="1706"/>
      <c r="C3" s="1706"/>
      <c r="D3" s="1706"/>
      <c r="E3" s="297"/>
      <c r="F3" s="297"/>
      <c r="G3" s="297"/>
      <c r="H3" s="1762" t="s">
        <v>948</v>
      </c>
      <c r="I3" s="1762"/>
      <c r="J3" s="1762"/>
      <c r="K3" s="297"/>
      <c r="L3" s="297"/>
      <c r="M3" s="297"/>
      <c r="N3" s="1708" t="s">
        <v>949</v>
      </c>
      <c r="O3" s="1709"/>
      <c r="P3" s="1706" t="s">
        <v>947</v>
      </c>
      <c r="Q3" s="1706"/>
      <c r="R3" s="1706"/>
      <c r="S3" s="1706"/>
      <c r="T3" s="297"/>
      <c r="U3" s="297"/>
      <c r="V3" s="297"/>
      <c r="W3" s="1762" t="s">
        <v>950</v>
      </c>
      <c r="X3" s="1762"/>
      <c r="Y3" s="1762"/>
      <c r="Z3" s="298"/>
      <c r="AA3" s="298"/>
      <c r="AB3" s="1711" t="s">
        <v>949</v>
      </c>
      <c r="AC3" s="1711"/>
      <c r="AD3" s="1711"/>
    </row>
    <row r="4" spans="1:32" s="290" customFormat="1" ht="12" customHeight="1" x14ac:dyDescent="0.15">
      <c r="A4" s="1707"/>
      <c r="B4" s="1707"/>
      <c r="C4" s="1707"/>
      <c r="D4" s="1707"/>
      <c r="E4" s="297"/>
      <c r="F4" s="297"/>
      <c r="G4" s="297"/>
      <c r="H4" s="299"/>
      <c r="I4" s="299"/>
      <c r="J4" s="300"/>
      <c r="K4" s="297"/>
      <c r="L4" s="297"/>
      <c r="M4" s="297"/>
      <c r="N4" s="1710"/>
      <c r="O4" s="1710"/>
      <c r="P4" s="1707"/>
      <c r="Q4" s="1707"/>
      <c r="R4" s="1707"/>
      <c r="S4" s="1707"/>
      <c r="T4" s="297"/>
      <c r="U4" s="297"/>
      <c r="V4" s="297"/>
      <c r="W4" s="299"/>
      <c r="X4" s="299"/>
      <c r="Y4" s="300"/>
      <c r="Z4" s="297"/>
      <c r="AA4" s="297"/>
      <c r="AB4" s="1712"/>
      <c r="AC4" s="1712"/>
      <c r="AD4" s="1712"/>
    </row>
    <row r="5" spans="1:32" s="291" customFormat="1" ht="7.5" customHeight="1" x14ac:dyDescent="0.15">
      <c r="A5" s="1741" t="s">
        <v>951</v>
      </c>
      <c r="B5" s="1742"/>
      <c r="C5" s="1743"/>
      <c r="D5" s="1714" t="s">
        <v>952</v>
      </c>
      <c r="E5" s="1715"/>
      <c r="F5" s="1715"/>
      <c r="G5" s="301"/>
      <c r="H5" s="301"/>
      <c r="I5" s="301"/>
      <c r="J5" s="1754"/>
      <c r="K5" s="1754"/>
      <c r="L5" s="1754"/>
      <c r="M5" s="1754"/>
      <c r="N5" s="1754"/>
      <c r="O5" s="1755"/>
      <c r="P5" s="1741" t="s">
        <v>951</v>
      </c>
      <c r="Q5" s="1742"/>
      <c r="R5" s="1743"/>
      <c r="S5" s="1714" t="s">
        <v>952</v>
      </c>
      <c r="T5" s="1715"/>
      <c r="U5" s="1715"/>
      <c r="V5" s="301"/>
      <c r="W5" s="301"/>
      <c r="X5" s="301"/>
      <c r="Y5" s="1754"/>
      <c r="Z5" s="1754"/>
      <c r="AA5" s="1754"/>
      <c r="AB5" s="1754"/>
      <c r="AC5" s="1754"/>
      <c r="AD5" s="1755"/>
      <c r="AE5" s="1245"/>
      <c r="AF5" s="302"/>
    </row>
    <row r="6" spans="1:32" s="291" customFormat="1" ht="20.100000000000001" customHeight="1" x14ac:dyDescent="0.15">
      <c r="A6" s="1744"/>
      <c r="B6" s="1745"/>
      <c r="C6" s="1746"/>
      <c r="D6" s="1717"/>
      <c r="E6" s="1718"/>
      <c r="F6" s="1718"/>
      <c r="G6" s="1714" t="s">
        <v>953</v>
      </c>
      <c r="H6" s="1715"/>
      <c r="I6" s="1716"/>
      <c r="J6" s="1756" t="s">
        <v>954</v>
      </c>
      <c r="K6" s="1757"/>
      <c r="L6" s="1758"/>
      <c r="M6" s="1756" t="s">
        <v>955</v>
      </c>
      <c r="N6" s="1757"/>
      <c r="O6" s="1758"/>
      <c r="P6" s="1744"/>
      <c r="Q6" s="1745"/>
      <c r="R6" s="1746"/>
      <c r="S6" s="1717"/>
      <c r="T6" s="1718"/>
      <c r="U6" s="1718"/>
      <c r="V6" s="1714" t="s">
        <v>953</v>
      </c>
      <c r="W6" s="1715"/>
      <c r="X6" s="1716"/>
      <c r="Y6" s="1756" t="s">
        <v>954</v>
      </c>
      <c r="Z6" s="1757"/>
      <c r="AA6" s="1758"/>
      <c r="AB6" s="1756" t="s">
        <v>955</v>
      </c>
      <c r="AC6" s="1757"/>
      <c r="AD6" s="1758"/>
      <c r="AE6" s="1245"/>
      <c r="AF6" s="302"/>
    </row>
    <row r="7" spans="1:32" s="291" customFormat="1" ht="13.5" customHeight="1" x14ac:dyDescent="0.15">
      <c r="A7" s="1744"/>
      <c r="B7" s="1745"/>
      <c r="C7" s="1746"/>
      <c r="D7" s="1720"/>
      <c r="E7" s="1721"/>
      <c r="F7" s="1721"/>
      <c r="G7" s="1720"/>
      <c r="H7" s="1721"/>
      <c r="I7" s="1722"/>
      <c r="J7" s="1759"/>
      <c r="K7" s="1760"/>
      <c r="L7" s="1761"/>
      <c r="M7" s="1759"/>
      <c r="N7" s="1760"/>
      <c r="O7" s="1761"/>
      <c r="P7" s="1747"/>
      <c r="Q7" s="1748"/>
      <c r="R7" s="1749"/>
      <c r="S7" s="1720"/>
      <c r="T7" s="1721"/>
      <c r="U7" s="1721"/>
      <c r="V7" s="1720"/>
      <c r="W7" s="1721"/>
      <c r="X7" s="1722"/>
      <c r="Y7" s="1759"/>
      <c r="Z7" s="1760"/>
      <c r="AA7" s="1761"/>
      <c r="AB7" s="1759"/>
      <c r="AC7" s="1760"/>
      <c r="AD7" s="1761"/>
      <c r="AE7" s="1245"/>
      <c r="AF7" s="302"/>
    </row>
    <row r="8" spans="1:32" s="292" customFormat="1" ht="14.1" customHeight="1" x14ac:dyDescent="0.15">
      <c r="A8" s="1732" t="s">
        <v>956</v>
      </c>
      <c r="B8" s="1733"/>
      <c r="C8" s="1734"/>
      <c r="D8" s="1713" t="s">
        <v>957</v>
      </c>
      <c r="E8" s="303" t="s">
        <v>958</v>
      </c>
      <c r="F8" s="304" t="s">
        <v>959</v>
      </c>
      <c r="G8" s="1713" t="s">
        <v>957</v>
      </c>
      <c r="H8" s="303" t="s">
        <v>958</v>
      </c>
      <c r="I8" s="304" t="s">
        <v>959</v>
      </c>
      <c r="J8" s="1713" t="s">
        <v>957</v>
      </c>
      <c r="K8" s="303" t="s">
        <v>958</v>
      </c>
      <c r="L8" s="304" t="s">
        <v>959</v>
      </c>
      <c r="M8" s="1713" t="s">
        <v>957</v>
      </c>
      <c r="N8" s="303" t="s">
        <v>958</v>
      </c>
      <c r="O8" s="305" t="s">
        <v>959</v>
      </c>
      <c r="P8" s="1732" t="s">
        <v>956</v>
      </c>
      <c r="Q8" s="1733"/>
      <c r="R8" s="1734"/>
      <c r="S8" s="1713" t="s">
        <v>957</v>
      </c>
      <c r="T8" s="303" t="s">
        <v>958</v>
      </c>
      <c r="U8" s="304" t="s">
        <v>959</v>
      </c>
      <c r="V8" s="1713" t="s">
        <v>957</v>
      </c>
      <c r="W8" s="303" t="s">
        <v>958</v>
      </c>
      <c r="X8" s="304" t="s">
        <v>959</v>
      </c>
      <c r="Y8" s="1713" t="s">
        <v>957</v>
      </c>
      <c r="Z8" s="303" t="s">
        <v>958</v>
      </c>
      <c r="AA8" s="304" t="s">
        <v>959</v>
      </c>
      <c r="AB8" s="1713" t="s">
        <v>957</v>
      </c>
      <c r="AC8" s="303" t="s">
        <v>958</v>
      </c>
      <c r="AD8" s="305" t="s">
        <v>959</v>
      </c>
      <c r="AE8" s="1246"/>
      <c r="AF8" s="266"/>
    </row>
    <row r="9" spans="1:32" s="292" customFormat="1" ht="14.1" customHeight="1" x14ac:dyDescent="0.15">
      <c r="A9" s="1735"/>
      <c r="B9" s="1736"/>
      <c r="C9" s="1737"/>
      <c r="D9" s="1738"/>
      <c r="E9" s="306" t="s">
        <v>960</v>
      </c>
      <c r="F9" s="307" t="s">
        <v>960</v>
      </c>
      <c r="G9" s="1738"/>
      <c r="H9" s="306" t="s">
        <v>960</v>
      </c>
      <c r="I9" s="307" t="s">
        <v>960</v>
      </c>
      <c r="J9" s="1738"/>
      <c r="K9" s="306" t="s">
        <v>960</v>
      </c>
      <c r="L9" s="307" t="s">
        <v>960</v>
      </c>
      <c r="M9" s="1738"/>
      <c r="N9" s="306" t="s">
        <v>960</v>
      </c>
      <c r="O9" s="306" t="s">
        <v>960</v>
      </c>
      <c r="P9" s="1735"/>
      <c r="Q9" s="1736"/>
      <c r="R9" s="1737"/>
      <c r="S9" s="1738"/>
      <c r="T9" s="306" t="s">
        <v>960</v>
      </c>
      <c r="U9" s="307" t="s">
        <v>960</v>
      </c>
      <c r="V9" s="1738"/>
      <c r="W9" s="306" t="s">
        <v>960</v>
      </c>
      <c r="X9" s="307" t="s">
        <v>960</v>
      </c>
      <c r="Y9" s="1738"/>
      <c r="Z9" s="306" t="s">
        <v>960</v>
      </c>
      <c r="AA9" s="307" t="s">
        <v>960</v>
      </c>
      <c r="AB9" s="1738"/>
      <c r="AC9" s="306" t="s">
        <v>960</v>
      </c>
      <c r="AD9" s="306" t="s">
        <v>960</v>
      </c>
      <c r="AE9" s="1246"/>
      <c r="AF9" s="266"/>
    </row>
    <row r="10" spans="1:32" s="293" customFormat="1" ht="18" customHeight="1" x14ac:dyDescent="0.15">
      <c r="A10" s="308" t="s">
        <v>961</v>
      </c>
      <c r="B10" s="922">
        <v>8</v>
      </c>
      <c r="C10" s="309" t="s">
        <v>928</v>
      </c>
      <c r="D10" s="310">
        <v>105</v>
      </c>
      <c r="E10" s="311">
        <v>-0.1</v>
      </c>
      <c r="F10" s="311">
        <v>2.6</v>
      </c>
      <c r="G10" s="310">
        <v>104.7</v>
      </c>
      <c r="H10" s="311">
        <v>0</v>
      </c>
      <c r="I10" s="311">
        <v>2.5</v>
      </c>
      <c r="J10" s="310">
        <v>104.3</v>
      </c>
      <c r="K10" s="311">
        <v>0.2</v>
      </c>
      <c r="L10" s="311">
        <v>4</v>
      </c>
      <c r="M10" s="310">
        <v>101.6</v>
      </c>
      <c r="N10" s="311">
        <v>0.2</v>
      </c>
      <c r="O10" s="312">
        <v>2.5</v>
      </c>
      <c r="P10" s="308" t="s">
        <v>961</v>
      </c>
      <c r="Q10" s="922">
        <f>B10</f>
        <v>8</v>
      </c>
      <c r="R10" s="309" t="s">
        <v>928</v>
      </c>
      <c r="S10" s="310">
        <v>106.8</v>
      </c>
      <c r="T10" s="311">
        <v>0.2</v>
      </c>
      <c r="U10" s="311">
        <v>3</v>
      </c>
      <c r="V10" s="310">
        <v>106.6</v>
      </c>
      <c r="W10" s="311">
        <v>0.3</v>
      </c>
      <c r="X10" s="311">
        <v>3</v>
      </c>
      <c r="Y10" s="310">
        <v>106</v>
      </c>
      <c r="Z10" s="311">
        <v>0.3</v>
      </c>
      <c r="AA10" s="311">
        <v>4.4000000000000004</v>
      </c>
      <c r="AB10" s="310">
        <v>104</v>
      </c>
      <c r="AC10" s="311">
        <v>0.3</v>
      </c>
      <c r="AD10" s="312">
        <v>3.1</v>
      </c>
      <c r="AE10" s="1247"/>
      <c r="AF10" s="313"/>
    </row>
    <row r="11" spans="1:32" s="293" customFormat="1" ht="18" customHeight="1" x14ac:dyDescent="0.15">
      <c r="A11" s="308"/>
      <c r="B11" s="922">
        <v>9</v>
      </c>
      <c r="C11" s="309"/>
      <c r="D11" s="310">
        <v>105.4</v>
      </c>
      <c r="E11" s="311">
        <v>0.4</v>
      </c>
      <c r="F11" s="311">
        <v>2.6</v>
      </c>
      <c r="G11" s="310">
        <v>104.9</v>
      </c>
      <c r="H11" s="311">
        <v>0.1</v>
      </c>
      <c r="I11" s="311">
        <v>2.4</v>
      </c>
      <c r="J11" s="310">
        <v>104.7</v>
      </c>
      <c r="K11" s="311">
        <v>0.4</v>
      </c>
      <c r="L11" s="311">
        <v>4.3</v>
      </c>
      <c r="M11" s="310">
        <v>101.8</v>
      </c>
      <c r="N11" s="311">
        <v>0.2</v>
      </c>
      <c r="O11" s="312">
        <v>2.6</v>
      </c>
      <c r="P11" s="308"/>
      <c r="Q11" s="922">
        <f>B11</f>
        <v>9</v>
      </c>
      <c r="R11" s="309"/>
      <c r="S11" s="310">
        <v>107.2</v>
      </c>
      <c r="T11" s="311">
        <v>0.4</v>
      </c>
      <c r="U11" s="311">
        <v>3</v>
      </c>
      <c r="V11" s="310">
        <v>106.8</v>
      </c>
      <c r="W11" s="311">
        <v>0.1</v>
      </c>
      <c r="X11" s="311">
        <v>2.8</v>
      </c>
      <c r="Y11" s="310">
        <v>106.3</v>
      </c>
      <c r="Z11" s="311">
        <v>0.2</v>
      </c>
      <c r="AA11" s="311">
        <v>4.5999999999999996</v>
      </c>
      <c r="AB11" s="310">
        <v>104</v>
      </c>
      <c r="AC11" s="311">
        <v>0.1</v>
      </c>
      <c r="AD11" s="312">
        <v>2.9</v>
      </c>
      <c r="AE11" s="1247"/>
      <c r="AF11" s="313"/>
    </row>
    <row r="12" spans="1:32" s="294" customFormat="1" ht="18" customHeight="1" x14ac:dyDescent="0.15">
      <c r="A12" s="308"/>
      <c r="B12" s="922">
        <v>10</v>
      </c>
      <c r="C12" s="309"/>
      <c r="D12" s="310">
        <v>106.4</v>
      </c>
      <c r="E12" s="311">
        <v>0.9</v>
      </c>
      <c r="F12" s="311">
        <v>2.8</v>
      </c>
      <c r="G12" s="310">
        <v>105.7</v>
      </c>
      <c r="H12" s="311">
        <v>0.8</v>
      </c>
      <c r="I12" s="311">
        <v>2.4</v>
      </c>
      <c r="J12" s="310">
        <v>105.1</v>
      </c>
      <c r="K12" s="311">
        <v>0.4</v>
      </c>
      <c r="L12" s="311">
        <v>4.0999999999999996</v>
      </c>
      <c r="M12" s="310">
        <v>102.1</v>
      </c>
      <c r="N12" s="311">
        <v>0.4</v>
      </c>
      <c r="O12" s="312">
        <v>2.8</v>
      </c>
      <c r="P12" s="308"/>
      <c r="Q12" s="922">
        <f>B12</f>
        <v>10</v>
      </c>
      <c r="R12" s="309"/>
      <c r="S12" s="310">
        <v>108.1</v>
      </c>
      <c r="T12" s="311">
        <v>0.8</v>
      </c>
      <c r="U12" s="311">
        <v>3.3</v>
      </c>
      <c r="V12" s="310">
        <v>107.3</v>
      </c>
      <c r="W12" s="311">
        <v>0.5</v>
      </c>
      <c r="X12" s="311">
        <v>2.8</v>
      </c>
      <c r="Y12" s="310">
        <v>106.6</v>
      </c>
      <c r="Z12" s="311">
        <v>0.3</v>
      </c>
      <c r="AA12" s="311">
        <v>4.3</v>
      </c>
      <c r="AB12" s="310">
        <v>104.4</v>
      </c>
      <c r="AC12" s="311">
        <v>0.3</v>
      </c>
      <c r="AD12" s="312">
        <v>3.1</v>
      </c>
      <c r="AE12" s="1248"/>
      <c r="AF12" s="314"/>
    </row>
    <row r="13" spans="1:32" s="17" customFormat="1" ht="18" customHeight="1" x14ac:dyDescent="0.15">
      <c r="A13" s="308"/>
      <c r="B13" s="922">
        <v>11</v>
      </c>
      <c r="C13" s="309"/>
      <c r="D13" s="310">
        <v>106.1</v>
      </c>
      <c r="E13" s="311">
        <v>-0.3</v>
      </c>
      <c r="F13" s="311">
        <v>2.2999999999999998</v>
      </c>
      <c r="G13" s="310">
        <v>105.8</v>
      </c>
      <c r="H13" s="311">
        <v>0.1</v>
      </c>
      <c r="I13" s="311">
        <v>2.1</v>
      </c>
      <c r="J13" s="310">
        <v>105.2</v>
      </c>
      <c r="K13" s="311">
        <v>0.1</v>
      </c>
      <c r="L13" s="311">
        <v>3.8</v>
      </c>
      <c r="M13" s="310">
        <v>102.1</v>
      </c>
      <c r="N13" s="311">
        <v>0</v>
      </c>
      <c r="O13" s="312">
        <v>2.6</v>
      </c>
      <c r="P13" s="308"/>
      <c r="Q13" s="922">
        <f>B13</f>
        <v>11</v>
      </c>
      <c r="R13" s="309"/>
      <c r="S13" s="310">
        <v>107.9</v>
      </c>
      <c r="T13" s="311">
        <v>-0.2</v>
      </c>
      <c r="U13" s="311">
        <v>2.9</v>
      </c>
      <c r="V13" s="310">
        <v>107.4</v>
      </c>
      <c r="W13" s="311">
        <v>0.1</v>
      </c>
      <c r="X13" s="311">
        <v>2.6</v>
      </c>
      <c r="Y13" s="310">
        <v>106.6</v>
      </c>
      <c r="Z13" s="311">
        <v>0</v>
      </c>
      <c r="AA13" s="311">
        <v>4</v>
      </c>
      <c r="AB13" s="310">
        <v>104.4</v>
      </c>
      <c r="AC13" s="311">
        <v>0</v>
      </c>
      <c r="AD13" s="312">
        <v>2.9</v>
      </c>
      <c r="AE13" s="1249"/>
      <c r="AF13" s="315"/>
    </row>
    <row r="14" spans="1:32" s="17" customFormat="1" ht="18" customHeight="1" x14ac:dyDescent="0.15">
      <c r="A14" s="308"/>
      <c r="B14" s="922">
        <v>12</v>
      </c>
      <c r="C14" s="309"/>
      <c r="D14" s="310">
        <v>105.8</v>
      </c>
      <c r="E14" s="311">
        <v>-0.2</v>
      </c>
      <c r="F14" s="311">
        <v>2</v>
      </c>
      <c r="G14" s="310">
        <v>105.6</v>
      </c>
      <c r="H14" s="311">
        <v>-0.1</v>
      </c>
      <c r="I14" s="311">
        <v>1.6</v>
      </c>
      <c r="J14" s="310">
        <v>105</v>
      </c>
      <c r="K14" s="311">
        <v>-0.2</v>
      </c>
      <c r="L14" s="311">
        <v>3.7</v>
      </c>
      <c r="M14" s="310">
        <v>102.1</v>
      </c>
      <c r="N14" s="311">
        <v>0</v>
      </c>
      <c r="O14" s="312">
        <v>2.8</v>
      </c>
      <c r="P14" s="308"/>
      <c r="Q14" s="922">
        <f>B14</f>
        <v>12</v>
      </c>
      <c r="R14" s="309"/>
      <c r="S14" s="310">
        <v>107.6</v>
      </c>
      <c r="T14" s="311">
        <v>-0.3</v>
      </c>
      <c r="U14" s="311">
        <v>2.4</v>
      </c>
      <c r="V14" s="310">
        <v>107.3</v>
      </c>
      <c r="W14" s="311">
        <v>-0.1</v>
      </c>
      <c r="X14" s="311">
        <v>2.2000000000000002</v>
      </c>
      <c r="Y14" s="310">
        <v>106.6</v>
      </c>
      <c r="Z14" s="311">
        <v>-0.1</v>
      </c>
      <c r="AA14" s="311">
        <v>3.9</v>
      </c>
      <c r="AB14" s="310">
        <v>104.2</v>
      </c>
      <c r="AC14" s="311">
        <v>-0.1</v>
      </c>
      <c r="AD14" s="312">
        <v>3</v>
      </c>
      <c r="AE14" s="1249"/>
      <c r="AF14" s="315"/>
    </row>
    <row r="15" spans="1:32" s="17" customFormat="1" ht="18" customHeight="1" x14ac:dyDescent="0.15">
      <c r="A15" s="316" t="s">
        <v>962</v>
      </c>
      <c r="B15" s="924">
        <v>1</v>
      </c>
      <c r="C15" s="317" t="s">
        <v>928</v>
      </c>
      <c r="D15" s="318">
        <v>106.1</v>
      </c>
      <c r="E15" s="319">
        <v>0.2</v>
      </c>
      <c r="F15" s="319">
        <v>1.5</v>
      </c>
      <c r="G15" s="320">
        <v>105.6</v>
      </c>
      <c r="H15" s="319">
        <v>0</v>
      </c>
      <c r="I15" s="319">
        <v>1.4</v>
      </c>
      <c r="J15" s="320">
        <v>105</v>
      </c>
      <c r="K15" s="319">
        <v>0</v>
      </c>
      <c r="L15" s="319">
        <v>3.5</v>
      </c>
      <c r="M15" s="320">
        <v>101.9</v>
      </c>
      <c r="N15" s="319">
        <v>-0.2</v>
      </c>
      <c r="O15" s="321">
        <v>2.6</v>
      </c>
      <c r="P15" s="316" t="s">
        <v>962</v>
      </c>
      <c r="Q15" s="1091">
        <v>1</v>
      </c>
      <c r="R15" s="317" t="s">
        <v>928</v>
      </c>
      <c r="S15" s="320">
        <v>107.9</v>
      </c>
      <c r="T15" s="319">
        <v>0.3</v>
      </c>
      <c r="U15" s="319">
        <v>2.2999999999999998</v>
      </c>
      <c r="V15" s="320">
        <v>107.5</v>
      </c>
      <c r="W15" s="319">
        <v>0.2</v>
      </c>
      <c r="X15" s="319">
        <v>2.2000000000000002</v>
      </c>
      <c r="Y15" s="320">
        <v>106.7</v>
      </c>
      <c r="Z15" s="319">
        <v>0.1</v>
      </c>
      <c r="AA15" s="319">
        <v>3.9</v>
      </c>
      <c r="AB15" s="320">
        <v>104.4</v>
      </c>
      <c r="AC15" s="319">
        <v>0.2</v>
      </c>
      <c r="AD15" s="321">
        <v>3</v>
      </c>
      <c r="AE15" s="1249"/>
      <c r="AF15" s="315"/>
    </row>
    <row r="16" spans="1:32" s="286" customFormat="1" ht="14.25" customHeight="1" x14ac:dyDescent="0.15">
      <c r="A16" s="1741" t="s">
        <v>951</v>
      </c>
      <c r="B16" s="1745"/>
      <c r="C16" s="1746"/>
      <c r="D16" s="1741" t="s">
        <v>963</v>
      </c>
      <c r="E16" s="1742"/>
      <c r="F16" s="1742"/>
      <c r="G16" s="1751"/>
      <c r="H16" s="1752"/>
      <c r="I16" s="1753"/>
      <c r="J16" s="1741" t="s">
        <v>964</v>
      </c>
      <c r="K16" s="1742"/>
      <c r="L16" s="1742"/>
      <c r="M16" s="1750" t="s">
        <v>965</v>
      </c>
      <c r="N16" s="1750"/>
      <c r="O16" s="1750"/>
      <c r="P16" s="1741" t="s">
        <v>951</v>
      </c>
      <c r="Q16" s="1742"/>
      <c r="R16" s="1743"/>
      <c r="S16" s="1741" t="s">
        <v>963</v>
      </c>
      <c r="T16" s="1742"/>
      <c r="U16" s="1742"/>
      <c r="V16" s="1751"/>
      <c r="W16" s="1752"/>
      <c r="X16" s="1753"/>
      <c r="Y16" s="1741" t="s">
        <v>964</v>
      </c>
      <c r="Z16" s="1742"/>
      <c r="AA16" s="1742"/>
      <c r="AB16" s="1750" t="s">
        <v>965</v>
      </c>
      <c r="AC16" s="1750"/>
      <c r="AD16" s="1750"/>
      <c r="AE16" s="1250"/>
      <c r="AF16" s="323"/>
    </row>
    <row r="17" spans="1:32" s="292" customFormat="1" ht="12" customHeight="1" x14ac:dyDescent="0.15">
      <c r="A17" s="1744"/>
      <c r="B17" s="1745"/>
      <c r="C17" s="1746"/>
      <c r="D17" s="1744"/>
      <c r="E17" s="1745"/>
      <c r="F17" s="1746"/>
      <c r="G17" s="1741" t="s">
        <v>966</v>
      </c>
      <c r="H17" s="1742"/>
      <c r="I17" s="1743"/>
      <c r="J17" s="1744"/>
      <c r="K17" s="1745"/>
      <c r="L17" s="1745"/>
      <c r="M17" s="1750"/>
      <c r="N17" s="1750"/>
      <c r="O17" s="1750"/>
      <c r="P17" s="1744"/>
      <c r="Q17" s="1745"/>
      <c r="R17" s="1746"/>
      <c r="S17" s="1744"/>
      <c r="T17" s="1745"/>
      <c r="U17" s="1746"/>
      <c r="V17" s="1741" t="s">
        <v>966</v>
      </c>
      <c r="W17" s="1742"/>
      <c r="X17" s="1743"/>
      <c r="Y17" s="1744"/>
      <c r="Z17" s="1745"/>
      <c r="AA17" s="1745"/>
      <c r="AB17" s="1750"/>
      <c r="AC17" s="1750"/>
      <c r="AD17" s="1750"/>
      <c r="AE17" s="1246"/>
      <c r="AF17" s="266"/>
    </row>
    <row r="18" spans="1:32" s="292" customFormat="1" ht="13.5" customHeight="1" x14ac:dyDescent="0.15">
      <c r="A18" s="1744"/>
      <c r="B18" s="1745"/>
      <c r="C18" s="1746"/>
      <c r="D18" s="1747"/>
      <c r="E18" s="1748"/>
      <c r="F18" s="1749"/>
      <c r="G18" s="1747"/>
      <c r="H18" s="1748"/>
      <c r="I18" s="1749"/>
      <c r="J18" s="1747"/>
      <c r="K18" s="1748"/>
      <c r="L18" s="1748"/>
      <c r="M18" s="1750"/>
      <c r="N18" s="1750"/>
      <c r="O18" s="1750"/>
      <c r="P18" s="1747"/>
      <c r="Q18" s="1748"/>
      <c r="R18" s="1749"/>
      <c r="S18" s="1747"/>
      <c r="T18" s="1748"/>
      <c r="U18" s="1749"/>
      <c r="V18" s="1747"/>
      <c r="W18" s="1748"/>
      <c r="X18" s="1749"/>
      <c r="Y18" s="1747"/>
      <c r="Z18" s="1748"/>
      <c r="AA18" s="1748"/>
      <c r="AB18" s="1750"/>
      <c r="AC18" s="1750"/>
      <c r="AD18" s="1750"/>
      <c r="AE18" s="1246"/>
      <c r="AF18" s="266"/>
    </row>
    <row r="19" spans="1:32" s="292" customFormat="1" ht="14.1" customHeight="1" x14ac:dyDescent="0.15">
      <c r="A19" s="1732" t="s">
        <v>956</v>
      </c>
      <c r="B19" s="1733"/>
      <c r="C19" s="1734"/>
      <c r="D19" s="1713" t="s">
        <v>957</v>
      </c>
      <c r="E19" s="303" t="s">
        <v>958</v>
      </c>
      <c r="F19" s="305" t="s">
        <v>959</v>
      </c>
      <c r="G19" s="1739" t="s">
        <v>957</v>
      </c>
      <c r="H19" s="303" t="s">
        <v>958</v>
      </c>
      <c r="I19" s="304" t="s">
        <v>959</v>
      </c>
      <c r="J19" s="1713" t="s">
        <v>957</v>
      </c>
      <c r="K19" s="303" t="s">
        <v>958</v>
      </c>
      <c r="L19" s="305" t="s">
        <v>959</v>
      </c>
      <c r="M19" s="1713" t="s">
        <v>957</v>
      </c>
      <c r="N19" s="303" t="s">
        <v>958</v>
      </c>
      <c r="O19" s="305" t="s">
        <v>959</v>
      </c>
      <c r="P19" s="1732" t="s">
        <v>956</v>
      </c>
      <c r="Q19" s="1733"/>
      <c r="R19" s="1734"/>
      <c r="S19" s="1713" t="s">
        <v>957</v>
      </c>
      <c r="T19" s="303" t="s">
        <v>958</v>
      </c>
      <c r="U19" s="305" t="s">
        <v>959</v>
      </c>
      <c r="V19" s="1739" t="s">
        <v>957</v>
      </c>
      <c r="W19" s="303" t="s">
        <v>958</v>
      </c>
      <c r="X19" s="304" t="s">
        <v>959</v>
      </c>
      <c r="Y19" s="1713" t="s">
        <v>957</v>
      </c>
      <c r="Z19" s="303" t="s">
        <v>958</v>
      </c>
      <c r="AA19" s="305" t="s">
        <v>959</v>
      </c>
      <c r="AB19" s="1713" t="s">
        <v>957</v>
      </c>
      <c r="AC19" s="303" t="s">
        <v>958</v>
      </c>
      <c r="AD19" s="305" t="s">
        <v>959</v>
      </c>
      <c r="AE19" s="1246"/>
      <c r="AF19" s="266"/>
    </row>
    <row r="20" spans="1:32" s="292" customFormat="1" ht="14.1" customHeight="1" x14ac:dyDescent="0.15">
      <c r="A20" s="1735"/>
      <c r="B20" s="1736"/>
      <c r="C20" s="1737"/>
      <c r="D20" s="1738"/>
      <c r="E20" s="306" t="s">
        <v>967</v>
      </c>
      <c r="F20" s="306" t="s">
        <v>960</v>
      </c>
      <c r="G20" s="1740"/>
      <c r="H20" s="306" t="s">
        <v>960</v>
      </c>
      <c r="I20" s="307" t="s">
        <v>967</v>
      </c>
      <c r="J20" s="1429"/>
      <c r="K20" s="306" t="s">
        <v>967</v>
      </c>
      <c r="L20" s="306" t="s">
        <v>967</v>
      </c>
      <c r="M20" s="1429"/>
      <c r="N20" s="306" t="s">
        <v>960</v>
      </c>
      <c r="O20" s="306" t="s">
        <v>960</v>
      </c>
      <c r="P20" s="1735"/>
      <c r="Q20" s="1736"/>
      <c r="R20" s="1737"/>
      <c r="S20" s="1738"/>
      <c r="T20" s="306" t="s">
        <v>967</v>
      </c>
      <c r="U20" s="306" t="s">
        <v>967</v>
      </c>
      <c r="V20" s="1740"/>
      <c r="W20" s="306" t="s">
        <v>967</v>
      </c>
      <c r="X20" s="307" t="s">
        <v>967</v>
      </c>
      <c r="Y20" s="1429"/>
      <c r="Z20" s="306" t="s">
        <v>967</v>
      </c>
      <c r="AA20" s="306" t="s">
        <v>967</v>
      </c>
      <c r="AB20" s="1429"/>
      <c r="AC20" s="306" t="s">
        <v>967</v>
      </c>
      <c r="AD20" s="306" t="s">
        <v>967</v>
      </c>
      <c r="AE20" s="1246"/>
      <c r="AF20" s="266"/>
    </row>
    <row r="21" spans="1:32" s="293" customFormat="1" ht="18" customHeight="1" x14ac:dyDescent="0.15">
      <c r="A21" s="308" t="s">
        <v>961</v>
      </c>
      <c r="B21" s="922">
        <f>B10</f>
        <v>8</v>
      </c>
      <c r="C21" s="309" t="s">
        <v>928</v>
      </c>
      <c r="D21" s="310">
        <v>111.4</v>
      </c>
      <c r="E21" s="311">
        <v>-0.4</v>
      </c>
      <c r="F21" s="311">
        <v>7.4</v>
      </c>
      <c r="G21" s="310">
        <v>109.8</v>
      </c>
      <c r="H21" s="311">
        <v>-2.2000000000000002</v>
      </c>
      <c r="I21" s="311">
        <v>3</v>
      </c>
      <c r="J21" s="310">
        <v>100.1</v>
      </c>
      <c r="K21" s="311">
        <v>-0.1</v>
      </c>
      <c r="L21" s="311">
        <v>0.7</v>
      </c>
      <c r="M21" s="310">
        <v>104.2</v>
      </c>
      <c r="N21" s="311">
        <v>-2.9</v>
      </c>
      <c r="O21" s="312">
        <v>-14.3</v>
      </c>
      <c r="P21" s="308" t="s">
        <v>961</v>
      </c>
      <c r="Q21" s="922">
        <f>B10</f>
        <v>8</v>
      </c>
      <c r="R21" s="309" t="s">
        <v>928</v>
      </c>
      <c r="S21" s="310">
        <v>112</v>
      </c>
      <c r="T21" s="311">
        <v>0.1</v>
      </c>
      <c r="U21" s="311">
        <v>7.9</v>
      </c>
      <c r="V21" s="310">
        <v>110.5</v>
      </c>
      <c r="W21" s="311">
        <v>-1.3</v>
      </c>
      <c r="X21" s="311">
        <v>4.5</v>
      </c>
      <c r="Y21" s="310">
        <v>106.9</v>
      </c>
      <c r="Z21" s="311">
        <v>0.1</v>
      </c>
      <c r="AA21" s="311">
        <v>1.7</v>
      </c>
      <c r="AB21" s="310">
        <v>104.1</v>
      </c>
      <c r="AC21" s="311">
        <v>-2.5</v>
      </c>
      <c r="AD21" s="312">
        <v>-13.6</v>
      </c>
      <c r="AE21" s="1247"/>
      <c r="AF21" s="313"/>
    </row>
    <row r="22" spans="1:32" s="293" customFormat="1" ht="18" customHeight="1" x14ac:dyDescent="0.15">
      <c r="A22" s="308"/>
      <c r="B22" s="922">
        <f>B11</f>
        <v>9</v>
      </c>
      <c r="C22" s="309"/>
      <c r="D22" s="310">
        <v>113.4</v>
      </c>
      <c r="E22" s="311">
        <v>1.8</v>
      </c>
      <c r="F22" s="311">
        <v>8.6</v>
      </c>
      <c r="G22" s="310">
        <v>117.8</v>
      </c>
      <c r="H22" s="311">
        <v>7.3</v>
      </c>
      <c r="I22" s="311">
        <v>7.8</v>
      </c>
      <c r="J22" s="310">
        <v>100.2</v>
      </c>
      <c r="K22" s="311">
        <v>0.1</v>
      </c>
      <c r="L22" s="311">
        <v>0.8</v>
      </c>
      <c r="M22" s="310">
        <v>101.7</v>
      </c>
      <c r="N22" s="311">
        <v>-2.5</v>
      </c>
      <c r="O22" s="312">
        <v>-18.399999999999999</v>
      </c>
      <c r="P22" s="308"/>
      <c r="Q22" s="922">
        <f>B11</f>
        <v>9</v>
      </c>
      <c r="R22" s="309"/>
      <c r="S22" s="310">
        <v>113.7</v>
      </c>
      <c r="T22" s="311">
        <v>1.6</v>
      </c>
      <c r="U22" s="311">
        <v>9.1999999999999993</v>
      </c>
      <c r="V22" s="310">
        <v>117.5</v>
      </c>
      <c r="W22" s="311">
        <v>6.2</v>
      </c>
      <c r="X22" s="311">
        <v>7.5</v>
      </c>
      <c r="Y22" s="310">
        <v>107</v>
      </c>
      <c r="Z22" s="311">
        <v>0.1</v>
      </c>
      <c r="AA22" s="311">
        <v>1.8</v>
      </c>
      <c r="AB22" s="310">
        <v>102</v>
      </c>
      <c r="AC22" s="311">
        <v>-2.1</v>
      </c>
      <c r="AD22" s="312">
        <v>-17.3</v>
      </c>
      <c r="AE22" s="1247"/>
      <c r="AF22" s="313"/>
    </row>
    <row r="23" spans="1:32" s="294" customFormat="1" ht="18" customHeight="1" x14ac:dyDescent="0.15">
      <c r="A23" s="308"/>
      <c r="B23" s="922">
        <f>B12</f>
        <v>10</v>
      </c>
      <c r="C23" s="309"/>
      <c r="D23" s="310">
        <v>114.6</v>
      </c>
      <c r="E23" s="311">
        <v>1.1000000000000001</v>
      </c>
      <c r="F23" s="311">
        <v>7.6</v>
      </c>
      <c r="G23" s="310">
        <v>122.1</v>
      </c>
      <c r="H23" s="311">
        <v>3.7</v>
      </c>
      <c r="I23" s="311">
        <v>9.6</v>
      </c>
      <c r="J23" s="310">
        <v>100.2</v>
      </c>
      <c r="K23" s="311">
        <v>0</v>
      </c>
      <c r="L23" s="311">
        <v>0.5</v>
      </c>
      <c r="M23" s="310">
        <v>108.3</v>
      </c>
      <c r="N23" s="311">
        <v>6.5</v>
      </c>
      <c r="O23" s="312">
        <v>-14</v>
      </c>
      <c r="P23" s="308"/>
      <c r="Q23" s="922">
        <f>B12</f>
        <v>10</v>
      </c>
      <c r="R23" s="309"/>
      <c r="S23" s="310">
        <v>115.5</v>
      </c>
      <c r="T23" s="311">
        <v>1.5</v>
      </c>
      <c r="U23" s="311">
        <v>8.6999999999999993</v>
      </c>
      <c r="V23" s="310">
        <v>126.4</v>
      </c>
      <c r="W23" s="311">
        <v>7.6</v>
      </c>
      <c r="X23" s="311">
        <v>13</v>
      </c>
      <c r="Y23" s="310">
        <v>107.1</v>
      </c>
      <c r="Z23" s="311">
        <v>0.1</v>
      </c>
      <c r="AA23" s="311">
        <v>1.4</v>
      </c>
      <c r="AB23" s="310">
        <v>106.6</v>
      </c>
      <c r="AC23" s="311">
        <v>4.5</v>
      </c>
      <c r="AD23" s="312">
        <v>-14.2</v>
      </c>
      <c r="AE23" s="1248"/>
      <c r="AF23" s="314"/>
    </row>
    <row r="24" spans="1:32" s="17" customFormat="1" ht="18" customHeight="1" x14ac:dyDescent="0.15">
      <c r="A24" s="308"/>
      <c r="B24" s="922">
        <f>B13</f>
        <v>11</v>
      </c>
      <c r="C24" s="309"/>
      <c r="D24" s="310">
        <v>113.5</v>
      </c>
      <c r="E24" s="311">
        <v>-0.9</v>
      </c>
      <c r="F24" s="311">
        <v>6.8</v>
      </c>
      <c r="G24" s="310">
        <v>112.8</v>
      </c>
      <c r="H24" s="311">
        <v>-7.6</v>
      </c>
      <c r="I24" s="311">
        <v>5.8</v>
      </c>
      <c r="J24" s="310">
        <v>100.2</v>
      </c>
      <c r="K24" s="311">
        <v>0</v>
      </c>
      <c r="L24" s="311">
        <v>0.6</v>
      </c>
      <c r="M24" s="310">
        <v>107.9</v>
      </c>
      <c r="N24" s="311">
        <v>-0.4</v>
      </c>
      <c r="O24" s="312">
        <v>-14.9</v>
      </c>
      <c r="P24" s="308"/>
      <c r="Q24" s="922">
        <f>B13</f>
        <v>11</v>
      </c>
      <c r="R24" s="309"/>
      <c r="S24" s="310">
        <v>114.6</v>
      </c>
      <c r="T24" s="311">
        <v>-0.8</v>
      </c>
      <c r="U24" s="311">
        <v>7.6</v>
      </c>
      <c r="V24" s="310">
        <v>120.1</v>
      </c>
      <c r="W24" s="311">
        <v>-5</v>
      </c>
      <c r="X24" s="311">
        <v>10</v>
      </c>
      <c r="Y24" s="310">
        <v>107.2</v>
      </c>
      <c r="Z24" s="311">
        <v>0</v>
      </c>
      <c r="AA24" s="311">
        <v>1.1000000000000001</v>
      </c>
      <c r="AB24" s="310">
        <v>107.5</v>
      </c>
      <c r="AC24" s="311">
        <v>0.9</v>
      </c>
      <c r="AD24" s="312">
        <v>-13.9</v>
      </c>
      <c r="AE24" s="1249"/>
      <c r="AF24" s="315"/>
    </row>
    <row r="25" spans="1:32" s="17" customFormat="1" ht="18" customHeight="1" x14ac:dyDescent="0.15">
      <c r="A25" s="308"/>
      <c r="B25" s="922">
        <f>B14</f>
        <v>12</v>
      </c>
      <c r="C25" s="309"/>
      <c r="D25" s="310">
        <v>112.7</v>
      </c>
      <c r="E25" s="311">
        <v>-0.7</v>
      </c>
      <c r="F25" s="311">
        <v>6.6</v>
      </c>
      <c r="G25" s="310">
        <v>110.5</v>
      </c>
      <c r="H25" s="311">
        <v>-2</v>
      </c>
      <c r="I25" s="311">
        <v>8.9</v>
      </c>
      <c r="J25" s="310">
        <v>100.2</v>
      </c>
      <c r="K25" s="311">
        <v>0</v>
      </c>
      <c r="L25" s="311">
        <v>0.5</v>
      </c>
      <c r="M25" s="310">
        <v>107.8</v>
      </c>
      <c r="N25" s="311">
        <v>-0.2</v>
      </c>
      <c r="O25" s="312">
        <v>-18.899999999999999</v>
      </c>
      <c r="P25" s="308"/>
      <c r="Q25" s="922">
        <f>B14</f>
        <v>12</v>
      </c>
      <c r="R25" s="309"/>
      <c r="S25" s="310">
        <v>113.7</v>
      </c>
      <c r="T25" s="311">
        <v>-0.8</v>
      </c>
      <c r="U25" s="311">
        <v>6.9</v>
      </c>
      <c r="V25" s="310">
        <v>113.9</v>
      </c>
      <c r="W25" s="311">
        <v>-5.2</v>
      </c>
      <c r="X25" s="311">
        <v>8.9</v>
      </c>
      <c r="Y25" s="310">
        <v>107.2</v>
      </c>
      <c r="Z25" s="311">
        <v>0</v>
      </c>
      <c r="AA25" s="311">
        <v>1.1000000000000001</v>
      </c>
      <c r="AB25" s="310">
        <v>107.2</v>
      </c>
      <c r="AC25" s="311">
        <v>-0.3</v>
      </c>
      <c r="AD25" s="312">
        <v>-17.2</v>
      </c>
      <c r="AE25" s="1249"/>
      <c r="AF25" s="315"/>
    </row>
    <row r="26" spans="1:32" s="17" customFormat="1" ht="18" customHeight="1" x14ac:dyDescent="0.15">
      <c r="A26" s="316" t="s">
        <v>962</v>
      </c>
      <c r="B26" s="1091">
        <v>1</v>
      </c>
      <c r="C26" s="1092" t="s">
        <v>928</v>
      </c>
      <c r="D26" s="320">
        <v>113.9</v>
      </c>
      <c r="E26" s="319">
        <v>1</v>
      </c>
      <c r="F26" s="319">
        <v>5.6</v>
      </c>
      <c r="G26" s="320">
        <v>116.1</v>
      </c>
      <c r="H26" s="319">
        <v>5</v>
      </c>
      <c r="I26" s="319">
        <v>4.2</v>
      </c>
      <c r="J26" s="320">
        <v>100.2</v>
      </c>
      <c r="K26" s="319">
        <v>0</v>
      </c>
      <c r="L26" s="319">
        <v>0.4</v>
      </c>
      <c r="M26" s="320">
        <v>108.1</v>
      </c>
      <c r="N26" s="319">
        <v>0.3</v>
      </c>
      <c r="O26" s="321">
        <v>-19.7</v>
      </c>
      <c r="P26" s="316" t="s">
        <v>962</v>
      </c>
      <c r="Q26" s="1091">
        <v>1</v>
      </c>
      <c r="R26" s="317" t="s">
        <v>928</v>
      </c>
      <c r="S26" s="320">
        <v>114.1</v>
      </c>
      <c r="T26" s="319">
        <v>0.3</v>
      </c>
      <c r="U26" s="319">
        <v>6.1</v>
      </c>
      <c r="V26" s="320">
        <v>117.3</v>
      </c>
      <c r="W26" s="319">
        <v>3</v>
      </c>
      <c r="X26" s="319">
        <v>3.9</v>
      </c>
      <c r="Y26" s="320">
        <v>107.2</v>
      </c>
      <c r="Z26" s="319">
        <v>0</v>
      </c>
      <c r="AA26" s="319">
        <v>0.9</v>
      </c>
      <c r="AB26" s="320">
        <v>108.6</v>
      </c>
      <c r="AC26" s="319">
        <v>1.3</v>
      </c>
      <c r="AD26" s="321">
        <v>-17</v>
      </c>
      <c r="AE26" s="1249"/>
      <c r="AF26" s="315"/>
    </row>
    <row r="27" spans="1:32" ht="13.5" x14ac:dyDescent="0.15">
      <c r="A27" s="1741" t="s">
        <v>951</v>
      </c>
      <c r="B27" s="1742"/>
      <c r="C27" s="1743"/>
      <c r="D27" s="1741" t="s">
        <v>968</v>
      </c>
      <c r="E27" s="1742"/>
      <c r="F27" s="1743"/>
      <c r="G27" s="1714" t="s">
        <v>969</v>
      </c>
      <c r="H27" s="1715"/>
      <c r="I27" s="1716"/>
      <c r="J27" s="1714" t="s">
        <v>970</v>
      </c>
      <c r="K27" s="1715"/>
      <c r="L27" s="1716"/>
      <c r="M27" s="1714" t="s">
        <v>971</v>
      </c>
      <c r="N27" s="1715"/>
      <c r="O27" s="1716"/>
      <c r="P27" s="1741" t="s">
        <v>951</v>
      </c>
      <c r="Q27" s="1742"/>
      <c r="R27" s="1743"/>
      <c r="S27" s="1741" t="s">
        <v>968</v>
      </c>
      <c r="T27" s="1742"/>
      <c r="U27" s="1743"/>
      <c r="V27" s="1714" t="s">
        <v>969</v>
      </c>
      <c r="W27" s="1715"/>
      <c r="X27" s="1716"/>
      <c r="Y27" s="1714" t="s">
        <v>970</v>
      </c>
      <c r="Z27" s="1715"/>
      <c r="AA27" s="1716"/>
      <c r="AB27" s="1714" t="s">
        <v>971</v>
      </c>
      <c r="AC27" s="1715"/>
      <c r="AD27" s="1716"/>
      <c r="AE27" s="1251"/>
      <c r="AF27" s="1271"/>
    </row>
    <row r="28" spans="1:32" ht="13.5" x14ac:dyDescent="0.15">
      <c r="A28" s="1744"/>
      <c r="B28" s="1745"/>
      <c r="C28" s="1746"/>
      <c r="D28" s="1744"/>
      <c r="E28" s="1745"/>
      <c r="F28" s="1746"/>
      <c r="G28" s="1717"/>
      <c r="H28" s="1718"/>
      <c r="I28" s="1719"/>
      <c r="J28" s="1717"/>
      <c r="K28" s="1718"/>
      <c r="L28" s="1719"/>
      <c r="M28" s="1717"/>
      <c r="N28" s="1718"/>
      <c r="O28" s="1719"/>
      <c r="P28" s="1744"/>
      <c r="Q28" s="1745"/>
      <c r="R28" s="1746"/>
      <c r="S28" s="1744"/>
      <c r="T28" s="1745"/>
      <c r="U28" s="1746"/>
      <c r="V28" s="1717"/>
      <c r="W28" s="1718"/>
      <c r="X28" s="1719"/>
      <c r="Y28" s="1717"/>
      <c r="Z28" s="1718"/>
      <c r="AA28" s="1719"/>
      <c r="AB28" s="1717"/>
      <c r="AC28" s="1718"/>
      <c r="AD28" s="1719"/>
      <c r="AE28" s="1251"/>
      <c r="AF28" s="1271"/>
    </row>
    <row r="29" spans="1:32" ht="13.5" x14ac:dyDescent="0.15">
      <c r="A29" s="1744"/>
      <c r="B29" s="1745"/>
      <c r="C29" s="1746"/>
      <c r="D29" s="1747"/>
      <c r="E29" s="1748"/>
      <c r="F29" s="1749"/>
      <c r="G29" s="1720"/>
      <c r="H29" s="1721"/>
      <c r="I29" s="1722"/>
      <c r="J29" s="1720"/>
      <c r="K29" s="1721"/>
      <c r="L29" s="1722"/>
      <c r="M29" s="1720"/>
      <c r="N29" s="1721"/>
      <c r="O29" s="1722"/>
      <c r="P29" s="1747"/>
      <c r="Q29" s="1748"/>
      <c r="R29" s="1749"/>
      <c r="S29" s="1747"/>
      <c r="T29" s="1748"/>
      <c r="U29" s="1749"/>
      <c r="V29" s="1720"/>
      <c r="W29" s="1721"/>
      <c r="X29" s="1722"/>
      <c r="Y29" s="1720"/>
      <c r="Z29" s="1721"/>
      <c r="AA29" s="1722"/>
      <c r="AB29" s="1720"/>
      <c r="AC29" s="1721"/>
      <c r="AD29" s="1722"/>
      <c r="AE29" s="1251"/>
      <c r="AF29" s="1271"/>
    </row>
    <row r="30" spans="1:32" ht="14.1" customHeight="1" x14ac:dyDescent="0.15">
      <c r="A30" s="1732" t="s">
        <v>956</v>
      </c>
      <c r="B30" s="1733"/>
      <c r="C30" s="1734"/>
      <c r="D30" s="1713" t="s">
        <v>957</v>
      </c>
      <c r="E30" s="303" t="s">
        <v>958</v>
      </c>
      <c r="F30" s="304" t="s">
        <v>959</v>
      </c>
      <c r="G30" s="1713" t="s">
        <v>957</v>
      </c>
      <c r="H30" s="303" t="s">
        <v>958</v>
      </c>
      <c r="I30" s="304" t="s">
        <v>959</v>
      </c>
      <c r="J30" s="1713" t="s">
        <v>957</v>
      </c>
      <c r="K30" s="303" t="s">
        <v>958</v>
      </c>
      <c r="L30" s="304" t="s">
        <v>959</v>
      </c>
      <c r="M30" s="1713" t="s">
        <v>957</v>
      </c>
      <c r="N30" s="303" t="s">
        <v>958</v>
      </c>
      <c r="O30" s="305" t="s">
        <v>959</v>
      </c>
      <c r="P30" s="1732" t="s">
        <v>956</v>
      </c>
      <c r="Q30" s="1733"/>
      <c r="R30" s="1734"/>
      <c r="S30" s="1713" t="s">
        <v>957</v>
      </c>
      <c r="T30" s="303" t="s">
        <v>958</v>
      </c>
      <c r="U30" s="304" t="s">
        <v>959</v>
      </c>
      <c r="V30" s="1713" t="s">
        <v>957</v>
      </c>
      <c r="W30" s="303" t="s">
        <v>958</v>
      </c>
      <c r="X30" s="304" t="s">
        <v>959</v>
      </c>
      <c r="Y30" s="1713" t="s">
        <v>957</v>
      </c>
      <c r="Z30" s="303" t="s">
        <v>958</v>
      </c>
      <c r="AA30" s="304" t="s">
        <v>959</v>
      </c>
      <c r="AB30" s="1713" t="s">
        <v>957</v>
      </c>
      <c r="AC30" s="303" t="s">
        <v>958</v>
      </c>
      <c r="AD30" s="305" t="s">
        <v>959</v>
      </c>
      <c r="AE30" s="1251"/>
      <c r="AF30" s="1271"/>
    </row>
    <row r="31" spans="1:32" ht="14.1" customHeight="1" x14ac:dyDescent="0.15">
      <c r="A31" s="1735"/>
      <c r="B31" s="1736"/>
      <c r="C31" s="1737"/>
      <c r="D31" s="1738"/>
      <c r="E31" s="306" t="s">
        <v>967</v>
      </c>
      <c r="F31" s="307" t="s">
        <v>967</v>
      </c>
      <c r="G31" s="1738"/>
      <c r="H31" s="306" t="s">
        <v>967</v>
      </c>
      <c r="I31" s="307" t="s">
        <v>960</v>
      </c>
      <c r="J31" s="1738"/>
      <c r="K31" s="306" t="s">
        <v>960</v>
      </c>
      <c r="L31" s="307" t="s">
        <v>967</v>
      </c>
      <c r="M31" s="1738"/>
      <c r="N31" s="306" t="s">
        <v>967</v>
      </c>
      <c r="O31" s="306" t="s">
        <v>967</v>
      </c>
      <c r="P31" s="1735"/>
      <c r="Q31" s="1736"/>
      <c r="R31" s="1737"/>
      <c r="S31" s="1738"/>
      <c r="T31" s="306" t="s">
        <v>960</v>
      </c>
      <c r="U31" s="307" t="s">
        <v>967</v>
      </c>
      <c r="V31" s="1738"/>
      <c r="W31" s="306" t="s">
        <v>967</v>
      </c>
      <c r="X31" s="307" t="s">
        <v>960</v>
      </c>
      <c r="Y31" s="1738"/>
      <c r="Z31" s="306" t="s">
        <v>960</v>
      </c>
      <c r="AA31" s="307" t="s">
        <v>967</v>
      </c>
      <c r="AB31" s="1738"/>
      <c r="AC31" s="306" t="s">
        <v>967</v>
      </c>
      <c r="AD31" s="306" t="s">
        <v>960</v>
      </c>
      <c r="AE31" s="1251"/>
      <c r="AF31" s="1271"/>
    </row>
    <row r="32" spans="1:32" s="293" customFormat="1" ht="18" customHeight="1" x14ac:dyDescent="0.15">
      <c r="A32" s="308" t="s">
        <v>961</v>
      </c>
      <c r="B32" s="922">
        <f>B10</f>
        <v>8</v>
      </c>
      <c r="C32" s="309" t="s">
        <v>928</v>
      </c>
      <c r="D32" s="310">
        <v>111.1</v>
      </c>
      <c r="E32" s="311">
        <v>-1.1000000000000001</v>
      </c>
      <c r="F32" s="311">
        <v>6.1</v>
      </c>
      <c r="G32" s="310">
        <v>102.2</v>
      </c>
      <c r="H32" s="311">
        <v>-1.4</v>
      </c>
      <c r="I32" s="311">
        <v>2.2999999999999998</v>
      </c>
      <c r="J32" s="310">
        <v>101.4</v>
      </c>
      <c r="K32" s="311">
        <v>0.1</v>
      </c>
      <c r="L32" s="311">
        <v>2.5</v>
      </c>
      <c r="M32" s="310">
        <v>97.1</v>
      </c>
      <c r="N32" s="311">
        <v>0.9</v>
      </c>
      <c r="O32" s="312">
        <v>3.5</v>
      </c>
      <c r="P32" s="308" t="s">
        <v>961</v>
      </c>
      <c r="Q32" s="922">
        <f>B10</f>
        <v>8</v>
      </c>
      <c r="R32" s="309" t="s">
        <v>928</v>
      </c>
      <c r="S32" s="310">
        <v>117.3</v>
      </c>
      <c r="T32" s="311">
        <v>-0.7</v>
      </c>
      <c r="U32" s="311">
        <v>10.6</v>
      </c>
      <c r="V32" s="310">
        <v>106.1</v>
      </c>
      <c r="W32" s="311">
        <v>-1.3</v>
      </c>
      <c r="X32" s="311">
        <v>6.1</v>
      </c>
      <c r="Y32" s="310">
        <v>101.4</v>
      </c>
      <c r="Z32" s="311">
        <v>0</v>
      </c>
      <c r="AA32" s="311">
        <v>2.6</v>
      </c>
      <c r="AB32" s="310">
        <v>99.6</v>
      </c>
      <c r="AC32" s="311">
        <v>1</v>
      </c>
      <c r="AD32" s="312">
        <v>2.8</v>
      </c>
      <c r="AE32" s="1247"/>
      <c r="AF32" s="313"/>
    </row>
    <row r="33" spans="1:32" s="293" customFormat="1" ht="18" customHeight="1" x14ac:dyDescent="0.15">
      <c r="A33" s="308"/>
      <c r="B33" s="922">
        <f>B11</f>
        <v>9</v>
      </c>
      <c r="C33" s="309"/>
      <c r="D33" s="310">
        <v>112.1</v>
      </c>
      <c r="E33" s="311">
        <v>0.9</v>
      </c>
      <c r="F33" s="311">
        <v>6.8</v>
      </c>
      <c r="G33" s="310">
        <v>107.3</v>
      </c>
      <c r="H33" s="311">
        <v>5.0999999999999996</v>
      </c>
      <c r="I33" s="311">
        <v>2.9</v>
      </c>
      <c r="J33" s="310">
        <v>101.4</v>
      </c>
      <c r="K33" s="311">
        <v>-0.1</v>
      </c>
      <c r="L33" s="311">
        <v>2.5</v>
      </c>
      <c r="M33" s="310">
        <v>97.1</v>
      </c>
      <c r="N33" s="311">
        <v>0</v>
      </c>
      <c r="O33" s="312">
        <v>3.8</v>
      </c>
      <c r="P33" s="308"/>
      <c r="Q33" s="922">
        <f>B11</f>
        <v>9</v>
      </c>
      <c r="R33" s="309"/>
      <c r="S33" s="310">
        <v>118</v>
      </c>
      <c r="T33" s="311">
        <v>0.6</v>
      </c>
      <c r="U33" s="311">
        <v>8</v>
      </c>
      <c r="V33" s="310">
        <v>110.2</v>
      </c>
      <c r="W33" s="311">
        <v>3.9</v>
      </c>
      <c r="X33" s="311">
        <v>3.5</v>
      </c>
      <c r="Y33" s="310">
        <v>101.6</v>
      </c>
      <c r="Z33" s="311">
        <v>0.1</v>
      </c>
      <c r="AA33" s="311">
        <v>3</v>
      </c>
      <c r="AB33" s="310">
        <v>100.2</v>
      </c>
      <c r="AC33" s="311">
        <v>0.6</v>
      </c>
      <c r="AD33" s="312">
        <v>3.3</v>
      </c>
      <c r="AE33" s="1247"/>
      <c r="AF33" s="313"/>
    </row>
    <row r="34" spans="1:32" s="294" customFormat="1" ht="18" customHeight="1" x14ac:dyDescent="0.15">
      <c r="A34" s="308"/>
      <c r="B34" s="922">
        <f>B12</f>
        <v>10</v>
      </c>
      <c r="C34" s="309"/>
      <c r="D34" s="310">
        <v>113.4</v>
      </c>
      <c r="E34" s="311">
        <v>1.2</v>
      </c>
      <c r="F34" s="311">
        <v>6.9</v>
      </c>
      <c r="G34" s="310">
        <v>107.7</v>
      </c>
      <c r="H34" s="311">
        <v>0.3</v>
      </c>
      <c r="I34" s="311">
        <v>3.6</v>
      </c>
      <c r="J34" s="310">
        <v>102</v>
      </c>
      <c r="K34" s="311">
        <v>0.7</v>
      </c>
      <c r="L34" s="311">
        <v>2.4</v>
      </c>
      <c r="M34" s="310">
        <v>96.9</v>
      </c>
      <c r="N34" s="311">
        <v>-0.2</v>
      </c>
      <c r="O34" s="312">
        <v>3.4</v>
      </c>
      <c r="P34" s="308"/>
      <c r="Q34" s="922">
        <f>B12</f>
        <v>10</v>
      </c>
      <c r="R34" s="309"/>
      <c r="S34" s="310">
        <v>118.7</v>
      </c>
      <c r="T34" s="311">
        <v>0.6</v>
      </c>
      <c r="U34" s="311">
        <v>10</v>
      </c>
      <c r="V34" s="310">
        <v>110.1</v>
      </c>
      <c r="W34" s="311">
        <v>-0.1</v>
      </c>
      <c r="X34" s="311">
        <v>3.3</v>
      </c>
      <c r="Y34" s="310">
        <v>102</v>
      </c>
      <c r="Z34" s="311">
        <v>0.5</v>
      </c>
      <c r="AA34" s="311">
        <v>2.7</v>
      </c>
      <c r="AB34" s="310">
        <v>100.2</v>
      </c>
      <c r="AC34" s="311">
        <v>0</v>
      </c>
      <c r="AD34" s="312">
        <v>3.4</v>
      </c>
      <c r="AE34" s="1248"/>
      <c r="AF34" s="314"/>
    </row>
    <row r="35" spans="1:32" s="17" customFormat="1" ht="18" customHeight="1" x14ac:dyDescent="0.15">
      <c r="A35" s="308"/>
      <c r="B35" s="922">
        <f>B13</f>
        <v>11</v>
      </c>
      <c r="C35" s="309"/>
      <c r="D35" s="310">
        <v>114.2</v>
      </c>
      <c r="E35" s="311">
        <v>0.7</v>
      </c>
      <c r="F35" s="311">
        <v>5</v>
      </c>
      <c r="G35" s="310">
        <v>108.4</v>
      </c>
      <c r="H35" s="311">
        <v>0.7</v>
      </c>
      <c r="I35" s="311">
        <v>2.8</v>
      </c>
      <c r="J35" s="310">
        <v>102.2</v>
      </c>
      <c r="K35" s="311">
        <v>0.1</v>
      </c>
      <c r="L35" s="311">
        <v>2.2999999999999998</v>
      </c>
      <c r="M35" s="310">
        <v>97.2</v>
      </c>
      <c r="N35" s="311">
        <v>0.3</v>
      </c>
      <c r="O35" s="312">
        <v>3.7</v>
      </c>
      <c r="P35" s="308"/>
      <c r="Q35" s="922">
        <f>B13</f>
        <v>11</v>
      </c>
      <c r="R35" s="309"/>
      <c r="S35" s="310">
        <v>119.7</v>
      </c>
      <c r="T35" s="311">
        <v>0.9</v>
      </c>
      <c r="U35" s="311">
        <v>8.6</v>
      </c>
      <c r="V35" s="310">
        <v>110.9</v>
      </c>
      <c r="W35" s="311">
        <v>0.7</v>
      </c>
      <c r="X35" s="311">
        <v>2.8</v>
      </c>
      <c r="Y35" s="310">
        <v>102</v>
      </c>
      <c r="Z35" s="311">
        <v>0</v>
      </c>
      <c r="AA35" s="311">
        <v>2.4</v>
      </c>
      <c r="AB35" s="310">
        <v>100.2</v>
      </c>
      <c r="AC35" s="311">
        <v>-0.1</v>
      </c>
      <c r="AD35" s="312">
        <v>3.8</v>
      </c>
      <c r="AE35" s="1249"/>
      <c r="AF35" s="315"/>
    </row>
    <row r="36" spans="1:32" s="17" customFormat="1" ht="18" customHeight="1" x14ac:dyDescent="0.15">
      <c r="A36" s="308"/>
      <c r="B36" s="922">
        <f>B14</f>
        <v>12</v>
      </c>
      <c r="C36" s="309"/>
      <c r="D36" s="310">
        <v>113.1</v>
      </c>
      <c r="E36" s="311">
        <v>-0.9</v>
      </c>
      <c r="F36" s="311">
        <v>5.8</v>
      </c>
      <c r="G36" s="310">
        <v>107</v>
      </c>
      <c r="H36" s="311">
        <v>-1.3</v>
      </c>
      <c r="I36" s="311">
        <v>4.0999999999999996</v>
      </c>
      <c r="J36" s="310">
        <v>102.4</v>
      </c>
      <c r="K36" s="311">
        <v>0.2</v>
      </c>
      <c r="L36" s="311">
        <v>2.8</v>
      </c>
      <c r="M36" s="310">
        <v>97.3</v>
      </c>
      <c r="N36" s="311">
        <v>0.1</v>
      </c>
      <c r="O36" s="312">
        <v>3.7</v>
      </c>
      <c r="P36" s="308"/>
      <c r="Q36" s="922">
        <f>B14</f>
        <v>12</v>
      </c>
      <c r="R36" s="309"/>
      <c r="S36" s="310">
        <v>118.1</v>
      </c>
      <c r="T36" s="311">
        <v>-1.3</v>
      </c>
      <c r="U36" s="311">
        <v>8.6999999999999993</v>
      </c>
      <c r="V36" s="310">
        <v>108.4</v>
      </c>
      <c r="W36" s="311">
        <v>-2.2000000000000002</v>
      </c>
      <c r="X36" s="311">
        <v>2.7</v>
      </c>
      <c r="Y36" s="310">
        <v>102.1</v>
      </c>
      <c r="Z36" s="311">
        <v>0</v>
      </c>
      <c r="AA36" s="311">
        <v>2.6</v>
      </c>
      <c r="AB36" s="310">
        <v>100.1</v>
      </c>
      <c r="AC36" s="311">
        <v>-0.1</v>
      </c>
      <c r="AD36" s="312">
        <v>3.9</v>
      </c>
      <c r="AE36" s="1249"/>
      <c r="AF36" s="315"/>
    </row>
    <row r="37" spans="1:32" s="17" customFormat="1" ht="18" customHeight="1" x14ac:dyDescent="0.15">
      <c r="A37" s="316" t="s">
        <v>962</v>
      </c>
      <c r="B37" s="1091">
        <v>1</v>
      </c>
      <c r="C37" s="317" t="s">
        <v>928</v>
      </c>
      <c r="D37" s="318">
        <v>112.4</v>
      </c>
      <c r="E37" s="324">
        <v>-0.6</v>
      </c>
      <c r="F37" s="324">
        <v>4.8</v>
      </c>
      <c r="G37" s="318">
        <v>106</v>
      </c>
      <c r="H37" s="324">
        <v>-1</v>
      </c>
      <c r="I37" s="324">
        <v>5.2</v>
      </c>
      <c r="J37" s="318">
        <v>102.3</v>
      </c>
      <c r="K37" s="324">
        <v>-0.1</v>
      </c>
      <c r="L37" s="324">
        <v>2.4</v>
      </c>
      <c r="M37" s="318">
        <v>97.4</v>
      </c>
      <c r="N37" s="324">
        <v>0</v>
      </c>
      <c r="O37" s="325">
        <v>3.9</v>
      </c>
      <c r="P37" s="316" t="s">
        <v>962</v>
      </c>
      <c r="Q37" s="1091">
        <v>1</v>
      </c>
      <c r="R37" s="317" t="s">
        <v>928</v>
      </c>
      <c r="S37" s="320">
        <v>118.3</v>
      </c>
      <c r="T37" s="319">
        <v>0.1</v>
      </c>
      <c r="U37" s="319">
        <v>7.2</v>
      </c>
      <c r="V37" s="320">
        <v>108</v>
      </c>
      <c r="W37" s="319">
        <v>-0.4</v>
      </c>
      <c r="X37" s="319">
        <v>4.4000000000000004</v>
      </c>
      <c r="Y37" s="320">
        <v>102.1</v>
      </c>
      <c r="Z37" s="319">
        <v>0.1</v>
      </c>
      <c r="AA37" s="319">
        <v>2.4</v>
      </c>
      <c r="AB37" s="320">
        <v>100.3</v>
      </c>
      <c r="AC37" s="319">
        <v>0.2</v>
      </c>
      <c r="AD37" s="321">
        <v>4</v>
      </c>
      <c r="AE37" s="1249"/>
      <c r="AF37" s="315"/>
    </row>
    <row r="38" spans="1:32" ht="13.5" x14ac:dyDescent="0.15">
      <c r="A38" s="1741" t="s">
        <v>951</v>
      </c>
      <c r="B38" s="1742"/>
      <c r="C38" s="1743"/>
      <c r="D38" s="1714" t="s">
        <v>972</v>
      </c>
      <c r="E38" s="1715"/>
      <c r="F38" s="1716"/>
      <c r="G38" s="1714" t="s">
        <v>973</v>
      </c>
      <c r="H38" s="1715"/>
      <c r="I38" s="1716"/>
      <c r="J38" s="1714" t="s">
        <v>974</v>
      </c>
      <c r="K38" s="1715"/>
      <c r="L38" s="1716"/>
      <c r="M38" s="1723" t="s">
        <v>975</v>
      </c>
      <c r="N38" s="1724"/>
      <c r="O38" s="1725"/>
      <c r="P38" s="1741" t="s">
        <v>951</v>
      </c>
      <c r="Q38" s="1742"/>
      <c r="R38" s="1743"/>
      <c r="S38" s="1714" t="s">
        <v>972</v>
      </c>
      <c r="T38" s="1715"/>
      <c r="U38" s="1716"/>
      <c r="V38" s="1714" t="s">
        <v>973</v>
      </c>
      <c r="W38" s="1715"/>
      <c r="X38" s="1716"/>
      <c r="Y38" s="1714" t="s">
        <v>974</v>
      </c>
      <c r="Z38" s="1715"/>
      <c r="AA38" s="1716"/>
      <c r="AB38" s="1723" t="s">
        <v>975</v>
      </c>
      <c r="AC38" s="1724"/>
      <c r="AD38" s="1725"/>
      <c r="AE38" s="1251"/>
      <c r="AF38" s="1271"/>
    </row>
    <row r="39" spans="1:32" ht="13.5" x14ac:dyDescent="0.15">
      <c r="A39" s="1744"/>
      <c r="B39" s="1745"/>
      <c r="C39" s="1746"/>
      <c r="D39" s="1717"/>
      <c r="E39" s="1718"/>
      <c r="F39" s="1719"/>
      <c r="G39" s="1717"/>
      <c r="H39" s="1718"/>
      <c r="I39" s="1719"/>
      <c r="J39" s="1717"/>
      <c r="K39" s="1718"/>
      <c r="L39" s="1719"/>
      <c r="M39" s="1726"/>
      <c r="N39" s="1727"/>
      <c r="O39" s="1728"/>
      <c r="P39" s="1744"/>
      <c r="Q39" s="1745"/>
      <c r="R39" s="1746"/>
      <c r="S39" s="1717"/>
      <c r="T39" s="1718"/>
      <c r="U39" s="1719"/>
      <c r="V39" s="1717"/>
      <c r="W39" s="1718"/>
      <c r="X39" s="1719"/>
      <c r="Y39" s="1717"/>
      <c r="Z39" s="1718"/>
      <c r="AA39" s="1719"/>
      <c r="AB39" s="1726"/>
      <c r="AC39" s="1727"/>
      <c r="AD39" s="1728"/>
      <c r="AE39" s="1251"/>
      <c r="AF39" s="1271"/>
    </row>
    <row r="40" spans="1:32" ht="13.5" x14ac:dyDescent="0.15">
      <c r="A40" s="1744"/>
      <c r="B40" s="1745"/>
      <c r="C40" s="1746"/>
      <c r="D40" s="1720"/>
      <c r="E40" s="1721"/>
      <c r="F40" s="1722"/>
      <c r="G40" s="1720"/>
      <c r="H40" s="1721"/>
      <c r="I40" s="1722"/>
      <c r="J40" s="1720"/>
      <c r="K40" s="1721"/>
      <c r="L40" s="1722"/>
      <c r="M40" s="1729"/>
      <c r="N40" s="1730"/>
      <c r="O40" s="1731"/>
      <c r="P40" s="1747"/>
      <c r="Q40" s="1748"/>
      <c r="R40" s="1749"/>
      <c r="S40" s="1720"/>
      <c r="T40" s="1721"/>
      <c r="U40" s="1722"/>
      <c r="V40" s="1720"/>
      <c r="W40" s="1721"/>
      <c r="X40" s="1722"/>
      <c r="Y40" s="1720"/>
      <c r="Z40" s="1721"/>
      <c r="AA40" s="1722"/>
      <c r="AB40" s="1729"/>
      <c r="AC40" s="1730"/>
      <c r="AD40" s="1731"/>
      <c r="AE40" s="1251"/>
      <c r="AF40" s="1271"/>
    </row>
    <row r="41" spans="1:32" ht="14.1" customHeight="1" x14ac:dyDescent="0.15">
      <c r="A41" s="1732" t="s">
        <v>956</v>
      </c>
      <c r="B41" s="1733"/>
      <c r="C41" s="1734"/>
      <c r="D41" s="1713" t="s">
        <v>957</v>
      </c>
      <c r="E41" s="303" t="s">
        <v>958</v>
      </c>
      <c r="F41" s="305" t="s">
        <v>959</v>
      </c>
      <c r="G41" s="1739" t="s">
        <v>957</v>
      </c>
      <c r="H41" s="303" t="s">
        <v>958</v>
      </c>
      <c r="I41" s="304" t="s">
        <v>959</v>
      </c>
      <c r="J41" s="1713" t="s">
        <v>957</v>
      </c>
      <c r="K41" s="303" t="s">
        <v>958</v>
      </c>
      <c r="L41" s="304" t="s">
        <v>959</v>
      </c>
      <c r="M41" s="1713" t="s">
        <v>957</v>
      </c>
      <c r="N41" s="303" t="s">
        <v>958</v>
      </c>
      <c r="O41" s="305" t="s">
        <v>959</v>
      </c>
      <c r="P41" s="1732" t="s">
        <v>956</v>
      </c>
      <c r="Q41" s="1733"/>
      <c r="R41" s="1734"/>
      <c r="S41" s="1713" t="s">
        <v>957</v>
      </c>
      <c r="T41" s="303" t="s">
        <v>958</v>
      </c>
      <c r="U41" s="305" t="s">
        <v>959</v>
      </c>
      <c r="V41" s="1739" t="s">
        <v>957</v>
      </c>
      <c r="W41" s="303" t="s">
        <v>958</v>
      </c>
      <c r="X41" s="304" t="s">
        <v>959</v>
      </c>
      <c r="Y41" s="1713" t="s">
        <v>957</v>
      </c>
      <c r="Z41" s="303" t="s">
        <v>958</v>
      </c>
      <c r="AA41" s="304" t="s">
        <v>959</v>
      </c>
      <c r="AB41" s="1713" t="s">
        <v>957</v>
      </c>
      <c r="AC41" s="303" t="s">
        <v>958</v>
      </c>
      <c r="AD41" s="305" t="s">
        <v>959</v>
      </c>
      <c r="AE41" s="1251"/>
      <c r="AF41" s="1271"/>
    </row>
    <row r="42" spans="1:32" ht="14.1" customHeight="1" x14ac:dyDescent="0.15">
      <c r="A42" s="1735"/>
      <c r="B42" s="1736"/>
      <c r="C42" s="1737"/>
      <c r="D42" s="1738"/>
      <c r="E42" s="306" t="s">
        <v>976</v>
      </c>
      <c r="F42" s="306" t="s">
        <v>976</v>
      </c>
      <c r="G42" s="1740"/>
      <c r="H42" s="306" t="s">
        <v>976</v>
      </c>
      <c r="I42" s="307" t="s">
        <v>976</v>
      </c>
      <c r="J42" s="1429"/>
      <c r="K42" s="306" t="s">
        <v>976</v>
      </c>
      <c r="L42" s="307" t="s">
        <v>976</v>
      </c>
      <c r="M42" s="1429"/>
      <c r="N42" s="306" t="s">
        <v>976</v>
      </c>
      <c r="O42" s="306" t="s">
        <v>976</v>
      </c>
      <c r="P42" s="1735"/>
      <c r="Q42" s="1736"/>
      <c r="R42" s="1737"/>
      <c r="S42" s="1738"/>
      <c r="T42" s="306" t="s">
        <v>976</v>
      </c>
      <c r="U42" s="306" t="s">
        <v>976</v>
      </c>
      <c r="V42" s="1740"/>
      <c r="W42" s="306" t="s">
        <v>976</v>
      </c>
      <c r="X42" s="307" t="s">
        <v>976</v>
      </c>
      <c r="Y42" s="1429"/>
      <c r="Z42" s="306" t="s">
        <v>976</v>
      </c>
      <c r="AA42" s="307" t="s">
        <v>976</v>
      </c>
      <c r="AB42" s="1429"/>
      <c r="AC42" s="306" t="s">
        <v>976</v>
      </c>
      <c r="AD42" s="306" t="s">
        <v>976</v>
      </c>
      <c r="AE42" s="1251"/>
      <c r="AF42" s="1271"/>
    </row>
    <row r="43" spans="1:32" s="293" customFormat="1" ht="18" customHeight="1" x14ac:dyDescent="0.15">
      <c r="A43" s="308" t="s">
        <v>961</v>
      </c>
      <c r="B43" s="922">
        <f>B10</f>
        <v>8</v>
      </c>
      <c r="C43" s="309" t="s">
        <v>928</v>
      </c>
      <c r="D43" s="310">
        <v>103.5</v>
      </c>
      <c r="E43" s="311">
        <v>0</v>
      </c>
      <c r="F43" s="311">
        <v>2.2999999999999998</v>
      </c>
      <c r="G43" s="310">
        <v>110.2</v>
      </c>
      <c r="H43" s="311">
        <v>1.5</v>
      </c>
      <c r="I43" s="311">
        <v>4.9000000000000004</v>
      </c>
      <c r="J43" s="310">
        <v>104.5</v>
      </c>
      <c r="K43" s="311">
        <v>1.6</v>
      </c>
      <c r="L43" s="311">
        <v>1.6</v>
      </c>
      <c r="M43" s="310">
        <v>106</v>
      </c>
      <c r="N43" s="311">
        <v>-0.1</v>
      </c>
      <c r="O43" s="312">
        <v>3</v>
      </c>
      <c r="P43" s="308" t="s">
        <v>961</v>
      </c>
      <c r="Q43" s="922">
        <f>B10</f>
        <v>8</v>
      </c>
      <c r="R43" s="309" t="s">
        <v>928</v>
      </c>
      <c r="S43" s="310">
        <v>94.9</v>
      </c>
      <c r="T43" s="311">
        <v>0</v>
      </c>
      <c r="U43" s="311">
        <v>2</v>
      </c>
      <c r="V43" s="310">
        <v>110.7</v>
      </c>
      <c r="W43" s="311">
        <v>1.8</v>
      </c>
      <c r="X43" s="311">
        <v>4.5</v>
      </c>
      <c r="Y43" s="310">
        <v>102.8</v>
      </c>
      <c r="Z43" s="311">
        <v>1.2</v>
      </c>
      <c r="AA43" s="311">
        <v>1.1000000000000001</v>
      </c>
      <c r="AB43" s="310">
        <v>106.8</v>
      </c>
      <c r="AC43" s="311">
        <v>0.2</v>
      </c>
      <c r="AD43" s="312">
        <v>3.4</v>
      </c>
      <c r="AE43" s="1247"/>
      <c r="AF43" s="313"/>
    </row>
    <row r="44" spans="1:32" s="293" customFormat="1" ht="18" customHeight="1" x14ac:dyDescent="0.15">
      <c r="A44" s="308"/>
      <c r="B44" s="922">
        <f>B11</f>
        <v>9</v>
      </c>
      <c r="C44" s="309"/>
      <c r="D44" s="310">
        <v>103.5</v>
      </c>
      <c r="E44" s="311">
        <v>0</v>
      </c>
      <c r="F44" s="311">
        <v>2.2999999999999998</v>
      </c>
      <c r="G44" s="310">
        <v>108.9</v>
      </c>
      <c r="H44" s="311">
        <v>-1.2</v>
      </c>
      <c r="I44" s="311">
        <v>5</v>
      </c>
      <c r="J44" s="310">
        <v>104</v>
      </c>
      <c r="K44" s="311">
        <v>-0.5</v>
      </c>
      <c r="L44" s="311">
        <v>1.3</v>
      </c>
      <c r="M44" s="310">
        <v>106.6</v>
      </c>
      <c r="N44" s="311">
        <v>0.5</v>
      </c>
      <c r="O44" s="312">
        <v>3</v>
      </c>
      <c r="P44" s="308"/>
      <c r="Q44" s="922">
        <f>B11</f>
        <v>9</v>
      </c>
      <c r="R44" s="309"/>
      <c r="S44" s="310">
        <v>94.9</v>
      </c>
      <c r="T44" s="311">
        <v>0</v>
      </c>
      <c r="U44" s="311">
        <v>2</v>
      </c>
      <c r="V44" s="310">
        <v>108.6</v>
      </c>
      <c r="W44" s="311">
        <v>-1.9</v>
      </c>
      <c r="X44" s="311">
        <v>4.3</v>
      </c>
      <c r="Y44" s="310">
        <v>102.3</v>
      </c>
      <c r="Z44" s="311">
        <v>-0.5</v>
      </c>
      <c r="AA44" s="311">
        <v>1.1000000000000001</v>
      </c>
      <c r="AB44" s="310">
        <v>107.2</v>
      </c>
      <c r="AC44" s="311">
        <v>0.4</v>
      </c>
      <c r="AD44" s="312">
        <v>3.3</v>
      </c>
      <c r="AE44" s="1247"/>
      <c r="AF44" s="313"/>
    </row>
    <row r="45" spans="1:32" s="294" customFormat="1" ht="18" customHeight="1" x14ac:dyDescent="0.15">
      <c r="A45" s="308"/>
      <c r="B45" s="922">
        <f>B12</f>
        <v>10</v>
      </c>
      <c r="C45" s="309"/>
      <c r="D45" s="310">
        <v>103.5</v>
      </c>
      <c r="E45" s="311">
        <v>0</v>
      </c>
      <c r="F45" s="311">
        <v>2.2999999999999998</v>
      </c>
      <c r="G45" s="310">
        <v>109.4</v>
      </c>
      <c r="H45" s="311">
        <v>0.4</v>
      </c>
      <c r="I45" s="311">
        <v>6.3</v>
      </c>
      <c r="J45" s="310">
        <v>104.3</v>
      </c>
      <c r="K45" s="311">
        <v>0.4</v>
      </c>
      <c r="L45" s="311">
        <v>1.7</v>
      </c>
      <c r="M45" s="310">
        <v>107.7</v>
      </c>
      <c r="N45" s="311">
        <v>1</v>
      </c>
      <c r="O45" s="312">
        <v>3.2</v>
      </c>
      <c r="P45" s="308"/>
      <c r="Q45" s="922">
        <f>B12</f>
        <v>10</v>
      </c>
      <c r="R45" s="309"/>
      <c r="S45" s="310">
        <v>94.9</v>
      </c>
      <c r="T45" s="311">
        <v>0</v>
      </c>
      <c r="U45" s="311">
        <v>2</v>
      </c>
      <c r="V45" s="310">
        <v>109.1</v>
      </c>
      <c r="W45" s="311">
        <v>0.5</v>
      </c>
      <c r="X45" s="311">
        <v>5.9</v>
      </c>
      <c r="Y45" s="310">
        <v>102.4</v>
      </c>
      <c r="Z45" s="311">
        <v>0.1</v>
      </c>
      <c r="AA45" s="311">
        <v>1</v>
      </c>
      <c r="AB45" s="310">
        <v>108.3</v>
      </c>
      <c r="AC45" s="311">
        <v>1</v>
      </c>
      <c r="AD45" s="312">
        <v>3.7</v>
      </c>
      <c r="AE45" s="1248"/>
      <c r="AF45" s="314"/>
    </row>
    <row r="46" spans="1:32" s="17" customFormat="1" ht="18" customHeight="1" x14ac:dyDescent="0.15">
      <c r="A46" s="308"/>
      <c r="B46" s="922">
        <f>B13</f>
        <v>11</v>
      </c>
      <c r="C46" s="309"/>
      <c r="D46" s="310">
        <v>103.2</v>
      </c>
      <c r="E46" s="311">
        <v>-0.3</v>
      </c>
      <c r="F46" s="311">
        <v>2</v>
      </c>
      <c r="G46" s="310">
        <v>108.9</v>
      </c>
      <c r="H46" s="311">
        <v>-0.4</v>
      </c>
      <c r="I46" s="311">
        <v>6</v>
      </c>
      <c r="J46" s="310">
        <v>103.7</v>
      </c>
      <c r="K46" s="311">
        <v>-0.6</v>
      </c>
      <c r="L46" s="311">
        <v>0.8</v>
      </c>
      <c r="M46" s="310">
        <v>107.3</v>
      </c>
      <c r="N46" s="311">
        <v>-0.3</v>
      </c>
      <c r="O46" s="312">
        <v>2.6</v>
      </c>
      <c r="P46" s="308"/>
      <c r="Q46" s="922">
        <f>B13</f>
        <v>11</v>
      </c>
      <c r="R46" s="309"/>
      <c r="S46" s="310">
        <v>94.9</v>
      </c>
      <c r="T46" s="311">
        <v>0</v>
      </c>
      <c r="U46" s="311">
        <v>2</v>
      </c>
      <c r="V46" s="310">
        <v>108.5</v>
      </c>
      <c r="W46" s="311">
        <v>-0.5</v>
      </c>
      <c r="X46" s="311">
        <v>5.8</v>
      </c>
      <c r="Y46" s="310">
        <v>102.2</v>
      </c>
      <c r="Z46" s="311">
        <v>-0.2</v>
      </c>
      <c r="AA46" s="311">
        <v>0.9</v>
      </c>
      <c r="AB46" s="310">
        <v>108.1</v>
      </c>
      <c r="AC46" s="311">
        <v>-0.2</v>
      </c>
      <c r="AD46" s="312">
        <v>3.3</v>
      </c>
      <c r="AE46" s="1249"/>
      <c r="AF46" s="315"/>
    </row>
    <row r="47" spans="1:32" s="17" customFormat="1" ht="18" customHeight="1" x14ac:dyDescent="0.15">
      <c r="A47" s="308"/>
      <c r="B47" s="922">
        <f>B14</f>
        <v>12</v>
      </c>
      <c r="C47" s="309"/>
      <c r="D47" s="310">
        <v>103.2</v>
      </c>
      <c r="E47" s="311">
        <v>0</v>
      </c>
      <c r="F47" s="311">
        <v>2</v>
      </c>
      <c r="G47" s="310">
        <v>109.5</v>
      </c>
      <c r="H47" s="311">
        <v>0.5</v>
      </c>
      <c r="I47" s="311">
        <v>6.5</v>
      </c>
      <c r="J47" s="310">
        <v>104.1</v>
      </c>
      <c r="K47" s="311">
        <v>0.4</v>
      </c>
      <c r="L47" s="311">
        <v>1.3</v>
      </c>
      <c r="M47" s="310">
        <v>107.1</v>
      </c>
      <c r="N47" s="311">
        <v>-0.2</v>
      </c>
      <c r="O47" s="312">
        <v>2.2000000000000002</v>
      </c>
      <c r="P47" s="308"/>
      <c r="Q47" s="922">
        <f>B14</f>
        <v>12</v>
      </c>
      <c r="R47" s="309"/>
      <c r="S47" s="310">
        <v>94.9</v>
      </c>
      <c r="T47" s="311">
        <v>0</v>
      </c>
      <c r="U47" s="311">
        <v>2</v>
      </c>
      <c r="V47" s="310">
        <v>109.4</v>
      </c>
      <c r="W47" s="311">
        <v>0.8</v>
      </c>
      <c r="X47" s="311">
        <v>6.5</v>
      </c>
      <c r="Y47" s="310">
        <v>102.2</v>
      </c>
      <c r="Z47" s="311">
        <v>0</v>
      </c>
      <c r="AA47" s="311">
        <v>1.1000000000000001</v>
      </c>
      <c r="AB47" s="310">
        <v>107.7</v>
      </c>
      <c r="AC47" s="311">
        <v>-0.4</v>
      </c>
      <c r="AD47" s="312">
        <v>2.7</v>
      </c>
      <c r="AE47" s="1249"/>
      <c r="AF47" s="315"/>
    </row>
    <row r="48" spans="1:32" s="17" customFormat="1" ht="18" customHeight="1" x14ac:dyDescent="0.15">
      <c r="A48" s="316" t="s">
        <v>962</v>
      </c>
      <c r="B48" s="924">
        <v>1</v>
      </c>
      <c r="C48" s="317" t="s">
        <v>928</v>
      </c>
      <c r="D48" s="318">
        <v>103.2</v>
      </c>
      <c r="E48" s="324">
        <v>0.1</v>
      </c>
      <c r="F48" s="324">
        <v>2.2999999999999998</v>
      </c>
      <c r="G48" s="318">
        <v>109.4</v>
      </c>
      <c r="H48" s="324">
        <v>-0.1</v>
      </c>
      <c r="I48" s="324">
        <v>5.8</v>
      </c>
      <c r="J48" s="318">
        <v>103.8</v>
      </c>
      <c r="K48" s="324">
        <v>-0.3</v>
      </c>
      <c r="L48" s="324">
        <v>1.2</v>
      </c>
      <c r="M48" s="318">
        <v>107.4</v>
      </c>
      <c r="N48" s="324">
        <v>0.3</v>
      </c>
      <c r="O48" s="325">
        <v>1.8</v>
      </c>
      <c r="P48" s="316" t="s">
        <v>962</v>
      </c>
      <c r="Q48" s="924">
        <v>1</v>
      </c>
      <c r="R48" s="317" t="s">
        <v>928</v>
      </c>
      <c r="S48" s="320">
        <v>95</v>
      </c>
      <c r="T48" s="319">
        <v>0.1</v>
      </c>
      <c r="U48" s="319">
        <v>2</v>
      </c>
      <c r="V48" s="320">
        <v>110.9</v>
      </c>
      <c r="W48" s="319">
        <v>1.4</v>
      </c>
      <c r="X48" s="319">
        <v>7.5</v>
      </c>
      <c r="Y48" s="320">
        <v>101.9</v>
      </c>
      <c r="Z48" s="319">
        <v>-0.3</v>
      </c>
      <c r="AA48" s="319">
        <v>0.6</v>
      </c>
      <c r="AB48" s="318">
        <v>108.1</v>
      </c>
      <c r="AC48" s="324">
        <v>0.4</v>
      </c>
      <c r="AD48" s="325">
        <v>2.6</v>
      </c>
      <c r="AE48" s="1249"/>
      <c r="AF48" s="315"/>
    </row>
    <row r="49" spans="1:32" x14ac:dyDescent="0.15">
      <c r="A49" s="13"/>
      <c r="B49" s="326"/>
      <c r="D49" s="327"/>
      <c r="E49" s="327"/>
      <c r="F49" s="327"/>
      <c r="G49" s="327"/>
      <c r="H49" s="327"/>
      <c r="I49" s="327"/>
      <c r="J49" s="327"/>
      <c r="K49" s="327"/>
      <c r="L49" s="327"/>
      <c r="M49" s="327"/>
      <c r="N49" s="327"/>
      <c r="O49" s="327"/>
      <c r="P49" s="326"/>
      <c r="Q49" s="326"/>
      <c r="S49" s="327"/>
      <c r="T49" s="327"/>
      <c r="U49" s="327"/>
      <c r="V49" s="327"/>
      <c r="W49" s="327"/>
      <c r="X49" s="327"/>
      <c r="Y49" s="327"/>
      <c r="Z49" s="327"/>
      <c r="AA49" s="327"/>
      <c r="AB49" s="327"/>
      <c r="AC49" s="327"/>
      <c r="AD49" s="327"/>
      <c r="AE49" s="1271"/>
      <c r="AF49" s="1271"/>
    </row>
    <row r="50" spans="1:32" ht="17.25" customHeight="1" x14ac:dyDescent="0.15">
      <c r="A50" s="990"/>
      <c r="B50" s="990"/>
      <c r="C50" s="990"/>
      <c r="D50" s="990"/>
      <c r="E50" s="990"/>
      <c r="F50" s="990"/>
      <c r="G50" s="990"/>
      <c r="H50" s="990"/>
      <c r="I50" s="990"/>
      <c r="J50" s="990"/>
      <c r="K50" s="990"/>
      <c r="L50" s="990"/>
      <c r="M50" s="990"/>
      <c r="N50" s="990"/>
      <c r="AE50" s="1271"/>
      <c r="AF50" s="1271"/>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firstPageNumber="0" orientation="portrait" r:id="rId1"/>
      <headerFooter alignWithMargins="0"/>
    </customSheetView>
  </customSheetViews>
  <mergeCells count="93">
    <mergeCell ref="AB5:AD5"/>
    <mergeCell ref="G6:I7"/>
    <mergeCell ref="AB6:AD7"/>
    <mergeCell ref="H3:J3"/>
    <mergeCell ref="A5:C7"/>
    <mergeCell ref="D5:F7"/>
    <mergeCell ref="J5:L5"/>
    <mergeCell ref="M5:O5"/>
    <mergeCell ref="W3:Y3"/>
    <mergeCell ref="J6:L7"/>
    <mergeCell ref="M6:O7"/>
    <mergeCell ref="V6:X7"/>
    <mergeCell ref="Y6:AA7"/>
    <mergeCell ref="P5:R7"/>
    <mergeCell ref="S5:U7"/>
    <mergeCell ref="Y5:AA5"/>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P16:R18"/>
    <mergeCell ref="S16:U18"/>
    <mergeCell ref="V16:X16"/>
    <mergeCell ref="Y16:AA18"/>
    <mergeCell ref="Y8:Y9"/>
    <mergeCell ref="AB16:AD18"/>
    <mergeCell ref="S19:S20"/>
    <mergeCell ref="V19:V20"/>
    <mergeCell ref="Y19:Y20"/>
    <mergeCell ref="AB19:AB20"/>
    <mergeCell ref="P19:R20"/>
    <mergeCell ref="A27:C29"/>
    <mergeCell ref="D27:F29"/>
    <mergeCell ref="G27:I29"/>
    <mergeCell ref="J27:L29"/>
    <mergeCell ref="M27:O29"/>
    <mergeCell ref="A19:C20"/>
    <mergeCell ref="D19:D20"/>
    <mergeCell ref="G19:G20"/>
    <mergeCell ref="J19:J20"/>
    <mergeCell ref="M19:M20"/>
    <mergeCell ref="S27:U29"/>
    <mergeCell ref="V27:X29"/>
    <mergeCell ref="Y27:AA29"/>
    <mergeCell ref="AB27:AD29"/>
    <mergeCell ref="A30:C31"/>
    <mergeCell ref="D30:D31"/>
    <mergeCell ref="G30:G31"/>
    <mergeCell ref="J30:J31"/>
    <mergeCell ref="M30:M31"/>
    <mergeCell ref="P30:R31"/>
    <mergeCell ref="AB30:AB31"/>
    <mergeCell ref="Y30:Y31"/>
    <mergeCell ref="P27:R29"/>
    <mergeCell ref="A38:C40"/>
    <mergeCell ref="D38:F40"/>
    <mergeCell ref="G38:I40"/>
    <mergeCell ref="J38:L40"/>
    <mergeCell ref="M38:O40"/>
    <mergeCell ref="P38:R40"/>
    <mergeCell ref="P41:R42"/>
    <mergeCell ref="S30:S31"/>
    <mergeCell ref="S41:S42"/>
    <mergeCell ref="V30:V31"/>
    <mergeCell ref="V41:V42"/>
    <mergeCell ref="A41:C42"/>
    <mergeCell ref="D41:D42"/>
    <mergeCell ref="G41:G42"/>
    <mergeCell ref="J41:J42"/>
    <mergeCell ref="M41:M42"/>
    <mergeCell ref="Y41:Y42"/>
    <mergeCell ref="AB41:AB42"/>
    <mergeCell ref="S38:U40"/>
    <mergeCell ref="V38:X40"/>
    <mergeCell ref="Y38:AA40"/>
    <mergeCell ref="AB38:AD40"/>
    <mergeCell ref="K1:O1"/>
    <mergeCell ref="A3:D4"/>
    <mergeCell ref="N3:O4"/>
    <mergeCell ref="P3:S4"/>
    <mergeCell ref="AB3:AD4"/>
  </mergeCells>
  <phoneticPr fontId="6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rstPageNumber="0" orientation="portrait"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9"/>
  <sheetViews>
    <sheetView showGridLines="0" zoomScaleNormal="100" zoomScaleSheetLayoutView="100" workbookViewId="0">
      <selection activeCell="L31" sqref="L31"/>
    </sheetView>
  </sheetViews>
  <sheetFormatPr defaultRowHeight="12" x14ac:dyDescent="0.15"/>
  <cols>
    <col min="1" max="1" width="9.625" style="191" customWidth="1"/>
    <col min="2" max="2" width="3.625" style="191" customWidth="1"/>
    <col min="3" max="3" width="6.5" style="191" customWidth="1"/>
    <col min="4" max="11" width="8.625" style="191" customWidth="1"/>
    <col min="12" max="12" width="9.75" style="191" customWidth="1"/>
    <col min="13" max="13" width="4.625" style="191" customWidth="1"/>
    <col min="14" max="256" width="9" style="191"/>
    <col min="257" max="257" width="9.625" style="191" customWidth="1"/>
    <col min="258" max="258" width="3.625" style="191" customWidth="1"/>
    <col min="259" max="259" width="6.5" style="191" customWidth="1"/>
    <col min="260" max="267" width="8.625" style="191" customWidth="1"/>
    <col min="268" max="268" width="9.75" style="191" customWidth="1"/>
    <col min="269" max="269" width="4.625" style="191" customWidth="1"/>
    <col min="270" max="512" width="9" style="191"/>
    <col min="513" max="513" width="9.625" style="191" customWidth="1"/>
    <col min="514" max="514" width="3.625" style="191" customWidth="1"/>
    <col min="515" max="515" width="6.5" style="191" customWidth="1"/>
    <col min="516" max="523" width="8.625" style="191" customWidth="1"/>
    <col min="524" max="524" width="9.75" style="191" customWidth="1"/>
    <col min="525" max="525" width="4.625" style="191" customWidth="1"/>
    <col min="526" max="768" width="9" style="191"/>
    <col min="769" max="769" width="9.625" style="191" customWidth="1"/>
    <col min="770" max="770" width="3.625" style="191" customWidth="1"/>
    <col min="771" max="771" width="6.5" style="191" customWidth="1"/>
    <col min="772" max="779" width="8.625" style="191" customWidth="1"/>
    <col min="780" max="780" width="9.75" style="191" customWidth="1"/>
    <col min="781" max="781" width="4.625" style="191" customWidth="1"/>
    <col min="782" max="1024" width="9" style="191"/>
    <col min="1025" max="1025" width="9.625" style="191" customWidth="1"/>
    <col min="1026" max="1026" width="3.625" style="191" customWidth="1"/>
    <col min="1027" max="1027" width="6.5" style="191" customWidth="1"/>
    <col min="1028" max="1035" width="8.625" style="191" customWidth="1"/>
    <col min="1036" max="1036" width="9.75" style="191" customWidth="1"/>
    <col min="1037" max="1037" width="4.625" style="191" customWidth="1"/>
    <col min="1038" max="1280" width="9" style="191"/>
    <col min="1281" max="1281" width="9.625" style="191" customWidth="1"/>
    <col min="1282" max="1282" width="3.625" style="191" customWidth="1"/>
    <col min="1283" max="1283" width="6.5" style="191" customWidth="1"/>
    <col min="1284" max="1291" width="8.625" style="191" customWidth="1"/>
    <col min="1292" max="1292" width="9.75" style="191" customWidth="1"/>
    <col min="1293" max="1293" width="4.625" style="191" customWidth="1"/>
    <col min="1294" max="1536" width="9" style="191"/>
    <col min="1537" max="1537" width="9.625" style="191" customWidth="1"/>
    <col min="1538" max="1538" width="3.625" style="191" customWidth="1"/>
    <col min="1539" max="1539" width="6.5" style="191" customWidth="1"/>
    <col min="1540" max="1547" width="8.625" style="191" customWidth="1"/>
    <col min="1548" max="1548" width="9.75" style="191" customWidth="1"/>
    <col min="1549" max="1549" width="4.625" style="191" customWidth="1"/>
    <col min="1550" max="1792" width="9" style="191"/>
    <col min="1793" max="1793" width="9.625" style="191" customWidth="1"/>
    <col min="1794" max="1794" width="3.625" style="191" customWidth="1"/>
    <col min="1795" max="1795" width="6.5" style="191" customWidth="1"/>
    <col min="1796" max="1803" width="8.625" style="191" customWidth="1"/>
    <col min="1804" max="1804" width="9.75" style="191" customWidth="1"/>
    <col min="1805" max="1805" width="4.625" style="191" customWidth="1"/>
    <col min="1806" max="2048" width="9" style="191"/>
    <col min="2049" max="2049" width="9.625" style="191" customWidth="1"/>
    <col min="2050" max="2050" width="3.625" style="191" customWidth="1"/>
    <col min="2051" max="2051" width="6.5" style="191" customWidth="1"/>
    <col min="2052" max="2059" width="8.625" style="191" customWidth="1"/>
    <col min="2060" max="2060" width="9.75" style="191" customWidth="1"/>
    <col min="2061" max="2061" width="4.625" style="191" customWidth="1"/>
    <col min="2062" max="2304" width="9" style="191"/>
    <col min="2305" max="2305" width="9.625" style="191" customWidth="1"/>
    <col min="2306" max="2306" width="3.625" style="191" customWidth="1"/>
    <col min="2307" max="2307" width="6.5" style="191" customWidth="1"/>
    <col min="2308" max="2315" width="8.625" style="191" customWidth="1"/>
    <col min="2316" max="2316" width="9.75" style="191" customWidth="1"/>
    <col min="2317" max="2317" width="4.625" style="191" customWidth="1"/>
    <col min="2318" max="2560" width="9" style="191"/>
    <col min="2561" max="2561" width="9.625" style="191" customWidth="1"/>
    <col min="2562" max="2562" width="3.625" style="191" customWidth="1"/>
    <col min="2563" max="2563" width="6.5" style="191" customWidth="1"/>
    <col min="2564" max="2571" width="8.625" style="191" customWidth="1"/>
    <col min="2572" max="2572" width="9.75" style="191" customWidth="1"/>
    <col min="2573" max="2573" width="4.625" style="191" customWidth="1"/>
    <col min="2574" max="2816" width="9" style="191"/>
    <col min="2817" max="2817" width="9.625" style="191" customWidth="1"/>
    <col min="2818" max="2818" width="3.625" style="191" customWidth="1"/>
    <col min="2819" max="2819" width="6.5" style="191" customWidth="1"/>
    <col min="2820" max="2827" width="8.625" style="191" customWidth="1"/>
    <col min="2828" max="2828" width="9.75" style="191" customWidth="1"/>
    <col min="2829" max="2829" width="4.625" style="191" customWidth="1"/>
    <col min="2830" max="3072" width="9" style="191"/>
    <col min="3073" max="3073" width="9.625" style="191" customWidth="1"/>
    <col min="3074" max="3074" width="3.625" style="191" customWidth="1"/>
    <col min="3075" max="3075" width="6.5" style="191" customWidth="1"/>
    <col min="3076" max="3083" width="8.625" style="191" customWidth="1"/>
    <col min="3084" max="3084" width="9.75" style="191" customWidth="1"/>
    <col min="3085" max="3085" width="4.625" style="191" customWidth="1"/>
    <col min="3086" max="3328" width="9" style="191"/>
    <col min="3329" max="3329" width="9.625" style="191" customWidth="1"/>
    <col min="3330" max="3330" width="3.625" style="191" customWidth="1"/>
    <col min="3331" max="3331" width="6.5" style="191" customWidth="1"/>
    <col min="3332" max="3339" width="8.625" style="191" customWidth="1"/>
    <col min="3340" max="3340" width="9.75" style="191" customWidth="1"/>
    <col min="3341" max="3341" width="4.625" style="191" customWidth="1"/>
    <col min="3342" max="3584" width="9" style="191"/>
    <col min="3585" max="3585" width="9.625" style="191" customWidth="1"/>
    <col min="3586" max="3586" width="3.625" style="191" customWidth="1"/>
    <col min="3587" max="3587" width="6.5" style="191" customWidth="1"/>
    <col min="3588" max="3595" width="8.625" style="191" customWidth="1"/>
    <col min="3596" max="3596" width="9.75" style="191" customWidth="1"/>
    <col min="3597" max="3597" width="4.625" style="191" customWidth="1"/>
    <col min="3598" max="3840" width="9" style="191"/>
    <col min="3841" max="3841" width="9.625" style="191" customWidth="1"/>
    <col min="3842" max="3842" width="3.625" style="191" customWidth="1"/>
    <col min="3843" max="3843" width="6.5" style="191" customWidth="1"/>
    <col min="3844" max="3851" width="8.625" style="191" customWidth="1"/>
    <col min="3852" max="3852" width="9.75" style="191" customWidth="1"/>
    <col min="3853" max="3853" width="4.625" style="191" customWidth="1"/>
    <col min="3854" max="4096" width="9" style="191"/>
    <col min="4097" max="4097" width="9.625" style="191" customWidth="1"/>
    <col min="4098" max="4098" width="3.625" style="191" customWidth="1"/>
    <col min="4099" max="4099" width="6.5" style="191" customWidth="1"/>
    <col min="4100" max="4107" width="8.625" style="191" customWidth="1"/>
    <col min="4108" max="4108" width="9.75" style="191" customWidth="1"/>
    <col min="4109" max="4109" width="4.625" style="191" customWidth="1"/>
    <col min="4110" max="4352" width="9" style="191"/>
    <col min="4353" max="4353" width="9.625" style="191" customWidth="1"/>
    <col min="4354" max="4354" width="3.625" style="191" customWidth="1"/>
    <col min="4355" max="4355" width="6.5" style="191" customWidth="1"/>
    <col min="4356" max="4363" width="8.625" style="191" customWidth="1"/>
    <col min="4364" max="4364" width="9.75" style="191" customWidth="1"/>
    <col min="4365" max="4365" width="4.625" style="191" customWidth="1"/>
    <col min="4366" max="4608" width="9" style="191"/>
    <col min="4609" max="4609" width="9.625" style="191" customWidth="1"/>
    <col min="4610" max="4610" width="3.625" style="191" customWidth="1"/>
    <col min="4611" max="4611" width="6.5" style="191" customWidth="1"/>
    <col min="4612" max="4619" width="8.625" style="191" customWidth="1"/>
    <col min="4620" max="4620" width="9.75" style="191" customWidth="1"/>
    <col min="4621" max="4621" width="4.625" style="191" customWidth="1"/>
    <col min="4622" max="4864" width="9" style="191"/>
    <col min="4865" max="4865" width="9.625" style="191" customWidth="1"/>
    <col min="4866" max="4866" width="3.625" style="191" customWidth="1"/>
    <col min="4867" max="4867" width="6.5" style="191" customWidth="1"/>
    <col min="4868" max="4875" width="8.625" style="191" customWidth="1"/>
    <col min="4876" max="4876" width="9.75" style="191" customWidth="1"/>
    <col min="4877" max="4877" width="4.625" style="191" customWidth="1"/>
    <col min="4878" max="5120" width="9" style="191"/>
    <col min="5121" max="5121" width="9.625" style="191" customWidth="1"/>
    <col min="5122" max="5122" width="3.625" style="191" customWidth="1"/>
    <col min="5123" max="5123" width="6.5" style="191" customWidth="1"/>
    <col min="5124" max="5131" width="8.625" style="191" customWidth="1"/>
    <col min="5132" max="5132" width="9.75" style="191" customWidth="1"/>
    <col min="5133" max="5133" width="4.625" style="191" customWidth="1"/>
    <col min="5134" max="5376" width="9" style="191"/>
    <col min="5377" max="5377" width="9.625" style="191" customWidth="1"/>
    <col min="5378" max="5378" width="3.625" style="191" customWidth="1"/>
    <col min="5379" max="5379" width="6.5" style="191" customWidth="1"/>
    <col min="5380" max="5387" width="8.625" style="191" customWidth="1"/>
    <col min="5388" max="5388" width="9.75" style="191" customWidth="1"/>
    <col min="5389" max="5389" width="4.625" style="191" customWidth="1"/>
    <col min="5390" max="5632" width="9" style="191"/>
    <col min="5633" max="5633" width="9.625" style="191" customWidth="1"/>
    <col min="5634" max="5634" width="3.625" style="191" customWidth="1"/>
    <col min="5635" max="5635" width="6.5" style="191" customWidth="1"/>
    <col min="5636" max="5643" width="8.625" style="191" customWidth="1"/>
    <col min="5644" max="5644" width="9.75" style="191" customWidth="1"/>
    <col min="5645" max="5645" width="4.625" style="191" customWidth="1"/>
    <col min="5646" max="5888" width="9" style="191"/>
    <col min="5889" max="5889" width="9.625" style="191" customWidth="1"/>
    <col min="5890" max="5890" width="3.625" style="191" customWidth="1"/>
    <col min="5891" max="5891" width="6.5" style="191" customWidth="1"/>
    <col min="5892" max="5899" width="8.625" style="191" customWidth="1"/>
    <col min="5900" max="5900" width="9.75" style="191" customWidth="1"/>
    <col min="5901" max="5901" width="4.625" style="191" customWidth="1"/>
    <col min="5902" max="6144" width="9" style="191"/>
    <col min="6145" max="6145" width="9.625" style="191" customWidth="1"/>
    <col min="6146" max="6146" width="3.625" style="191" customWidth="1"/>
    <col min="6147" max="6147" width="6.5" style="191" customWidth="1"/>
    <col min="6148" max="6155" width="8.625" style="191" customWidth="1"/>
    <col min="6156" max="6156" width="9.75" style="191" customWidth="1"/>
    <col min="6157" max="6157" width="4.625" style="191" customWidth="1"/>
    <col min="6158" max="6400" width="9" style="191"/>
    <col min="6401" max="6401" width="9.625" style="191" customWidth="1"/>
    <col min="6402" max="6402" width="3.625" style="191" customWidth="1"/>
    <col min="6403" max="6403" width="6.5" style="191" customWidth="1"/>
    <col min="6404" max="6411" width="8.625" style="191" customWidth="1"/>
    <col min="6412" max="6412" width="9.75" style="191" customWidth="1"/>
    <col min="6413" max="6413" width="4.625" style="191" customWidth="1"/>
    <col min="6414" max="6656" width="9" style="191"/>
    <col min="6657" max="6657" width="9.625" style="191" customWidth="1"/>
    <col min="6658" max="6658" width="3.625" style="191" customWidth="1"/>
    <col min="6659" max="6659" width="6.5" style="191" customWidth="1"/>
    <col min="6660" max="6667" width="8.625" style="191" customWidth="1"/>
    <col min="6668" max="6668" width="9.75" style="191" customWidth="1"/>
    <col min="6669" max="6669" width="4.625" style="191" customWidth="1"/>
    <col min="6670" max="6912" width="9" style="191"/>
    <col min="6913" max="6913" width="9.625" style="191" customWidth="1"/>
    <col min="6914" max="6914" width="3.625" style="191" customWidth="1"/>
    <col min="6915" max="6915" width="6.5" style="191" customWidth="1"/>
    <col min="6916" max="6923" width="8.625" style="191" customWidth="1"/>
    <col min="6924" max="6924" width="9.75" style="191" customWidth="1"/>
    <col min="6925" max="6925" width="4.625" style="191" customWidth="1"/>
    <col min="6926" max="7168" width="9" style="191"/>
    <col min="7169" max="7169" width="9.625" style="191" customWidth="1"/>
    <col min="7170" max="7170" width="3.625" style="191" customWidth="1"/>
    <col min="7171" max="7171" width="6.5" style="191" customWidth="1"/>
    <col min="7172" max="7179" width="8.625" style="191" customWidth="1"/>
    <col min="7180" max="7180" width="9.75" style="191" customWidth="1"/>
    <col min="7181" max="7181" width="4.625" style="191" customWidth="1"/>
    <col min="7182" max="7424" width="9" style="191"/>
    <col min="7425" max="7425" width="9.625" style="191" customWidth="1"/>
    <col min="7426" max="7426" width="3.625" style="191" customWidth="1"/>
    <col min="7427" max="7427" width="6.5" style="191" customWidth="1"/>
    <col min="7428" max="7435" width="8.625" style="191" customWidth="1"/>
    <col min="7436" max="7436" width="9.75" style="191" customWidth="1"/>
    <col min="7437" max="7437" width="4.625" style="191" customWidth="1"/>
    <col min="7438" max="7680" width="9" style="191"/>
    <col min="7681" max="7681" width="9.625" style="191" customWidth="1"/>
    <col min="7682" max="7682" width="3.625" style="191" customWidth="1"/>
    <col min="7683" max="7683" width="6.5" style="191" customWidth="1"/>
    <col min="7684" max="7691" width="8.625" style="191" customWidth="1"/>
    <col min="7692" max="7692" width="9.75" style="191" customWidth="1"/>
    <col min="7693" max="7693" width="4.625" style="191" customWidth="1"/>
    <col min="7694" max="7936" width="9" style="191"/>
    <col min="7937" max="7937" width="9.625" style="191" customWidth="1"/>
    <col min="7938" max="7938" width="3.625" style="191" customWidth="1"/>
    <col min="7939" max="7939" width="6.5" style="191" customWidth="1"/>
    <col min="7940" max="7947" width="8.625" style="191" customWidth="1"/>
    <col min="7948" max="7948" width="9.75" style="191" customWidth="1"/>
    <col min="7949" max="7949" width="4.625" style="191" customWidth="1"/>
    <col min="7950" max="8192" width="9" style="191"/>
    <col min="8193" max="8193" width="9.625" style="191" customWidth="1"/>
    <col min="8194" max="8194" width="3.625" style="191" customWidth="1"/>
    <col min="8195" max="8195" width="6.5" style="191" customWidth="1"/>
    <col min="8196" max="8203" width="8.625" style="191" customWidth="1"/>
    <col min="8204" max="8204" width="9.75" style="191" customWidth="1"/>
    <col min="8205" max="8205" width="4.625" style="191" customWidth="1"/>
    <col min="8206" max="8448" width="9" style="191"/>
    <col min="8449" max="8449" width="9.625" style="191" customWidth="1"/>
    <col min="8450" max="8450" width="3.625" style="191" customWidth="1"/>
    <col min="8451" max="8451" width="6.5" style="191" customWidth="1"/>
    <col min="8452" max="8459" width="8.625" style="191" customWidth="1"/>
    <col min="8460" max="8460" width="9.75" style="191" customWidth="1"/>
    <col min="8461" max="8461" width="4.625" style="191" customWidth="1"/>
    <col min="8462" max="8704" width="9" style="191"/>
    <col min="8705" max="8705" width="9.625" style="191" customWidth="1"/>
    <col min="8706" max="8706" width="3.625" style="191" customWidth="1"/>
    <col min="8707" max="8707" width="6.5" style="191" customWidth="1"/>
    <col min="8708" max="8715" width="8.625" style="191" customWidth="1"/>
    <col min="8716" max="8716" width="9.75" style="191" customWidth="1"/>
    <col min="8717" max="8717" width="4.625" style="191" customWidth="1"/>
    <col min="8718" max="8960" width="9" style="191"/>
    <col min="8961" max="8961" width="9.625" style="191" customWidth="1"/>
    <col min="8962" max="8962" width="3.625" style="191" customWidth="1"/>
    <col min="8963" max="8963" width="6.5" style="191" customWidth="1"/>
    <col min="8964" max="8971" width="8.625" style="191" customWidth="1"/>
    <col min="8972" max="8972" width="9.75" style="191" customWidth="1"/>
    <col min="8973" max="8973" width="4.625" style="191" customWidth="1"/>
    <col min="8974" max="9216" width="9" style="191"/>
    <col min="9217" max="9217" width="9.625" style="191" customWidth="1"/>
    <col min="9218" max="9218" width="3.625" style="191" customWidth="1"/>
    <col min="9219" max="9219" width="6.5" style="191" customWidth="1"/>
    <col min="9220" max="9227" width="8.625" style="191" customWidth="1"/>
    <col min="9228" max="9228" width="9.75" style="191" customWidth="1"/>
    <col min="9229" max="9229" width="4.625" style="191" customWidth="1"/>
    <col min="9230" max="9472" width="9" style="191"/>
    <col min="9473" max="9473" width="9.625" style="191" customWidth="1"/>
    <col min="9474" max="9474" width="3.625" style="191" customWidth="1"/>
    <col min="9475" max="9475" width="6.5" style="191" customWidth="1"/>
    <col min="9476" max="9483" width="8.625" style="191" customWidth="1"/>
    <col min="9484" max="9484" width="9.75" style="191" customWidth="1"/>
    <col min="9485" max="9485" width="4.625" style="191" customWidth="1"/>
    <col min="9486" max="9728" width="9" style="191"/>
    <col min="9729" max="9729" width="9.625" style="191" customWidth="1"/>
    <col min="9730" max="9730" width="3.625" style="191" customWidth="1"/>
    <col min="9731" max="9731" width="6.5" style="191" customWidth="1"/>
    <col min="9732" max="9739" width="8.625" style="191" customWidth="1"/>
    <col min="9740" max="9740" width="9.75" style="191" customWidth="1"/>
    <col min="9741" max="9741" width="4.625" style="191" customWidth="1"/>
    <col min="9742" max="9984" width="9" style="191"/>
    <col min="9985" max="9985" width="9.625" style="191" customWidth="1"/>
    <col min="9986" max="9986" width="3.625" style="191" customWidth="1"/>
    <col min="9987" max="9987" width="6.5" style="191" customWidth="1"/>
    <col min="9988" max="9995" width="8.625" style="191" customWidth="1"/>
    <col min="9996" max="9996" width="9.75" style="191" customWidth="1"/>
    <col min="9997" max="9997" width="4.625" style="191" customWidth="1"/>
    <col min="9998" max="10240" width="9" style="191"/>
    <col min="10241" max="10241" width="9.625" style="191" customWidth="1"/>
    <col min="10242" max="10242" width="3.625" style="191" customWidth="1"/>
    <col min="10243" max="10243" width="6.5" style="191" customWidth="1"/>
    <col min="10244" max="10251" width="8.625" style="191" customWidth="1"/>
    <col min="10252" max="10252" width="9.75" style="191" customWidth="1"/>
    <col min="10253" max="10253" width="4.625" style="191" customWidth="1"/>
    <col min="10254" max="10496" width="9" style="191"/>
    <col min="10497" max="10497" width="9.625" style="191" customWidth="1"/>
    <col min="10498" max="10498" width="3.625" style="191" customWidth="1"/>
    <col min="10499" max="10499" width="6.5" style="191" customWidth="1"/>
    <col min="10500" max="10507" width="8.625" style="191" customWidth="1"/>
    <col min="10508" max="10508" width="9.75" style="191" customWidth="1"/>
    <col min="10509" max="10509" width="4.625" style="191" customWidth="1"/>
    <col min="10510" max="10752" width="9" style="191"/>
    <col min="10753" max="10753" width="9.625" style="191" customWidth="1"/>
    <col min="10754" max="10754" width="3.625" style="191" customWidth="1"/>
    <col min="10755" max="10755" width="6.5" style="191" customWidth="1"/>
    <col min="10756" max="10763" width="8.625" style="191" customWidth="1"/>
    <col min="10764" max="10764" width="9.75" style="191" customWidth="1"/>
    <col min="10765" max="10765" width="4.625" style="191" customWidth="1"/>
    <col min="10766" max="11008" width="9" style="191"/>
    <col min="11009" max="11009" width="9.625" style="191" customWidth="1"/>
    <col min="11010" max="11010" width="3.625" style="191" customWidth="1"/>
    <col min="11011" max="11011" width="6.5" style="191" customWidth="1"/>
    <col min="11012" max="11019" width="8.625" style="191" customWidth="1"/>
    <col min="11020" max="11020" width="9.75" style="191" customWidth="1"/>
    <col min="11021" max="11021" width="4.625" style="191" customWidth="1"/>
    <col min="11022" max="11264" width="9" style="191"/>
    <col min="11265" max="11265" width="9.625" style="191" customWidth="1"/>
    <col min="11266" max="11266" width="3.625" style="191" customWidth="1"/>
    <col min="11267" max="11267" width="6.5" style="191" customWidth="1"/>
    <col min="11268" max="11275" width="8.625" style="191" customWidth="1"/>
    <col min="11276" max="11276" width="9.75" style="191" customWidth="1"/>
    <col min="11277" max="11277" width="4.625" style="191" customWidth="1"/>
    <col min="11278" max="11520" width="9" style="191"/>
    <col min="11521" max="11521" width="9.625" style="191" customWidth="1"/>
    <col min="11522" max="11522" width="3.625" style="191" customWidth="1"/>
    <col min="11523" max="11523" width="6.5" style="191" customWidth="1"/>
    <col min="11524" max="11531" width="8.625" style="191" customWidth="1"/>
    <col min="11532" max="11532" width="9.75" style="191" customWidth="1"/>
    <col min="11533" max="11533" width="4.625" style="191" customWidth="1"/>
    <col min="11534" max="11776" width="9" style="191"/>
    <col min="11777" max="11777" width="9.625" style="191" customWidth="1"/>
    <col min="11778" max="11778" width="3.625" style="191" customWidth="1"/>
    <col min="11779" max="11779" width="6.5" style="191" customWidth="1"/>
    <col min="11780" max="11787" width="8.625" style="191" customWidth="1"/>
    <col min="11788" max="11788" width="9.75" style="191" customWidth="1"/>
    <col min="11789" max="11789" width="4.625" style="191" customWidth="1"/>
    <col min="11790" max="12032" width="9" style="191"/>
    <col min="12033" max="12033" width="9.625" style="191" customWidth="1"/>
    <col min="12034" max="12034" width="3.625" style="191" customWidth="1"/>
    <col min="12035" max="12035" width="6.5" style="191" customWidth="1"/>
    <col min="12036" max="12043" width="8.625" style="191" customWidth="1"/>
    <col min="12044" max="12044" width="9.75" style="191" customWidth="1"/>
    <col min="12045" max="12045" width="4.625" style="191" customWidth="1"/>
    <col min="12046" max="12288" width="9" style="191"/>
    <col min="12289" max="12289" width="9.625" style="191" customWidth="1"/>
    <col min="12290" max="12290" width="3.625" style="191" customWidth="1"/>
    <col min="12291" max="12291" width="6.5" style="191" customWidth="1"/>
    <col min="12292" max="12299" width="8.625" style="191" customWidth="1"/>
    <col min="12300" max="12300" width="9.75" style="191" customWidth="1"/>
    <col min="12301" max="12301" width="4.625" style="191" customWidth="1"/>
    <col min="12302" max="12544" width="9" style="191"/>
    <col min="12545" max="12545" width="9.625" style="191" customWidth="1"/>
    <col min="12546" max="12546" width="3.625" style="191" customWidth="1"/>
    <col min="12547" max="12547" width="6.5" style="191" customWidth="1"/>
    <col min="12548" max="12555" width="8.625" style="191" customWidth="1"/>
    <col min="12556" max="12556" width="9.75" style="191" customWidth="1"/>
    <col min="12557" max="12557" width="4.625" style="191" customWidth="1"/>
    <col min="12558" max="12800" width="9" style="191"/>
    <col min="12801" max="12801" width="9.625" style="191" customWidth="1"/>
    <col min="12802" max="12802" width="3.625" style="191" customWidth="1"/>
    <col min="12803" max="12803" width="6.5" style="191" customWidth="1"/>
    <col min="12804" max="12811" width="8.625" style="191" customWidth="1"/>
    <col min="12812" max="12812" width="9.75" style="191" customWidth="1"/>
    <col min="12813" max="12813" width="4.625" style="191" customWidth="1"/>
    <col min="12814" max="13056" width="9" style="191"/>
    <col min="13057" max="13057" width="9.625" style="191" customWidth="1"/>
    <col min="13058" max="13058" width="3.625" style="191" customWidth="1"/>
    <col min="13059" max="13059" width="6.5" style="191" customWidth="1"/>
    <col min="13060" max="13067" width="8.625" style="191" customWidth="1"/>
    <col min="13068" max="13068" width="9.75" style="191" customWidth="1"/>
    <col min="13069" max="13069" width="4.625" style="191" customWidth="1"/>
    <col min="13070" max="13312" width="9" style="191"/>
    <col min="13313" max="13313" width="9.625" style="191" customWidth="1"/>
    <col min="13314" max="13314" width="3.625" style="191" customWidth="1"/>
    <col min="13315" max="13315" width="6.5" style="191" customWidth="1"/>
    <col min="13316" max="13323" width="8.625" style="191" customWidth="1"/>
    <col min="13324" max="13324" width="9.75" style="191" customWidth="1"/>
    <col min="13325" max="13325" width="4.625" style="191" customWidth="1"/>
    <col min="13326" max="13568" width="9" style="191"/>
    <col min="13569" max="13569" width="9.625" style="191" customWidth="1"/>
    <col min="13570" max="13570" width="3.625" style="191" customWidth="1"/>
    <col min="13571" max="13571" width="6.5" style="191" customWidth="1"/>
    <col min="13572" max="13579" width="8.625" style="191" customWidth="1"/>
    <col min="13580" max="13580" width="9.75" style="191" customWidth="1"/>
    <col min="13581" max="13581" width="4.625" style="191" customWidth="1"/>
    <col min="13582" max="13824" width="9" style="191"/>
    <col min="13825" max="13825" width="9.625" style="191" customWidth="1"/>
    <col min="13826" max="13826" width="3.625" style="191" customWidth="1"/>
    <col min="13827" max="13827" width="6.5" style="191" customWidth="1"/>
    <col min="13828" max="13835" width="8.625" style="191" customWidth="1"/>
    <col min="13836" max="13836" width="9.75" style="191" customWidth="1"/>
    <col min="13837" max="13837" width="4.625" style="191" customWidth="1"/>
    <col min="13838" max="14080" width="9" style="191"/>
    <col min="14081" max="14081" width="9.625" style="191" customWidth="1"/>
    <col min="14082" max="14082" width="3.625" style="191" customWidth="1"/>
    <col min="14083" max="14083" width="6.5" style="191" customWidth="1"/>
    <col min="14084" max="14091" width="8.625" style="191" customWidth="1"/>
    <col min="14092" max="14092" width="9.75" style="191" customWidth="1"/>
    <col min="14093" max="14093" width="4.625" style="191" customWidth="1"/>
    <col min="14094" max="14336" width="9" style="191"/>
    <col min="14337" max="14337" width="9.625" style="191" customWidth="1"/>
    <col min="14338" max="14338" width="3.625" style="191" customWidth="1"/>
    <col min="14339" max="14339" width="6.5" style="191" customWidth="1"/>
    <col min="14340" max="14347" width="8.625" style="191" customWidth="1"/>
    <col min="14348" max="14348" width="9.75" style="191" customWidth="1"/>
    <col min="14349" max="14349" width="4.625" style="191" customWidth="1"/>
    <col min="14350" max="14592" width="9" style="191"/>
    <col min="14593" max="14593" width="9.625" style="191" customWidth="1"/>
    <col min="14594" max="14594" width="3.625" style="191" customWidth="1"/>
    <col min="14595" max="14595" width="6.5" style="191" customWidth="1"/>
    <col min="14596" max="14603" width="8.625" style="191" customWidth="1"/>
    <col min="14604" max="14604" width="9.75" style="191" customWidth="1"/>
    <col min="14605" max="14605" width="4.625" style="191" customWidth="1"/>
    <col min="14606" max="14848" width="9" style="191"/>
    <col min="14849" max="14849" width="9.625" style="191" customWidth="1"/>
    <col min="14850" max="14850" width="3.625" style="191" customWidth="1"/>
    <col min="14851" max="14851" width="6.5" style="191" customWidth="1"/>
    <col min="14852" max="14859" width="8.625" style="191" customWidth="1"/>
    <col min="14860" max="14860" width="9.75" style="191" customWidth="1"/>
    <col min="14861" max="14861" width="4.625" style="191" customWidth="1"/>
    <col min="14862" max="15104" width="9" style="191"/>
    <col min="15105" max="15105" width="9.625" style="191" customWidth="1"/>
    <col min="15106" max="15106" width="3.625" style="191" customWidth="1"/>
    <col min="15107" max="15107" width="6.5" style="191" customWidth="1"/>
    <col min="15108" max="15115" width="8.625" style="191" customWidth="1"/>
    <col min="15116" max="15116" width="9.75" style="191" customWidth="1"/>
    <col min="15117" max="15117" width="4.625" style="191" customWidth="1"/>
    <col min="15118" max="15360" width="9" style="191"/>
    <col min="15361" max="15361" width="9.625" style="191" customWidth="1"/>
    <col min="15362" max="15362" width="3.625" style="191" customWidth="1"/>
    <col min="15363" max="15363" width="6.5" style="191" customWidth="1"/>
    <col min="15364" max="15371" width="8.625" style="191" customWidth="1"/>
    <col min="15372" max="15372" width="9.75" style="191" customWidth="1"/>
    <col min="15373" max="15373" width="4.625" style="191" customWidth="1"/>
    <col min="15374" max="15616" width="9" style="191"/>
    <col min="15617" max="15617" width="9.625" style="191" customWidth="1"/>
    <col min="15618" max="15618" width="3.625" style="191" customWidth="1"/>
    <col min="15619" max="15619" width="6.5" style="191" customWidth="1"/>
    <col min="15620" max="15627" width="8.625" style="191" customWidth="1"/>
    <col min="15628" max="15628" width="9.75" style="191" customWidth="1"/>
    <col min="15629" max="15629" width="4.625" style="191" customWidth="1"/>
    <col min="15630" max="15872" width="9" style="191"/>
    <col min="15873" max="15873" width="9.625" style="191" customWidth="1"/>
    <col min="15874" max="15874" width="3.625" style="191" customWidth="1"/>
    <col min="15875" max="15875" width="6.5" style="191" customWidth="1"/>
    <col min="15876" max="15883" width="8.625" style="191" customWidth="1"/>
    <col min="15884" max="15884" width="9.75" style="191" customWidth="1"/>
    <col min="15885" max="15885" width="4.625" style="191" customWidth="1"/>
    <col min="15886" max="16128" width="9" style="191"/>
    <col min="16129" max="16129" width="9.625" style="191" customWidth="1"/>
    <col min="16130" max="16130" width="3.625" style="191" customWidth="1"/>
    <col min="16131" max="16131" width="6.5" style="191" customWidth="1"/>
    <col min="16132" max="16139" width="8.625" style="191" customWidth="1"/>
    <col min="16140" max="16140" width="9.75" style="191" customWidth="1"/>
    <col min="16141" max="16141" width="4.625" style="191" customWidth="1"/>
    <col min="16142" max="16384" width="9" style="191"/>
  </cols>
  <sheetData>
    <row r="1" spans="1:14" ht="24" customHeight="1" x14ac:dyDescent="0.15">
      <c r="A1" s="73"/>
      <c r="B1" s="73"/>
      <c r="C1" s="73"/>
      <c r="D1" s="73"/>
      <c r="E1" s="41" t="s">
        <v>977</v>
      </c>
      <c r="F1" s="328"/>
      <c r="G1" s="328"/>
      <c r="H1" s="328"/>
      <c r="I1" s="328"/>
      <c r="J1" s="328"/>
      <c r="K1" s="328"/>
      <c r="L1" s="328"/>
    </row>
    <row r="2" spans="1:14" ht="12.2" customHeight="1" x14ac:dyDescent="0.15">
      <c r="A2" s="73"/>
      <c r="B2" s="73"/>
      <c r="C2" s="73"/>
      <c r="D2" s="73"/>
      <c r="E2" s="41"/>
      <c r="F2" s="328"/>
      <c r="G2" s="328"/>
      <c r="H2" s="328"/>
      <c r="I2" s="328"/>
      <c r="J2" s="329"/>
      <c r="K2" s="329"/>
      <c r="L2" s="329"/>
    </row>
    <row r="3" spans="1:14" ht="15" customHeight="1" x14ac:dyDescent="0.15">
      <c r="A3" s="73"/>
      <c r="B3" s="73"/>
      <c r="C3" s="73"/>
      <c r="D3" s="73"/>
      <c r="E3" s="1772" t="s">
        <v>978</v>
      </c>
      <c r="F3" s="1773"/>
      <c r="G3" s="1773"/>
      <c r="H3" s="1773"/>
      <c r="I3" s="1773"/>
      <c r="J3" s="329"/>
      <c r="K3" s="329"/>
      <c r="L3" s="329"/>
    </row>
    <row r="4" spans="1:14" ht="15.75" customHeight="1" x14ac:dyDescent="0.15">
      <c r="A4" s="1774" t="s">
        <v>979</v>
      </c>
      <c r="B4" s="1774"/>
      <c r="C4" s="1774"/>
      <c r="D4" s="330"/>
      <c r="E4" s="1771" t="s">
        <v>980</v>
      </c>
      <c r="F4" s="1771"/>
      <c r="G4" s="1771"/>
      <c r="H4" s="1771"/>
      <c r="I4" s="1771"/>
      <c r="J4" s="1771"/>
      <c r="K4" s="73"/>
      <c r="L4" s="73"/>
    </row>
    <row r="5" spans="1:14" ht="15.75" customHeight="1" x14ac:dyDescent="0.15">
      <c r="A5" s="1775" t="s">
        <v>981</v>
      </c>
      <c r="B5" s="1775"/>
      <c r="C5" s="1775"/>
      <c r="D5" s="73"/>
      <c r="E5" s="73"/>
      <c r="F5" s="73"/>
      <c r="G5" s="73"/>
      <c r="H5" s="73"/>
      <c r="I5" s="73"/>
      <c r="J5" s="1776" t="s">
        <v>949</v>
      </c>
      <c r="K5" s="1776"/>
      <c r="L5" s="73"/>
    </row>
    <row r="6" spans="1:14" ht="15.75" customHeight="1" x14ac:dyDescent="0.15">
      <c r="A6" s="1594" t="s">
        <v>217</v>
      </c>
      <c r="B6" s="1777"/>
      <c r="C6" s="1777"/>
      <c r="D6" s="1587" t="s">
        <v>982</v>
      </c>
      <c r="E6" s="1779"/>
      <c r="F6" s="1587" t="s">
        <v>983</v>
      </c>
      <c r="G6" s="1779"/>
      <c r="H6" s="1587" t="s">
        <v>984</v>
      </c>
      <c r="I6" s="1599"/>
      <c r="J6" s="1587" t="s">
        <v>985</v>
      </c>
      <c r="K6" s="1780"/>
      <c r="L6" s="73"/>
    </row>
    <row r="7" spans="1:14" ht="39.200000000000003" customHeight="1" x14ac:dyDescent="0.15">
      <c r="A7" s="1778"/>
      <c r="B7" s="1778"/>
      <c r="C7" s="1778"/>
      <c r="D7" s="331" t="s">
        <v>188</v>
      </c>
      <c r="E7" s="1292" t="s">
        <v>986</v>
      </c>
      <c r="F7" s="331" t="s">
        <v>987</v>
      </c>
      <c r="G7" s="331" t="s">
        <v>986</v>
      </c>
      <c r="H7" s="1296" t="s">
        <v>188</v>
      </c>
      <c r="I7" s="1292" t="s">
        <v>986</v>
      </c>
      <c r="J7" s="331" t="s">
        <v>988</v>
      </c>
      <c r="K7" s="1295" t="s">
        <v>986</v>
      </c>
      <c r="L7" s="73"/>
    </row>
    <row r="8" spans="1:14" ht="15.6" customHeight="1" x14ac:dyDescent="0.15">
      <c r="A8" s="337" t="s">
        <v>220</v>
      </c>
      <c r="B8" s="338">
        <v>2</v>
      </c>
      <c r="C8" s="336" t="s">
        <v>739</v>
      </c>
      <c r="D8" s="872">
        <v>100</v>
      </c>
      <c r="E8" s="869">
        <v>100</v>
      </c>
      <c r="F8" s="869">
        <v>100</v>
      </c>
      <c r="G8" s="869">
        <v>100</v>
      </c>
      <c r="H8" s="869">
        <v>100</v>
      </c>
      <c r="I8" s="869">
        <v>100</v>
      </c>
      <c r="J8" s="869">
        <v>100</v>
      </c>
      <c r="K8" s="869">
        <v>100</v>
      </c>
      <c r="L8" s="112"/>
    </row>
    <row r="9" spans="1:14" ht="15.6" customHeight="1" x14ac:dyDescent="0.15">
      <c r="A9" s="337"/>
      <c r="B9" s="1039">
        <v>3</v>
      </c>
      <c r="C9" s="338"/>
      <c r="D9" s="872">
        <v>101</v>
      </c>
      <c r="E9" s="869">
        <v>102</v>
      </c>
      <c r="F9" s="868">
        <v>101.8</v>
      </c>
      <c r="G9" s="868">
        <v>102.8</v>
      </c>
      <c r="H9" s="869">
        <v>101.5</v>
      </c>
      <c r="I9" s="869">
        <v>108.8</v>
      </c>
      <c r="J9" s="869">
        <v>100.4</v>
      </c>
      <c r="K9" s="869">
        <v>97.7</v>
      </c>
      <c r="L9" s="112"/>
      <c r="N9" s="1055"/>
    </row>
    <row r="10" spans="1:14" ht="14.25" customHeight="1" x14ac:dyDescent="0.15">
      <c r="A10" s="207"/>
      <c r="B10" s="1039">
        <v>4</v>
      </c>
      <c r="C10" s="207"/>
      <c r="D10" s="749">
        <v>101.9</v>
      </c>
      <c r="E10" s="748">
        <v>107.7</v>
      </c>
      <c r="F10" s="207">
        <v>99.6</v>
      </c>
      <c r="G10" s="339">
        <v>105.3</v>
      </c>
      <c r="H10" s="207">
        <v>110.3</v>
      </c>
      <c r="I10" s="207">
        <v>118.1</v>
      </c>
      <c r="J10" s="207">
        <v>101.2</v>
      </c>
      <c r="K10" s="207">
        <v>100.6</v>
      </c>
      <c r="L10" s="112"/>
    </row>
    <row r="11" spans="1:14" ht="15.6" customHeight="1" x14ac:dyDescent="0.15">
      <c r="A11" s="73"/>
      <c r="B11" s="1270"/>
      <c r="C11" s="1270"/>
      <c r="D11" s="340"/>
      <c r="E11" s="341"/>
      <c r="F11" s="341"/>
      <c r="G11" s="341"/>
      <c r="H11" s="341"/>
      <c r="I11" s="341"/>
      <c r="J11" s="341"/>
      <c r="K11" s="341"/>
      <c r="L11" s="112"/>
    </row>
    <row r="12" spans="1:14" ht="15.6" hidden="1" customHeight="1" x14ac:dyDescent="0.15">
      <c r="A12" s="73"/>
      <c r="B12" s="1270" t="s">
        <v>5</v>
      </c>
      <c r="C12" s="1270" t="s">
        <v>989</v>
      </c>
      <c r="D12" s="1317">
        <v>80.8</v>
      </c>
      <c r="E12" s="873">
        <v>83</v>
      </c>
      <c r="F12" s="873">
        <v>79.8</v>
      </c>
      <c r="G12" s="873">
        <v>82</v>
      </c>
      <c r="H12" s="873">
        <v>106</v>
      </c>
      <c r="I12" s="873">
        <v>121.7</v>
      </c>
      <c r="J12" s="342">
        <v>99.9</v>
      </c>
      <c r="K12" s="342">
        <v>97.7</v>
      </c>
      <c r="L12" s="112"/>
    </row>
    <row r="13" spans="1:14" ht="15.6" hidden="1" customHeight="1" x14ac:dyDescent="0.15">
      <c r="A13" s="1318" t="s">
        <v>990</v>
      </c>
      <c r="B13" s="1270" t="s">
        <v>17</v>
      </c>
      <c r="C13" s="1319"/>
      <c r="D13" s="1317">
        <v>83.4</v>
      </c>
      <c r="E13" s="873">
        <v>83.9</v>
      </c>
      <c r="F13" s="873">
        <v>82.2</v>
      </c>
      <c r="G13" s="873">
        <v>82.7</v>
      </c>
      <c r="H13" s="873">
        <v>111.6</v>
      </c>
      <c r="I13" s="873">
        <v>124.7</v>
      </c>
      <c r="J13" s="342">
        <v>98.9</v>
      </c>
      <c r="K13" s="342">
        <v>97.7</v>
      </c>
      <c r="L13" s="112"/>
    </row>
    <row r="14" spans="1:14" ht="15.6" hidden="1" customHeight="1" x14ac:dyDescent="0.15">
      <c r="A14" s="1318" t="s">
        <v>990</v>
      </c>
      <c r="B14" s="1270" t="s">
        <v>20</v>
      </c>
      <c r="C14" s="1319" t="s">
        <v>991</v>
      </c>
      <c r="D14" s="1317">
        <v>84.3</v>
      </c>
      <c r="E14" s="873">
        <v>85.8</v>
      </c>
      <c r="F14" s="873">
        <v>81</v>
      </c>
      <c r="G14" s="873">
        <v>82.4</v>
      </c>
      <c r="H14" s="873">
        <v>111.7</v>
      </c>
      <c r="I14" s="873">
        <v>121.1</v>
      </c>
      <c r="J14" s="342">
        <v>100.6</v>
      </c>
      <c r="K14" s="342">
        <v>98.3</v>
      </c>
      <c r="L14" s="112"/>
    </row>
    <row r="15" spans="1:14" ht="15.6" hidden="1" customHeight="1" x14ac:dyDescent="0.15">
      <c r="A15" s="1318" t="s">
        <v>992</v>
      </c>
      <c r="B15" s="1270" t="s">
        <v>44</v>
      </c>
      <c r="C15" s="1319" t="s">
        <v>991</v>
      </c>
      <c r="D15" s="1317">
        <v>80.7</v>
      </c>
      <c r="E15" s="873">
        <v>84.8</v>
      </c>
      <c r="F15" s="873">
        <v>76.900000000000006</v>
      </c>
      <c r="G15" s="873">
        <v>80.8</v>
      </c>
      <c r="H15" s="873">
        <v>111.7</v>
      </c>
      <c r="I15" s="873">
        <v>129.30000000000001</v>
      </c>
      <c r="J15" s="342">
        <v>101.3</v>
      </c>
      <c r="K15" s="342">
        <v>96.6</v>
      </c>
      <c r="L15" s="112"/>
    </row>
    <row r="16" spans="1:14" ht="15.6" customHeight="1" x14ac:dyDescent="0.15">
      <c r="A16" s="205" t="s">
        <v>442</v>
      </c>
      <c r="B16" s="1123">
        <v>11</v>
      </c>
      <c r="C16" s="348" t="s">
        <v>928</v>
      </c>
      <c r="D16" s="870">
        <v>88.4</v>
      </c>
      <c r="E16" s="871">
        <v>87.7</v>
      </c>
      <c r="F16" s="871">
        <v>84.5</v>
      </c>
      <c r="G16" s="871">
        <v>83.8</v>
      </c>
      <c r="H16" s="871">
        <v>118.3</v>
      </c>
      <c r="I16" s="871">
        <v>121.1</v>
      </c>
      <c r="J16" s="343">
        <v>101.4</v>
      </c>
      <c r="K16" s="343">
        <v>99.9</v>
      </c>
      <c r="L16" s="112"/>
    </row>
    <row r="17" spans="1:25" ht="15.6" customHeight="1" x14ac:dyDescent="0.15">
      <c r="A17" s="344"/>
      <c r="B17" s="1123">
        <v>12</v>
      </c>
      <c r="C17" s="1038"/>
      <c r="D17" s="870">
        <v>179.8</v>
      </c>
      <c r="E17" s="871">
        <v>214.7</v>
      </c>
      <c r="F17" s="871">
        <v>171.7</v>
      </c>
      <c r="G17" s="871">
        <v>205.1</v>
      </c>
      <c r="H17" s="871">
        <v>119.4</v>
      </c>
      <c r="I17" s="871">
        <v>124.6</v>
      </c>
      <c r="J17" s="343">
        <v>101.5</v>
      </c>
      <c r="K17" s="343">
        <v>100.2</v>
      </c>
      <c r="L17" s="112"/>
    </row>
    <row r="18" spans="1:25" ht="15.6" customHeight="1" x14ac:dyDescent="0.15">
      <c r="A18" s="344" t="s">
        <v>961</v>
      </c>
      <c r="B18" s="1123">
        <v>1</v>
      </c>
      <c r="C18" s="1038" t="s">
        <v>928</v>
      </c>
      <c r="D18" s="870">
        <v>91.3</v>
      </c>
      <c r="E18" s="871">
        <v>92.4</v>
      </c>
      <c r="F18" s="871">
        <v>86.5</v>
      </c>
      <c r="G18" s="871">
        <v>87.6</v>
      </c>
      <c r="H18" s="871">
        <v>112.9</v>
      </c>
      <c r="I18" s="871">
        <v>118.4</v>
      </c>
      <c r="J18" s="343">
        <v>102</v>
      </c>
      <c r="K18" s="343">
        <v>100.3</v>
      </c>
      <c r="L18" s="112"/>
    </row>
    <row r="19" spans="1:25" ht="15.6" customHeight="1" x14ac:dyDescent="0.15">
      <c r="A19" s="344"/>
      <c r="B19" s="1123">
        <v>2</v>
      </c>
      <c r="C19" s="1038"/>
      <c r="D19" s="870">
        <v>85.7</v>
      </c>
      <c r="E19" s="871">
        <v>86.8</v>
      </c>
      <c r="F19" s="871">
        <v>82.1</v>
      </c>
      <c r="G19" s="871">
        <v>83.1</v>
      </c>
      <c r="H19" s="871">
        <v>115.1</v>
      </c>
      <c r="I19" s="871">
        <v>124.6</v>
      </c>
      <c r="J19" s="343">
        <v>101.7</v>
      </c>
      <c r="K19" s="343">
        <v>100.3</v>
      </c>
      <c r="L19" s="112"/>
    </row>
    <row r="20" spans="1:25" ht="15.6" customHeight="1" x14ac:dyDescent="0.15">
      <c r="A20" s="344"/>
      <c r="B20" s="1123">
        <v>3</v>
      </c>
      <c r="C20" s="1038"/>
      <c r="D20" s="870">
        <v>88.2</v>
      </c>
      <c r="E20" s="871">
        <v>90.2</v>
      </c>
      <c r="F20" s="871">
        <v>84.2</v>
      </c>
      <c r="G20" s="871">
        <v>86.2</v>
      </c>
      <c r="H20" s="871">
        <v>116.1</v>
      </c>
      <c r="I20" s="871">
        <v>121.9</v>
      </c>
      <c r="J20" s="343">
        <v>100.9</v>
      </c>
      <c r="K20" s="343">
        <v>100.3</v>
      </c>
      <c r="L20" s="112"/>
    </row>
    <row r="21" spans="1:25" ht="15.6" customHeight="1" x14ac:dyDescent="0.15">
      <c r="A21" s="344"/>
      <c r="B21" s="1123">
        <v>4</v>
      </c>
      <c r="C21" s="1038"/>
      <c r="D21" s="870">
        <v>89.5</v>
      </c>
      <c r="E21" s="871">
        <v>88.2</v>
      </c>
      <c r="F21" s="871">
        <v>84.7</v>
      </c>
      <c r="G21" s="871">
        <v>83.4</v>
      </c>
      <c r="H21" s="871">
        <v>119.4</v>
      </c>
      <c r="I21" s="871">
        <v>125.4</v>
      </c>
      <c r="J21" s="343">
        <v>102.2</v>
      </c>
      <c r="K21" s="343">
        <v>102.1</v>
      </c>
      <c r="L21" s="112"/>
      <c r="O21" s="207"/>
    </row>
    <row r="22" spans="1:25" ht="15.6" customHeight="1" x14ac:dyDescent="0.15">
      <c r="A22" s="344"/>
      <c r="B22" s="1123">
        <v>5</v>
      </c>
      <c r="C22" s="1038"/>
      <c r="D22" s="345">
        <v>87.5</v>
      </c>
      <c r="E22" s="343">
        <v>86.8</v>
      </c>
      <c r="F22" s="343">
        <v>82.9</v>
      </c>
      <c r="G22" s="343">
        <v>82.3</v>
      </c>
      <c r="H22" s="343">
        <v>110.8</v>
      </c>
      <c r="I22" s="343">
        <v>109.6</v>
      </c>
      <c r="J22" s="343">
        <v>101.9</v>
      </c>
      <c r="K22" s="343">
        <v>102</v>
      </c>
      <c r="L22" s="112"/>
      <c r="O22" s="207"/>
    </row>
    <row r="23" spans="1:25" ht="15.6" customHeight="1" x14ac:dyDescent="0.15">
      <c r="A23" s="344"/>
      <c r="B23" s="1123">
        <v>6</v>
      </c>
      <c r="C23" s="1038"/>
      <c r="D23" s="345">
        <v>132.80000000000001</v>
      </c>
      <c r="E23" s="343">
        <v>134</v>
      </c>
      <c r="F23" s="343">
        <v>125.9</v>
      </c>
      <c r="G23" s="343">
        <v>127</v>
      </c>
      <c r="H23" s="343">
        <v>117.2</v>
      </c>
      <c r="I23" s="343">
        <v>121.9</v>
      </c>
      <c r="J23" s="343">
        <v>102.4</v>
      </c>
      <c r="K23" s="343">
        <v>102.4</v>
      </c>
      <c r="L23" s="112"/>
      <c r="O23" s="207"/>
    </row>
    <row r="24" spans="1:25" ht="15.6" customHeight="1" x14ac:dyDescent="0.15">
      <c r="B24" s="1123">
        <v>7</v>
      </c>
      <c r="C24" s="1038"/>
      <c r="D24" s="345">
        <v>136</v>
      </c>
      <c r="E24" s="343">
        <v>166.5</v>
      </c>
      <c r="F24" s="343">
        <v>128.19999999999999</v>
      </c>
      <c r="G24" s="343">
        <v>156.9</v>
      </c>
      <c r="H24" s="343">
        <v>116.1</v>
      </c>
      <c r="I24" s="343">
        <v>120.2</v>
      </c>
      <c r="J24" s="343">
        <v>102.3</v>
      </c>
      <c r="K24" s="343">
        <v>102.2</v>
      </c>
      <c r="L24" s="112"/>
      <c r="O24" s="207"/>
    </row>
    <row r="25" spans="1:25" ht="15.6" customHeight="1" x14ac:dyDescent="0.15">
      <c r="A25" s="344"/>
      <c r="B25" s="1123">
        <v>8</v>
      </c>
      <c r="C25" s="1038"/>
      <c r="D25" s="345">
        <v>91.2</v>
      </c>
      <c r="E25" s="343">
        <v>91.8</v>
      </c>
      <c r="F25" s="343">
        <v>86</v>
      </c>
      <c r="G25" s="343">
        <v>86.6</v>
      </c>
      <c r="H25" s="343">
        <v>107.5</v>
      </c>
      <c r="I25" s="343">
        <v>117.5</v>
      </c>
      <c r="J25" s="343">
        <v>102.6</v>
      </c>
      <c r="K25" s="343">
        <v>101.6</v>
      </c>
      <c r="L25" s="112"/>
      <c r="O25" s="207"/>
    </row>
    <row r="26" spans="1:25" ht="15.6" customHeight="1" x14ac:dyDescent="0.15">
      <c r="A26" s="344"/>
      <c r="B26" s="1123">
        <v>9</v>
      </c>
      <c r="C26" s="348"/>
      <c r="D26" s="345">
        <v>87.1</v>
      </c>
      <c r="E26" s="343">
        <v>88.9</v>
      </c>
      <c r="F26" s="343">
        <v>81.7</v>
      </c>
      <c r="G26" s="343">
        <v>83.4</v>
      </c>
      <c r="H26" s="343">
        <v>119.4</v>
      </c>
      <c r="I26" s="343">
        <v>125.4</v>
      </c>
      <c r="J26" s="343">
        <v>102.3</v>
      </c>
      <c r="K26" s="343">
        <v>101.4</v>
      </c>
      <c r="L26" s="112"/>
      <c r="O26" s="207"/>
    </row>
    <row r="27" spans="1:25" ht="15.6" customHeight="1" x14ac:dyDescent="0.15">
      <c r="B27" s="1123">
        <v>10</v>
      </c>
      <c r="C27" s="348"/>
      <c r="D27" s="347">
        <v>87.5</v>
      </c>
      <c r="E27" s="347">
        <v>88.6</v>
      </c>
      <c r="F27" s="347">
        <v>81.2</v>
      </c>
      <c r="G27" s="347">
        <v>82.3</v>
      </c>
      <c r="H27" s="347">
        <v>121.5</v>
      </c>
      <c r="I27" s="347">
        <v>127.2</v>
      </c>
      <c r="J27" s="347">
        <v>102.3</v>
      </c>
      <c r="K27" s="347">
        <v>101.2</v>
      </c>
      <c r="L27" s="112"/>
      <c r="O27" s="207"/>
    </row>
    <row r="28" spans="1:25" ht="15.6" customHeight="1" x14ac:dyDescent="0.15">
      <c r="A28" s="344"/>
      <c r="B28" s="1123">
        <v>11</v>
      </c>
      <c r="C28" s="348"/>
      <c r="D28" s="347">
        <v>91.1</v>
      </c>
      <c r="E28" s="347">
        <v>94.8</v>
      </c>
      <c r="F28" s="347">
        <v>84.9</v>
      </c>
      <c r="G28" s="347">
        <v>88.4</v>
      </c>
      <c r="H28" s="347">
        <v>123.7</v>
      </c>
      <c r="I28" s="347">
        <v>131.6</v>
      </c>
      <c r="J28" s="347">
        <v>102.4</v>
      </c>
      <c r="K28" s="347">
        <v>101.2</v>
      </c>
      <c r="L28" s="112"/>
      <c r="O28" s="207"/>
    </row>
    <row r="29" spans="1:25" ht="15.6" customHeight="1" x14ac:dyDescent="0.15">
      <c r="A29" s="349"/>
      <c r="B29" s="923">
        <v>12</v>
      </c>
      <c r="C29" s="350"/>
      <c r="D29" s="351">
        <v>185.9</v>
      </c>
      <c r="E29" s="352">
        <v>209.9</v>
      </c>
      <c r="F29" s="352">
        <v>173.6</v>
      </c>
      <c r="G29" s="352">
        <v>196</v>
      </c>
      <c r="H29" s="352">
        <v>120.4</v>
      </c>
      <c r="I29" s="352">
        <v>130.69999999999999</v>
      </c>
      <c r="J29" s="352">
        <v>102.5</v>
      </c>
      <c r="K29" s="352">
        <v>100.6</v>
      </c>
      <c r="L29" s="112"/>
      <c r="N29" s="353"/>
      <c r="O29" s="353"/>
      <c r="P29" s="353"/>
      <c r="Q29" s="353"/>
      <c r="R29" s="353"/>
      <c r="S29" s="353"/>
      <c r="T29" s="353"/>
      <c r="U29" s="353"/>
      <c r="V29" s="1055"/>
      <c r="W29" s="1055"/>
      <c r="X29" s="1055"/>
      <c r="Y29" s="1055"/>
    </row>
    <row r="30" spans="1:25" ht="12.2" customHeight="1" x14ac:dyDescent="0.15">
      <c r="A30" s="1767" t="s">
        <v>993</v>
      </c>
      <c r="B30" s="1767"/>
      <c r="C30" s="1768"/>
      <c r="D30" s="354">
        <v>3.4</v>
      </c>
      <c r="E30" s="355">
        <v>-2.2000000000000002</v>
      </c>
      <c r="F30" s="355">
        <v>1.1000000000000001</v>
      </c>
      <c r="G30" s="355">
        <v>-4.4000000000000004</v>
      </c>
      <c r="H30" s="355">
        <v>0.8</v>
      </c>
      <c r="I30" s="355">
        <v>4.9000000000000004</v>
      </c>
      <c r="J30" s="355">
        <v>1</v>
      </c>
      <c r="K30" s="355">
        <v>0.4</v>
      </c>
      <c r="L30" s="896"/>
    </row>
    <row r="31" spans="1:25" ht="13.7" customHeight="1" x14ac:dyDescent="0.15">
      <c r="A31" s="1769" t="s">
        <v>994</v>
      </c>
      <c r="B31" s="1769"/>
      <c r="C31" s="1769"/>
      <c r="D31" s="356">
        <v>104.1</v>
      </c>
      <c r="E31" s="357">
        <v>121.4</v>
      </c>
      <c r="F31" s="357">
        <v>104.5</v>
      </c>
      <c r="G31" s="357">
        <v>121.7</v>
      </c>
      <c r="H31" s="357">
        <v>-2.7</v>
      </c>
      <c r="I31" s="357">
        <v>-0.7</v>
      </c>
      <c r="J31" s="357">
        <v>0.1</v>
      </c>
      <c r="K31" s="357">
        <v>-0.6</v>
      </c>
      <c r="L31" s="895"/>
    </row>
    <row r="32" spans="1:25" ht="13.7" customHeight="1" x14ac:dyDescent="0.15">
      <c r="A32" s="1770"/>
      <c r="B32" s="1770"/>
      <c r="C32" s="1770"/>
      <c r="D32" s="358"/>
      <c r="E32" s="358"/>
      <c r="F32" s="358"/>
      <c r="G32" s="358"/>
      <c r="H32" s="358"/>
      <c r="I32" s="358"/>
      <c r="J32" s="358"/>
      <c r="K32" s="358"/>
      <c r="L32" s="895"/>
    </row>
    <row r="33" spans="1:98" ht="12.2" customHeight="1" x14ac:dyDescent="0.15">
      <c r="A33" s="1770"/>
      <c r="B33" s="1770"/>
      <c r="C33" s="1770"/>
      <c r="D33" s="358"/>
      <c r="E33" s="358"/>
      <c r="F33" s="358"/>
      <c r="G33" s="358"/>
      <c r="H33" s="358"/>
      <c r="I33" s="358"/>
      <c r="J33" s="358"/>
      <c r="K33" s="358"/>
      <c r="L33" s="896"/>
    </row>
    <row r="34" spans="1:98" ht="12.2" customHeight="1" x14ac:dyDescent="0.15">
      <c r="A34" s="359"/>
      <c r="B34" s="359"/>
      <c r="C34" s="359"/>
      <c r="D34" s="359"/>
      <c r="E34" s="359"/>
      <c r="F34" s="359"/>
      <c r="G34" s="359"/>
      <c r="H34" s="359"/>
      <c r="I34" s="359"/>
      <c r="J34" s="359"/>
      <c r="K34" s="359"/>
      <c r="L34" s="359"/>
    </row>
    <row r="35" spans="1:98" ht="15.6" customHeight="1" x14ac:dyDescent="0.15">
      <c r="A35" s="73"/>
      <c r="B35" s="73"/>
      <c r="C35" s="73"/>
      <c r="D35" s="73"/>
      <c r="E35" s="1771" t="s">
        <v>995</v>
      </c>
      <c r="F35" s="1771"/>
      <c r="G35" s="1771"/>
      <c r="H35" s="1771"/>
      <c r="I35" s="1771"/>
      <c r="J35" s="73"/>
      <c r="K35" s="73"/>
      <c r="L35" s="73"/>
    </row>
    <row r="36" spans="1:98" ht="15.6" customHeight="1" x14ac:dyDescent="0.15">
      <c r="A36" s="360" t="s">
        <v>996</v>
      </c>
      <c r="B36" s="360"/>
      <c r="C36" s="360"/>
      <c r="D36" s="73"/>
      <c r="E36" s="73"/>
      <c r="F36" s="73"/>
      <c r="G36" s="73"/>
      <c r="H36" s="73"/>
      <c r="I36" s="73"/>
      <c r="J36" s="73"/>
      <c r="K36" s="73"/>
      <c r="L36" s="73"/>
      <c r="O36" s="1055"/>
    </row>
    <row r="37" spans="1:98" ht="15.6" customHeight="1" x14ac:dyDescent="0.15">
      <c r="A37" s="73" t="s">
        <v>107</v>
      </c>
      <c r="B37" s="73"/>
      <c r="C37" s="73"/>
      <c r="D37" s="73"/>
      <c r="E37" s="73"/>
      <c r="F37" s="73"/>
      <c r="G37" s="73"/>
      <c r="H37" s="73"/>
      <c r="I37" s="73"/>
      <c r="J37" s="73"/>
      <c r="K37" s="1776" t="s">
        <v>748</v>
      </c>
      <c r="L37" s="1776"/>
    </row>
    <row r="38" spans="1:98" ht="15.6" customHeight="1" x14ac:dyDescent="0.15">
      <c r="A38" s="1594" t="s">
        <v>997</v>
      </c>
      <c r="B38" s="1594"/>
      <c r="C38" s="1595"/>
      <c r="D38" s="1781" t="s">
        <v>998</v>
      </c>
      <c r="E38" s="1781"/>
      <c r="F38" s="1781"/>
      <c r="G38" s="1781" t="s">
        <v>999</v>
      </c>
      <c r="H38" s="1781"/>
      <c r="I38" s="1781"/>
      <c r="J38" s="1781" t="s">
        <v>1000</v>
      </c>
      <c r="K38" s="1781"/>
      <c r="L38" s="1587"/>
    </row>
    <row r="39" spans="1:98" ht="15" customHeight="1" x14ac:dyDescent="0.15">
      <c r="A39" s="1597"/>
      <c r="B39" s="1597"/>
      <c r="C39" s="1598"/>
      <c r="D39" s="1292" t="s">
        <v>1001</v>
      </c>
      <c r="E39" s="1292" t="s">
        <v>1002</v>
      </c>
      <c r="F39" s="1292" t="s">
        <v>1003</v>
      </c>
      <c r="G39" s="1292" t="s">
        <v>1001</v>
      </c>
      <c r="H39" s="1292" t="s">
        <v>1002</v>
      </c>
      <c r="I39" s="1292" t="s">
        <v>1003</v>
      </c>
      <c r="J39" s="1292" t="s">
        <v>1001</v>
      </c>
      <c r="K39" s="1292" t="s">
        <v>1002</v>
      </c>
      <c r="L39" s="1291" t="s">
        <v>1003</v>
      </c>
    </row>
    <row r="40" spans="1:98" ht="15.6" hidden="1" customHeight="1" x14ac:dyDescent="0.15">
      <c r="A40" s="346" t="s">
        <v>1004</v>
      </c>
      <c r="B40" s="361">
        <v>12</v>
      </c>
      <c r="C40" s="1320" t="s">
        <v>989</v>
      </c>
      <c r="D40" s="362">
        <v>527010</v>
      </c>
      <c r="E40" s="362">
        <v>691230</v>
      </c>
      <c r="F40" s="362">
        <v>311004</v>
      </c>
      <c r="G40" s="362">
        <v>254594</v>
      </c>
      <c r="H40" s="362">
        <v>319971</v>
      </c>
      <c r="I40" s="362">
        <v>168601</v>
      </c>
      <c r="J40" s="362">
        <v>272416</v>
      </c>
      <c r="K40" s="362">
        <v>371259</v>
      </c>
      <c r="L40" s="362">
        <v>142403</v>
      </c>
    </row>
    <row r="41" spans="1:98" ht="15.6" hidden="1" customHeight="1" x14ac:dyDescent="0.15">
      <c r="A41" s="1318" t="s">
        <v>1005</v>
      </c>
      <c r="B41" s="1303">
        <v>1</v>
      </c>
      <c r="C41" s="233" t="s">
        <v>989</v>
      </c>
      <c r="D41" s="363">
        <v>282025</v>
      </c>
      <c r="E41" s="363">
        <v>352674</v>
      </c>
      <c r="F41" s="363">
        <v>184057</v>
      </c>
      <c r="G41" s="363">
        <v>254665</v>
      </c>
      <c r="H41" s="363">
        <v>316602</v>
      </c>
      <c r="I41" s="363">
        <v>168778</v>
      </c>
      <c r="J41" s="363">
        <v>27360</v>
      </c>
      <c r="K41" s="363">
        <v>36072</v>
      </c>
      <c r="L41" s="363">
        <v>15279</v>
      </c>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row>
    <row r="42" spans="1:98" ht="15.6" hidden="1" customHeight="1" x14ac:dyDescent="0.15">
      <c r="A42" s="1318" t="s">
        <v>1005</v>
      </c>
      <c r="B42" s="1321">
        <v>2</v>
      </c>
      <c r="C42" s="233" t="s">
        <v>991</v>
      </c>
      <c r="D42" s="1322">
        <v>256679</v>
      </c>
      <c r="E42" s="364">
        <v>323809</v>
      </c>
      <c r="F42" s="364">
        <v>168997</v>
      </c>
      <c r="G42" s="364">
        <v>254674</v>
      </c>
      <c r="H42" s="364">
        <v>321072</v>
      </c>
      <c r="I42" s="364">
        <v>167948</v>
      </c>
      <c r="J42" s="364">
        <v>2005</v>
      </c>
      <c r="K42" s="364">
        <v>2737</v>
      </c>
      <c r="L42" s="364">
        <v>1049</v>
      </c>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row>
    <row r="43" spans="1:98" ht="15.6" hidden="1" customHeight="1" x14ac:dyDescent="0.15">
      <c r="A43" s="1318" t="s">
        <v>1006</v>
      </c>
      <c r="B43" s="1321">
        <v>8</v>
      </c>
      <c r="C43" s="1303" t="s">
        <v>989</v>
      </c>
      <c r="D43" s="1322"/>
      <c r="E43" s="364"/>
      <c r="F43" s="364"/>
      <c r="G43" s="364"/>
      <c r="H43" s="364"/>
      <c r="I43" s="364"/>
      <c r="J43" s="364"/>
      <c r="K43" s="364"/>
      <c r="L43" s="364"/>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row>
    <row r="44" spans="1:98" ht="15" customHeight="1" x14ac:dyDescent="0.15">
      <c r="A44" s="365" t="s">
        <v>961</v>
      </c>
      <c r="B44" s="1038">
        <v>10</v>
      </c>
      <c r="C44" s="1038" t="s">
        <v>928</v>
      </c>
      <c r="D44" s="874">
        <v>266829</v>
      </c>
      <c r="E44" s="875">
        <v>332634</v>
      </c>
      <c r="F44" s="875">
        <v>189922</v>
      </c>
      <c r="G44" s="875">
        <v>263535</v>
      </c>
      <c r="H44" s="875">
        <v>328380</v>
      </c>
      <c r="I44" s="875">
        <v>187751</v>
      </c>
      <c r="J44" s="875">
        <v>3294</v>
      </c>
      <c r="K44" s="875">
        <v>4254</v>
      </c>
      <c r="L44" s="875">
        <v>2171</v>
      </c>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row>
    <row r="45" spans="1:98" ht="15" customHeight="1" x14ac:dyDescent="0.15">
      <c r="A45" s="365"/>
      <c r="B45" s="1038">
        <v>11</v>
      </c>
      <c r="C45" s="1038"/>
      <c r="D45" s="874">
        <v>277769</v>
      </c>
      <c r="E45" s="875">
        <v>344431</v>
      </c>
      <c r="F45" s="875">
        <v>199037</v>
      </c>
      <c r="G45" s="875">
        <v>265553</v>
      </c>
      <c r="H45" s="875">
        <v>329169</v>
      </c>
      <c r="I45" s="875">
        <v>190418</v>
      </c>
      <c r="J45" s="875">
        <v>12216</v>
      </c>
      <c r="K45" s="875">
        <v>15262</v>
      </c>
      <c r="L45" s="875">
        <v>8619</v>
      </c>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row>
    <row r="46" spans="1:98" ht="15" customHeight="1" x14ac:dyDescent="0.15">
      <c r="A46" s="366"/>
      <c r="B46" s="1039">
        <v>12</v>
      </c>
      <c r="C46" s="1039"/>
      <c r="D46" s="876">
        <v>566739</v>
      </c>
      <c r="E46" s="877">
        <v>739637</v>
      </c>
      <c r="F46" s="877">
        <v>360414</v>
      </c>
      <c r="G46" s="877">
        <v>264626</v>
      </c>
      <c r="H46" s="877">
        <v>328231</v>
      </c>
      <c r="I46" s="877">
        <v>188723</v>
      </c>
      <c r="J46" s="877">
        <v>302113</v>
      </c>
      <c r="K46" s="877">
        <v>411406</v>
      </c>
      <c r="L46" s="877">
        <v>171691</v>
      </c>
    </row>
    <row r="47" spans="1:98" ht="15" customHeight="1" x14ac:dyDescent="0.15">
      <c r="A47" s="335"/>
      <c r="B47" s="335"/>
      <c r="C47" s="335"/>
      <c r="D47" s="736"/>
      <c r="E47" s="737"/>
      <c r="F47" s="738"/>
      <c r="G47" s="738"/>
      <c r="H47" s="738"/>
      <c r="I47" s="738"/>
      <c r="J47" s="738"/>
      <c r="K47" s="738"/>
      <c r="L47" s="738"/>
    </row>
    <row r="48" spans="1:98" ht="15.6" customHeight="1" x14ac:dyDescent="0.15">
      <c r="A48" s="1763" t="s">
        <v>222</v>
      </c>
      <c r="B48" s="1764"/>
      <c r="C48" s="1764"/>
      <c r="D48" s="878">
        <v>685948</v>
      </c>
      <c r="E48" s="879">
        <v>731317</v>
      </c>
      <c r="F48" s="879">
        <v>482638</v>
      </c>
      <c r="G48" s="879">
        <v>331096</v>
      </c>
      <c r="H48" s="879">
        <v>353081</v>
      </c>
      <c r="I48" s="879">
        <v>232577</v>
      </c>
      <c r="J48" s="879">
        <v>354852</v>
      </c>
      <c r="K48" s="879">
        <v>378236</v>
      </c>
      <c r="L48" s="879">
        <v>250061</v>
      </c>
    </row>
    <row r="49" spans="1:98" ht="15.6" customHeight="1" x14ac:dyDescent="0.15">
      <c r="A49" s="1763" t="s">
        <v>149</v>
      </c>
      <c r="B49" s="1764"/>
      <c r="C49" s="1764"/>
      <c r="D49" s="878">
        <v>767125</v>
      </c>
      <c r="E49" s="879">
        <v>904852</v>
      </c>
      <c r="F49" s="879">
        <v>437438</v>
      </c>
      <c r="G49" s="879">
        <v>321336</v>
      </c>
      <c r="H49" s="879">
        <v>365823</v>
      </c>
      <c r="I49" s="879">
        <v>214846</v>
      </c>
      <c r="J49" s="879">
        <v>445789</v>
      </c>
      <c r="K49" s="879">
        <v>539029</v>
      </c>
      <c r="L49" s="879">
        <v>222592</v>
      </c>
    </row>
    <row r="50" spans="1:98" ht="15.6" customHeight="1" x14ac:dyDescent="0.15">
      <c r="A50" s="1765" t="s">
        <v>223</v>
      </c>
      <c r="B50" s="1766"/>
      <c r="C50" s="1766"/>
      <c r="D50" s="878">
        <v>716364</v>
      </c>
      <c r="E50" s="879">
        <v>776884</v>
      </c>
      <c r="F50" s="879">
        <v>464369</v>
      </c>
      <c r="G50" s="879">
        <v>418137</v>
      </c>
      <c r="H50" s="879">
        <v>451077</v>
      </c>
      <c r="I50" s="879">
        <v>280982</v>
      </c>
      <c r="J50" s="879">
        <v>298227</v>
      </c>
      <c r="K50" s="879">
        <v>325807</v>
      </c>
      <c r="L50" s="879">
        <v>183387</v>
      </c>
    </row>
    <row r="51" spans="1:98" ht="15.6" customHeight="1" x14ac:dyDescent="0.15">
      <c r="A51" s="1763" t="s">
        <v>88</v>
      </c>
      <c r="B51" s="1764"/>
      <c r="C51" s="1764"/>
      <c r="D51" s="878">
        <v>756286</v>
      </c>
      <c r="E51" s="879">
        <v>878737</v>
      </c>
      <c r="F51" s="879">
        <v>471735</v>
      </c>
      <c r="G51" s="879">
        <v>330771</v>
      </c>
      <c r="H51" s="879">
        <v>374575</v>
      </c>
      <c r="I51" s="879">
        <v>228979</v>
      </c>
      <c r="J51" s="879">
        <v>425515</v>
      </c>
      <c r="K51" s="879">
        <v>504162</v>
      </c>
      <c r="L51" s="879">
        <v>242756</v>
      </c>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row>
    <row r="52" spans="1:98" ht="15.6" customHeight="1" x14ac:dyDescent="0.15">
      <c r="A52" s="1763" t="s">
        <v>141</v>
      </c>
      <c r="B52" s="1764"/>
      <c r="C52" s="1764"/>
      <c r="D52" s="878">
        <v>442503</v>
      </c>
      <c r="E52" s="879">
        <v>493858</v>
      </c>
      <c r="F52" s="879">
        <v>306112</v>
      </c>
      <c r="G52" s="879">
        <v>273894</v>
      </c>
      <c r="H52" s="879">
        <v>308650</v>
      </c>
      <c r="I52" s="879">
        <v>181588</v>
      </c>
      <c r="J52" s="879">
        <v>168609</v>
      </c>
      <c r="K52" s="879">
        <v>185208</v>
      </c>
      <c r="L52" s="879">
        <v>124524</v>
      </c>
    </row>
    <row r="53" spans="1:98" ht="15.6" customHeight="1" x14ac:dyDescent="0.15">
      <c r="A53" s="1763" t="s">
        <v>224</v>
      </c>
      <c r="B53" s="1764"/>
      <c r="C53" s="1764"/>
      <c r="D53" s="878">
        <v>385107</v>
      </c>
      <c r="E53" s="879">
        <v>610975</v>
      </c>
      <c r="F53" s="879">
        <v>214004</v>
      </c>
      <c r="G53" s="879">
        <v>209248</v>
      </c>
      <c r="H53" s="879">
        <v>290444</v>
      </c>
      <c r="I53" s="879">
        <v>147739</v>
      </c>
      <c r="J53" s="879">
        <v>175859</v>
      </c>
      <c r="K53" s="879">
        <v>320531</v>
      </c>
      <c r="L53" s="879">
        <v>66265</v>
      </c>
    </row>
    <row r="54" spans="1:98" ht="15.6" customHeight="1" x14ac:dyDescent="0.15">
      <c r="A54" s="1763" t="s">
        <v>225</v>
      </c>
      <c r="B54" s="1764"/>
      <c r="C54" s="1764"/>
      <c r="D54" s="878">
        <v>955450</v>
      </c>
      <c r="E54" s="879">
        <v>1411853</v>
      </c>
      <c r="F54" s="879">
        <v>631368</v>
      </c>
      <c r="G54" s="879">
        <v>332420</v>
      </c>
      <c r="H54" s="879">
        <v>441663</v>
      </c>
      <c r="I54" s="879">
        <v>254849</v>
      </c>
      <c r="J54" s="879">
        <v>623030</v>
      </c>
      <c r="K54" s="879">
        <v>970190</v>
      </c>
      <c r="L54" s="879">
        <v>376519</v>
      </c>
    </row>
    <row r="55" spans="1:98" ht="15.6" customHeight="1" x14ac:dyDescent="0.15">
      <c r="A55" s="1763" t="s">
        <v>226</v>
      </c>
      <c r="B55" s="1764"/>
      <c r="C55" s="1764"/>
      <c r="D55" s="878">
        <v>555260</v>
      </c>
      <c r="E55" s="879">
        <v>685074</v>
      </c>
      <c r="F55" s="879">
        <v>372273</v>
      </c>
      <c r="G55" s="879">
        <v>264151</v>
      </c>
      <c r="H55" s="879">
        <v>316897</v>
      </c>
      <c r="I55" s="879">
        <v>189801</v>
      </c>
      <c r="J55" s="879">
        <v>291109</v>
      </c>
      <c r="K55" s="879">
        <v>368177</v>
      </c>
      <c r="L55" s="879">
        <v>182472</v>
      </c>
    </row>
    <row r="56" spans="1:98" ht="15.6" customHeight="1" x14ac:dyDescent="0.15">
      <c r="A56" s="1784" t="s">
        <v>227</v>
      </c>
      <c r="B56" s="1785"/>
      <c r="C56" s="1785"/>
      <c r="D56" s="878">
        <v>998911</v>
      </c>
      <c r="E56" s="879">
        <v>1252688</v>
      </c>
      <c r="F56" s="879">
        <v>515833</v>
      </c>
      <c r="G56" s="879">
        <v>357798</v>
      </c>
      <c r="H56" s="879">
        <v>425570</v>
      </c>
      <c r="I56" s="879">
        <v>228791</v>
      </c>
      <c r="J56" s="879">
        <v>641113</v>
      </c>
      <c r="K56" s="879">
        <v>827118</v>
      </c>
      <c r="L56" s="879">
        <v>287042</v>
      </c>
    </row>
    <row r="57" spans="1:98" ht="15.6" customHeight="1" x14ac:dyDescent="0.15">
      <c r="A57" s="1765" t="s">
        <v>228</v>
      </c>
      <c r="B57" s="1766"/>
      <c r="C57" s="1766"/>
      <c r="D57" s="878">
        <v>150183</v>
      </c>
      <c r="E57" s="879">
        <v>211594</v>
      </c>
      <c r="F57" s="879">
        <v>117726</v>
      </c>
      <c r="G57" s="879">
        <v>120812</v>
      </c>
      <c r="H57" s="879">
        <v>155762</v>
      </c>
      <c r="I57" s="879">
        <v>102340</v>
      </c>
      <c r="J57" s="879">
        <v>29371</v>
      </c>
      <c r="K57" s="879">
        <v>55832</v>
      </c>
      <c r="L57" s="879">
        <v>15386</v>
      </c>
      <c r="P57" s="1055"/>
    </row>
    <row r="58" spans="1:98" ht="15.6" customHeight="1" x14ac:dyDescent="0.15">
      <c r="A58" s="1784" t="s">
        <v>121</v>
      </c>
      <c r="B58" s="1786"/>
      <c r="C58" s="1786"/>
      <c r="D58" s="878">
        <v>254282</v>
      </c>
      <c r="E58" s="879">
        <v>358782</v>
      </c>
      <c r="F58" s="879">
        <v>172057</v>
      </c>
      <c r="G58" s="879">
        <v>170439</v>
      </c>
      <c r="H58" s="879">
        <v>214429</v>
      </c>
      <c r="I58" s="879">
        <v>135826</v>
      </c>
      <c r="J58" s="879">
        <v>83843</v>
      </c>
      <c r="K58" s="879">
        <v>144353</v>
      </c>
      <c r="L58" s="879">
        <v>36231</v>
      </c>
    </row>
    <row r="59" spans="1:98" ht="15.6" customHeight="1" x14ac:dyDescent="0.15">
      <c r="A59" s="1763" t="s">
        <v>229</v>
      </c>
      <c r="B59" s="1764"/>
      <c r="C59" s="1764"/>
      <c r="D59" s="878">
        <v>842327</v>
      </c>
      <c r="E59" s="879">
        <v>992377</v>
      </c>
      <c r="F59" s="879">
        <v>668638</v>
      </c>
      <c r="G59" s="879">
        <v>293947</v>
      </c>
      <c r="H59" s="879">
        <v>340777</v>
      </c>
      <c r="I59" s="879">
        <v>239739</v>
      </c>
      <c r="J59" s="879">
        <v>548380</v>
      </c>
      <c r="K59" s="879">
        <v>651600</v>
      </c>
      <c r="L59" s="879">
        <v>428899</v>
      </c>
    </row>
    <row r="60" spans="1:98" ht="15.6" customHeight="1" x14ac:dyDescent="0.15">
      <c r="A60" s="1763" t="s">
        <v>30</v>
      </c>
      <c r="B60" s="1764"/>
      <c r="C60" s="1764"/>
      <c r="D60" s="878">
        <v>537470</v>
      </c>
      <c r="E60" s="879">
        <v>689065</v>
      </c>
      <c r="F60" s="879">
        <v>479512</v>
      </c>
      <c r="G60" s="879">
        <v>268562</v>
      </c>
      <c r="H60" s="879">
        <v>358372</v>
      </c>
      <c r="I60" s="879">
        <v>234226</v>
      </c>
      <c r="J60" s="879">
        <v>268908</v>
      </c>
      <c r="K60" s="879">
        <v>330693</v>
      </c>
      <c r="L60" s="879">
        <v>245286</v>
      </c>
    </row>
    <row r="61" spans="1:98" ht="15.6" customHeight="1" x14ac:dyDescent="0.15">
      <c r="A61" s="1763" t="s">
        <v>230</v>
      </c>
      <c r="B61" s="1764"/>
      <c r="C61" s="1764"/>
      <c r="D61" s="878">
        <v>704067</v>
      </c>
      <c r="E61" s="879">
        <v>807887</v>
      </c>
      <c r="F61" s="879">
        <v>536707</v>
      </c>
      <c r="G61" s="879">
        <v>300822</v>
      </c>
      <c r="H61" s="879">
        <v>339850</v>
      </c>
      <c r="I61" s="879">
        <v>237908</v>
      </c>
      <c r="J61" s="879">
        <v>403245</v>
      </c>
      <c r="K61" s="879">
        <v>468037</v>
      </c>
      <c r="L61" s="879">
        <v>298799</v>
      </c>
    </row>
    <row r="62" spans="1:98" ht="14.25" customHeight="1" x14ac:dyDescent="0.15">
      <c r="A62" s="1782" t="s">
        <v>35</v>
      </c>
      <c r="B62" s="1783"/>
      <c r="C62" s="1783"/>
      <c r="D62" s="880">
        <v>377803</v>
      </c>
      <c r="E62" s="881">
        <v>477220</v>
      </c>
      <c r="F62" s="881">
        <v>239870</v>
      </c>
      <c r="G62" s="881">
        <v>227387</v>
      </c>
      <c r="H62" s="881">
        <v>268916</v>
      </c>
      <c r="I62" s="881">
        <v>169768</v>
      </c>
      <c r="J62" s="881">
        <v>150416</v>
      </c>
      <c r="K62" s="881">
        <v>208304</v>
      </c>
      <c r="L62" s="881">
        <v>70102</v>
      </c>
    </row>
    <row r="63" spans="1:98" x14ac:dyDescent="0.15">
      <c r="A63" s="896"/>
      <c r="B63" s="896"/>
      <c r="C63" s="896"/>
      <c r="D63" s="896"/>
      <c r="E63" s="896"/>
      <c r="F63" s="896"/>
      <c r="G63" s="896"/>
      <c r="H63" s="896"/>
      <c r="I63" s="896"/>
      <c r="J63" s="896"/>
      <c r="K63" s="896"/>
      <c r="L63" s="896"/>
      <c r="O63" s="73"/>
      <c r="P63" s="112"/>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row>
    <row r="64" spans="1:98" x14ac:dyDescent="0.15">
      <c r="A64" s="73"/>
      <c r="B64" s="73"/>
      <c r="C64" s="73"/>
      <c r="D64" s="775"/>
      <c r="E64" s="776"/>
      <c r="F64" s="776"/>
      <c r="G64" s="775"/>
      <c r="H64" s="776"/>
      <c r="I64" s="776"/>
      <c r="J64" s="775"/>
      <c r="K64" s="73"/>
      <c r="L64" s="73"/>
    </row>
    <row r="65" spans="1:12" x14ac:dyDescent="0.15">
      <c r="A65" s="73"/>
      <c r="B65" s="73"/>
      <c r="C65" s="73"/>
      <c r="D65" s="73"/>
      <c r="E65" s="73"/>
      <c r="F65" s="73"/>
      <c r="G65" s="73"/>
      <c r="H65" s="73"/>
      <c r="I65" s="73"/>
      <c r="J65" s="73"/>
      <c r="K65" s="73"/>
      <c r="L65" s="73"/>
    </row>
    <row r="66" spans="1:12" x14ac:dyDescent="0.15">
      <c r="A66" s="73"/>
      <c r="B66" s="73"/>
      <c r="C66" s="73"/>
      <c r="D66" s="73"/>
      <c r="E66" s="73"/>
      <c r="F66" s="73"/>
      <c r="G66" s="73"/>
      <c r="H66" s="73"/>
      <c r="I66" s="73"/>
      <c r="J66" s="73"/>
      <c r="K66" s="73"/>
      <c r="L66" s="73"/>
    </row>
    <row r="67" spans="1:12" x14ac:dyDescent="0.15">
      <c r="A67" s="73"/>
      <c r="B67" s="73"/>
      <c r="C67" s="73"/>
      <c r="D67" s="73"/>
      <c r="E67" s="73"/>
      <c r="F67" s="73"/>
      <c r="G67" s="73"/>
      <c r="H67" s="73"/>
      <c r="I67" s="73"/>
      <c r="J67" s="73"/>
      <c r="K67" s="73"/>
      <c r="L67" s="73"/>
    </row>
    <row r="68" spans="1:12" x14ac:dyDescent="0.15">
      <c r="A68" s="73"/>
      <c r="B68" s="73"/>
      <c r="C68" s="73"/>
      <c r="D68" s="73"/>
      <c r="E68" s="73"/>
      <c r="F68" s="73"/>
      <c r="G68" s="73"/>
      <c r="H68" s="73"/>
      <c r="I68" s="73"/>
      <c r="J68" s="73"/>
      <c r="K68" s="73"/>
      <c r="L68" s="73"/>
    </row>
    <row r="69" spans="1:12" x14ac:dyDescent="0.15">
      <c r="A69" s="73"/>
      <c r="B69" s="73"/>
      <c r="C69" s="73"/>
      <c r="D69" s="73"/>
      <c r="E69" s="73"/>
      <c r="F69" s="73"/>
      <c r="G69" s="73"/>
      <c r="H69" s="73"/>
      <c r="I69" s="73"/>
      <c r="J69" s="73"/>
      <c r="K69" s="73"/>
      <c r="L69" s="73"/>
    </row>
    <row r="70" spans="1:12" x14ac:dyDescent="0.15">
      <c r="A70" s="73"/>
      <c r="B70" s="73"/>
      <c r="C70" s="73"/>
      <c r="D70" s="73"/>
      <c r="E70" s="73"/>
      <c r="F70" s="73"/>
      <c r="G70" s="73"/>
      <c r="H70" s="73"/>
      <c r="I70" s="73"/>
      <c r="J70" s="73"/>
      <c r="K70" s="73"/>
      <c r="L70" s="73"/>
    </row>
    <row r="71" spans="1:12" x14ac:dyDescent="0.15">
      <c r="A71" s="73"/>
      <c r="B71" s="73"/>
      <c r="C71" s="73"/>
      <c r="D71" s="73"/>
      <c r="E71" s="73"/>
      <c r="F71" s="73"/>
      <c r="G71" s="73"/>
      <c r="H71" s="73"/>
      <c r="I71" s="73"/>
      <c r="J71" s="73"/>
      <c r="K71" s="73"/>
      <c r="L71" s="73"/>
    </row>
    <row r="72" spans="1:12" x14ac:dyDescent="0.15">
      <c r="A72" s="73"/>
      <c r="B72" s="73"/>
      <c r="C72" s="73"/>
      <c r="D72" s="73"/>
      <c r="E72" s="73"/>
      <c r="F72" s="73"/>
      <c r="G72" s="73"/>
      <c r="H72" s="73"/>
      <c r="I72" s="73"/>
      <c r="J72" s="73"/>
      <c r="K72" s="73"/>
      <c r="L72" s="73"/>
    </row>
    <row r="73" spans="1:12" x14ac:dyDescent="0.15">
      <c r="A73" s="73"/>
      <c r="B73" s="73"/>
      <c r="C73" s="73"/>
      <c r="D73" s="73"/>
      <c r="E73" s="73"/>
      <c r="F73" s="73"/>
      <c r="G73" s="73"/>
      <c r="H73" s="73"/>
      <c r="I73" s="73"/>
      <c r="J73" s="73"/>
      <c r="K73" s="73"/>
      <c r="L73" s="73"/>
    </row>
    <row r="74" spans="1:12" x14ac:dyDescent="0.15">
      <c r="A74" s="73"/>
      <c r="B74" s="73"/>
      <c r="C74" s="73"/>
      <c r="D74" s="73"/>
      <c r="E74" s="73"/>
      <c r="F74" s="73"/>
      <c r="G74" s="73"/>
      <c r="H74" s="73"/>
      <c r="I74" s="73"/>
      <c r="J74" s="73"/>
      <c r="K74" s="73"/>
      <c r="L74" s="73"/>
    </row>
    <row r="75" spans="1:12" x14ac:dyDescent="0.15">
      <c r="A75" s="73"/>
      <c r="B75" s="73"/>
      <c r="C75" s="73"/>
      <c r="D75" s="73"/>
      <c r="E75" s="73"/>
      <c r="F75" s="73"/>
      <c r="G75" s="73"/>
      <c r="H75" s="73"/>
      <c r="I75" s="73"/>
      <c r="J75" s="73"/>
      <c r="K75" s="73"/>
      <c r="L75" s="73"/>
    </row>
    <row r="76" spans="1:12" x14ac:dyDescent="0.15">
      <c r="A76" s="73"/>
      <c r="B76" s="73"/>
      <c r="C76" s="73"/>
      <c r="D76" s="73"/>
      <c r="E76" s="73"/>
      <c r="F76" s="73"/>
      <c r="G76" s="73"/>
      <c r="H76" s="73"/>
      <c r="I76" s="73"/>
      <c r="J76" s="73"/>
      <c r="K76" s="73"/>
      <c r="L76" s="73"/>
    </row>
    <row r="77" spans="1:12" x14ac:dyDescent="0.15">
      <c r="A77" s="73"/>
      <c r="B77" s="73"/>
      <c r="C77" s="73"/>
      <c r="D77" s="73"/>
      <c r="E77" s="73"/>
      <c r="F77" s="73"/>
      <c r="G77" s="73"/>
      <c r="H77" s="73"/>
      <c r="I77" s="73"/>
      <c r="J77" s="73"/>
      <c r="K77" s="73"/>
      <c r="L77" s="73"/>
    </row>
    <row r="78" spans="1:12" x14ac:dyDescent="0.15">
      <c r="A78" s="73"/>
      <c r="B78" s="73"/>
      <c r="C78" s="73"/>
      <c r="D78" s="73"/>
      <c r="E78" s="73"/>
      <c r="F78" s="73"/>
      <c r="G78" s="73"/>
      <c r="H78" s="73"/>
      <c r="I78" s="73"/>
      <c r="J78" s="73"/>
      <c r="K78" s="73"/>
      <c r="L78" s="73"/>
    </row>
    <row r="79" spans="1:12" x14ac:dyDescent="0.15">
      <c r="A79" s="73"/>
      <c r="B79" s="73"/>
      <c r="C79" s="73"/>
      <c r="D79" s="73"/>
      <c r="E79" s="73"/>
      <c r="F79" s="73"/>
      <c r="G79" s="73"/>
      <c r="H79" s="73"/>
      <c r="I79" s="73"/>
      <c r="J79" s="73"/>
      <c r="K79" s="73"/>
      <c r="L79" s="73"/>
    </row>
    <row r="80" spans="1:12" x14ac:dyDescent="0.15">
      <c r="A80" s="73"/>
      <c r="B80" s="73"/>
      <c r="C80" s="73"/>
      <c r="D80" s="73"/>
      <c r="E80" s="73"/>
      <c r="F80" s="73"/>
      <c r="G80" s="73"/>
      <c r="H80" s="73"/>
      <c r="I80" s="73"/>
      <c r="J80" s="73"/>
      <c r="K80" s="73"/>
      <c r="L80" s="73"/>
    </row>
    <row r="81" spans="1:12" x14ac:dyDescent="0.15">
      <c r="A81" s="73"/>
      <c r="B81" s="73"/>
      <c r="C81" s="73"/>
      <c r="D81" s="73"/>
      <c r="E81" s="73"/>
      <c r="F81" s="73"/>
      <c r="G81" s="73"/>
      <c r="H81" s="73"/>
      <c r="I81" s="73"/>
      <c r="J81" s="73"/>
      <c r="K81" s="73"/>
      <c r="L81" s="73"/>
    </row>
    <row r="82" spans="1:12" x14ac:dyDescent="0.15">
      <c r="A82" s="73"/>
      <c r="B82" s="73"/>
      <c r="C82" s="73"/>
      <c r="D82" s="73"/>
      <c r="E82" s="73"/>
      <c r="F82" s="73"/>
      <c r="G82" s="73"/>
      <c r="H82" s="73"/>
      <c r="I82" s="73"/>
      <c r="J82" s="73"/>
      <c r="K82" s="73"/>
      <c r="L82" s="73"/>
    </row>
    <row r="83" spans="1:12" x14ac:dyDescent="0.15">
      <c r="A83" s="73"/>
      <c r="B83" s="73"/>
      <c r="C83" s="73"/>
      <c r="D83" s="73"/>
      <c r="E83" s="73"/>
      <c r="F83" s="73"/>
      <c r="G83" s="73"/>
      <c r="H83" s="73"/>
      <c r="I83" s="73"/>
      <c r="J83" s="73"/>
      <c r="K83" s="73"/>
      <c r="L83" s="73"/>
    </row>
    <row r="84" spans="1:12" x14ac:dyDescent="0.15">
      <c r="A84" s="73"/>
      <c r="B84" s="73"/>
      <c r="C84" s="73"/>
      <c r="D84" s="73"/>
      <c r="E84" s="73"/>
      <c r="F84" s="73"/>
      <c r="G84" s="73"/>
      <c r="H84" s="73"/>
      <c r="I84" s="73"/>
      <c r="J84" s="73"/>
      <c r="K84" s="73"/>
      <c r="L84" s="73"/>
    </row>
    <row r="85" spans="1:12" x14ac:dyDescent="0.15">
      <c r="A85" s="73"/>
      <c r="B85" s="73"/>
      <c r="C85" s="73"/>
      <c r="D85" s="73"/>
      <c r="E85" s="73"/>
      <c r="F85" s="73"/>
      <c r="G85" s="73"/>
      <c r="H85" s="73"/>
      <c r="I85" s="73"/>
      <c r="J85" s="73"/>
      <c r="K85" s="73"/>
      <c r="L85" s="73"/>
    </row>
    <row r="86" spans="1:12" x14ac:dyDescent="0.15">
      <c r="A86" s="73"/>
      <c r="B86" s="73"/>
      <c r="C86" s="73"/>
      <c r="D86" s="73"/>
      <c r="E86" s="73"/>
      <c r="F86" s="73"/>
      <c r="G86" s="73"/>
      <c r="H86" s="73"/>
      <c r="I86" s="73"/>
      <c r="J86" s="73"/>
      <c r="K86" s="73"/>
      <c r="L86" s="73"/>
    </row>
    <row r="87" spans="1:12" x14ac:dyDescent="0.15">
      <c r="A87" s="73"/>
      <c r="B87" s="73"/>
      <c r="C87" s="73"/>
      <c r="D87" s="73"/>
      <c r="E87" s="73"/>
      <c r="F87" s="73"/>
      <c r="G87" s="73"/>
      <c r="H87" s="73"/>
      <c r="I87" s="73"/>
      <c r="J87" s="73"/>
      <c r="K87" s="73"/>
      <c r="L87" s="73"/>
    </row>
    <row r="88" spans="1:12" x14ac:dyDescent="0.15">
      <c r="A88" s="73"/>
      <c r="B88" s="73"/>
      <c r="C88" s="73"/>
      <c r="D88" s="73"/>
      <c r="E88" s="73"/>
      <c r="F88" s="73"/>
      <c r="G88" s="73"/>
      <c r="H88" s="73"/>
      <c r="I88" s="73"/>
      <c r="J88" s="73"/>
      <c r="K88" s="73"/>
      <c r="L88" s="73"/>
    </row>
    <row r="89" spans="1:12" x14ac:dyDescent="0.15">
      <c r="A89" s="73"/>
      <c r="B89" s="73"/>
      <c r="C89" s="73"/>
      <c r="D89" s="73"/>
      <c r="E89" s="73"/>
      <c r="F89" s="73"/>
      <c r="G89" s="73"/>
      <c r="H89" s="73"/>
      <c r="I89" s="73"/>
      <c r="J89" s="73"/>
      <c r="K89" s="73"/>
      <c r="L89" s="73"/>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firstPageNumber="0" orientation="portrait" r:id="rId1"/>
      <headerFooter alignWithMargins="0"/>
    </customSheetView>
  </customSheetViews>
  <mergeCells count="35">
    <mergeCell ref="A60:C60"/>
    <mergeCell ref="A61:C61"/>
    <mergeCell ref="A62:C62"/>
    <mergeCell ref="A55:C55"/>
    <mergeCell ref="A56:C56"/>
    <mergeCell ref="A57:C57"/>
    <mergeCell ref="A58:C58"/>
    <mergeCell ref="A59:C59"/>
    <mergeCell ref="K37:L37"/>
    <mergeCell ref="A38:C39"/>
    <mergeCell ref="D38:F38"/>
    <mergeCell ref="G38:I38"/>
    <mergeCell ref="J38:L38"/>
    <mergeCell ref="A6:C7"/>
    <mergeCell ref="D6:E6"/>
    <mergeCell ref="F6:G6"/>
    <mergeCell ref="H6:I6"/>
    <mergeCell ref="J6:K6"/>
    <mergeCell ref="E3:I3"/>
    <mergeCell ref="A4:C4"/>
    <mergeCell ref="E4:J4"/>
    <mergeCell ref="A5:C5"/>
    <mergeCell ref="J5:K5"/>
    <mergeCell ref="A30:C30"/>
    <mergeCell ref="A31:C31"/>
    <mergeCell ref="A32:C32"/>
    <mergeCell ref="A33:C33"/>
    <mergeCell ref="E35:I35"/>
    <mergeCell ref="A53:C53"/>
    <mergeCell ref="A54:C54"/>
    <mergeCell ref="A48:C48"/>
    <mergeCell ref="A49:C49"/>
    <mergeCell ref="A50:C50"/>
    <mergeCell ref="A51:C51"/>
    <mergeCell ref="A52:C52"/>
  </mergeCells>
  <phoneticPr fontId="60"/>
  <dataValidations count="3">
    <dataValidation type="whole" imeMode="off" allowBlank="1" showInputMessage="1" showErrorMessage="1" errorTitle="入力エラー" error="入力した値に誤りがあります" sqref="D44:D48 IZ44:IZ48 SV44:SV48 ACR44:ACR48 AMN44:AMN48 AWJ44:AWJ48 BGF44:BGF48 BQB44:BQB48 BZX44:BZX48 CJT44:CJT48 CTP44:CTP48 DDL44:DDL48 DNH44:DNH48 DXD44:DXD48 EGZ44:EGZ48 EQV44:EQV48 FAR44:FAR48 FKN44:FKN48 FUJ44:FUJ48 GEF44:GEF48 GOB44:GOB48 GXX44:GXX48 HHT44:HHT48 HRP44:HRP48 IBL44:IBL48 ILH44:ILH48 IVD44:IVD48 JEZ44:JEZ48 JOV44:JOV48 JYR44:JYR48 KIN44:KIN48 KSJ44:KSJ48 LCF44:LCF48 LMB44:LMB48 LVX44:LVX48 MFT44:MFT48 MPP44:MPP48 MZL44:MZL48 NJH44:NJH48 NTD44:NTD48 OCZ44:OCZ48 OMV44:OMV48 OWR44:OWR48 PGN44:PGN48 PQJ44:PQJ48 QAF44:QAF48 QKB44:QKB48 QTX44:QTX48 RDT44:RDT48 RNP44:RNP48 RXL44:RXL48 SHH44:SHH48 SRD44:SRD48 TAZ44:TAZ48 TKV44:TKV48 TUR44:TUR48 UEN44:UEN48 UOJ44:UOJ48 UYF44:UYF48 VIB44:VIB48 VRX44:VRX48 WBT44:WBT48 WLP44:WLP48 WVL44:WVL48 D65580:D65584 IZ65580:IZ65584 SV65580:SV65584 ACR65580:ACR65584 AMN65580:AMN65584 AWJ65580:AWJ65584 BGF65580:BGF65584 BQB65580:BQB65584 BZX65580:BZX65584 CJT65580:CJT65584 CTP65580:CTP65584 DDL65580:DDL65584 DNH65580:DNH65584 DXD65580:DXD65584 EGZ65580:EGZ65584 EQV65580:EQV65584 FAR65580:FAR65584 FKN65580:FKN65584 FUJ65580:FUJ65584 GEF65580:GEF65584 GOB65580:GOB65584 GXX65580:GXX65584 HHT65580:HHT65584 HRP65580:HRP65584 IBL65580:IBL65584 ILH65580:ILH65584 IVD65580:IVD65584 JEZ65580:JEZ65584 JOV65580:JOV65584 JYR65580:JYR65584 KIN65580:KIN65584 KSJ65580:KSJ65584 LCF65580:LCF65584 LMB65580:LMB65584 LVX65580:LVX65584 MFT65580:MFT65584 MPP65580:MPP65584 MZL65580:MZL65584 NJH65580:NJH65584 NTD65580:NTD65584 OCZ65580:OCZ65584 OMV65580:OMV65584 OWR65580:OWR65584 PGN65580:PGN65584 PQJ65580:PQJ65584 QAF65580:QAF65584 QKB65580:QKB65584 QTX65580:QTX65584 RDT65580:RDT65584 RNP65580:RNP65584 RXL65580:RXL65584 SHH65580:SHH65584 SRD65580:SRD65584 TAZ65580:TAZ65584 TKV65580:TKV65584 TUR65580:TUR65584 UEN65580:UEN65584 UOJ65580:UOJ65584 UYF65580:UYF65584 VIB65580:VIB65584 VRX65580:VRX65584 WBT65580:WBT65584 WLP65580:WLP65584 WVL65580:WVL65584 D131116:D131120 IZ131116:IZ131120 SV131116:SV131120 ACR131116:ACR131120 AMN131116:AMN131120 AWJ131116:AWJ131120 BGF131116:BGF131120 BQB131116:BQB131120 BZX131116:BZX131120 CJT131116:CJT131120 CTP131116:CTP131120 DDL131116:DDL131120 DNH131116:DNH131120 DXD131116:DXD131120 EGZ131116:EGZ131120 EQV131116:EQV131120 FAR131116:FAR131120 FKN131116:FKN131120 FUJ131116:FUJ131120 GEF131116:GEF131120 GOB131116:GOB131120 GXX131116:GXX131120 HHT131116:HHT131120 HRP131116:HRP131120 IBL131116:IBL131120 ILH131116:ILH131120 IVD131116:IVD131120 JEZ131116:JEZ131120 JOV131116:JOV131120 JYR131116:JYR131120 KIN131116:KIN131120 KSJ131116:KSJ131120 LCF131116:LCF131120 LMB131116:LMB131120 LVX131116:LVX131120 MFT131116:MFT131120 MPP131116:MPP131120 MZL131116:MZL131120 NJH131116:NJH131120 NTD131116:NTD131120 OCZ131116:OCZ131120 OMV131116:OMV131120 OWR131116:OWR131120 PGN131116:PGN131120 PQJ131116:PQJ131120 QAF131116:QAF131120 QKB131116:QKB131120 QTX131116:QTX131120 RDT131116:RDT131120 RNP131116:RNP131120 RXL131116:RXL131120 SHH131116:SHH131120 SRD131116:SRD131120 TAZ131116:TAZ131120 TKV131116:TKV131120 TUR131116:TUR131120 UEN131116:UEN131120 UOJ131116:UOJ131120 UYF131116:UYF131120 VIB131116:VIB131120 VRX131116:VRX131120 WBT131116:WBT131120 WLP131116:WLP131120 WVL131116:WVL131120 D196652:D196656 IZ196652:IZ196656 SV196652:SV196656 ACR196652:ACR196656 AMN196652:AMN196656 AWJ196652:AWJ196656 BGF196652:BGF196656 BQB196652:BQB196656 BZX196652:BZX196656 CJT196652:CJT196656 CTP196652:CTP196656 DDL196652:DDL196656 DNH196652:DNH196656 DXD196652:DXD196656 EGZ196652:EGZ196656 EQV196652:EQV196656 FAR196652:FAR196656 FKN196652:FKN196656 FUJ196652:FUJ196656 GEF196652:GEF196656 GOB196652:GOB196656 GXX196652:GXX196656 HHT196652:HHT196656 HRP196652:HRP196656 IBL196652:IBL196656 ILH196652:ILH196656 IVD196652:IVD196656 JEZ196652:JEZ196656 JOV196652:JOV196656 JYR196652:JYR196656 KIN196652:KIN196656 KSJ196652:KSJ196656 LCF196652:LCF196656 LMB196652:LMB196656 LVX196652:LVX196656 MFT196652:MFT196656 MPP196652:MPP196656 MZL196652:MZL196656 NJH196652:NJH196656 NTD196652:NTD196656 OCZ196652:OCZ196656 OMV196652:OMV196656 OWR196652:OWR196656 PGN196652:PGN196656 PQJ196652:PQJ196656 QAF196652:QAF196656 QKB196652:QKB196656 QTX196652:QTX196656 RDT196652:RDT196656 RNP196652:RNP196656 RXL196652:RXL196656 SHH196652:SHH196656 SRD196652:SRD196656 TAZ196652:TAZ196656 TKV196652:TKV196656 TUR196652:TUR196656 UEN196652:UEN196656 UOJ196652:UOJ196656 UYF196652:UYF196656 VIB196652:VIB196656 VRX196652:VRX196656 WBT196652:WBT196656 WLP196652:WLP196656 WVL196652:WVL196656 D262188:D262192 IZ262188:IZ262192 SV262188:SV262192 ACR262188:ACR262192 AMN262188:AMN262192 AWJ262188:AWJ262192 BGF262188:BGF262192 BQB262188:BQB262192 BZX262188:BZX262192 CJT262188:CJT262192 CTP262188:CTP262192 DDL262188:DDL262192 DNH262188:DNH262192 DXD262188:DXD262192 EGZ262188:EGZ262192 EQV262188:EQV262192 FAR262188:FAR262192 FKN262188:FKN262192 FUJ262188:FUJ262192 GEF262188:GEF262192 GOB262188:GOB262192 GXX262188:GXX262192 HHT262188:HHT262192 HRP262188:HRP262192 IBL262188:IBL262192 ILH262188:ILH262192 IVD262188:IVD262192 JEZ262188:JEZ262192 JOV262188:JOV262192 JYR262188:JYR262192 KIN262188:KIN262192 KSJ262188:KSJ262192 LCF262188:LCF262192 LMB262188:LMB262192 LVX262188:LVX262192 MFT262188:MFT262192 MPP262188:MPP262192 MZL262188:MZL262192 NJH262188:NJH262192 NTD262188:NTD262192 OCZ262188:OCZ262192 OMV262188:OMV262192 OWR262188:OWR262192 PGN262188:PGN262192 PQJ262188:PQJ262192 QAF262188:QAF262192 QKB262188:QKB262192 QTX262188:QTX262192 RDT262188:RDT262192 RNP262188:RNP262192 RXL262188:RXL262192 SHH262188:SHH262192 SRD262188:SRD262192 TAZ262188:TAZ262192 TKV262188:TKV262192 TUR262188:TUR262192 UEN262188:UEN262192 UOJ262188:UOJ262192 UYF262188:UYF262192 VIB262188:VIB262192 VRX262188:VRX262192 WBT262188:WBT262192 WLP262188:WLP262192 WVL262188:WVL262192 D327724:D327728 IZ327724:IZ327728 SV327724:SV327728 ACR327724:ACR327728 AMN327724:AMN327728 AWJ327724:AWJ327728 BGF327724:BGF327728 BQB327724:BQB327728 BZX327724:BZX327728 CJT327724:CJT327728 CTP327724:CTP327728 DDL327724:DDL327728 DNH327724:DNH327728 DXD327724:DXD327728 EGZ327724:EGZ327728 EQV327724:EQV327728 FAR327724:FAR327728 FKN327724:FKN327728 FUJ327724:FUJ327728 GEF327724:GEF327728 GOB327724:GOB327728 GXX327724:GXX327728 HHT327724:HHT327728 HRP327724:HRP327728 IBL327724:IBL327728 ILH327724:ILH327728 IVD327724:IVD327728 JEZ327724:JEZ327728 JOV327724:JOV327728 JYR327724:JYR327728 KIN327724:KIN327728 KSJ327724:KSJ327728 LCF327724:LCF327728 LMB327724:LMB327728 LVX327724:LVX327728 MFT327724:MFT327728 MPP327724:MPP327728 MZL327724:MZL327728 NJH327724:NJH327728 NTD327724:NTD327728 OCZ327724:OCZ327728 OMV327724:OMV327728 OWR327724:OWR327728 PGN327724:PGN327728 PQJ327724:PQJ327728 QAF327724:QAF327728 QKB327724:QKB327728 QTX327724:QTX327728 RDT327724:RDT327728 RNP327724:RNP327728 RXL327724:RXL327728 SHH327724:SHH327728 SRD327724:SRD327728 TAZ327724:TAZ327728 TKV327724:TKV327728 TUR327724:TUR327728 UEN327724:UEN327728 UOJ327724:UOJ327728 UYF327724:UYF327728 VIB327724:VIB327728 VRX327724:VRX327728 WBT327724:WBT327728 WLP327724:WLP327728 WVL327724:WVL327728 D393260:D393264 IZ393260:IZ393264 SV393260:SV393264 ACR393260:ACR393264 AMN393260:AMN393264 AWJ393260:AWJ393264 BGF393260:BGF393264 BQB393260:BQB393264 BZX393260:BZX393264 CJT393260:CJT393264 CTP393260:CTP393264 DDL393260:DDL393264 DNH393260:DNH393264 DXD393260:DXD393264 EGZ393260:EGZ393264 EQV393260:EQV393264 FAR393260:FAR393264 FKN393260:FKN393264 FUJ393260:FUJ393264 GEF393260:GEF393264 GOB393260:GOB393264 GXX393260:GXX393264 HHT393260:HHT393264 HRP393260:HRP393264 IBL393260:IBL393264 ILH393260:ILH393264 IVD393260:IVD393264 JEZ393260:JEZ393264 JOV393260:JOV393264 JYR393260:JYR393264 KIN393260:KIN393264 KSJ393260:KSJ393264 LCF393260:LCF393264 LMB393260:LMB393264 LVX393260:LVX393264 MFT393260:MFT393264 MPP393260:MPP393264 MZL393260:MZL393264 NJH393260:NJH393264 NTD393260:NTD393264 OCZ393260:OCZ393264 OMV393260:OMV393264 OWR393260:OWR393264 PGN393260:PGN393264 PQJ393260:PQJ393264 QAF393260:QAF393264 QKB393260:QKB393264 QTX393260:QTX393264 RDT393260:RDT393264 RNP393260:RNP393264 RXL393260:RXL393264 SHH393260:SHH393264 SRD393260:SRD393264 TAZ393260:TAZ393264 TKV393260:TKV393264 TUR393260:TUR393264 UEN393260:UEN393264 UOJ393260:UOJ393264 UYF393260:UYF393264 VIB393260:VIB393264 VRX393260:VRX393264 WBT393260:WBT393264 WLP393260:WLP393264 WVL393260:WVL393264 D458796:D458800 IZ458796:IZ458800 SV458796:SV458800 ACR458796:ACR458800 AMN458796:AMN458800 AWJ458796:AWJ458800 BGF458796:BGF458800 BQB458796:BQB458800 BZX458796:BZX458800 CJT458796:CJT458800 CTP458796:CTP458800 DDL458796:DDL458800 DNH458796:DNH458800 DXD458796:DXD458800 EGZ458796:EGZ458800 EQV458796:EQV458800 FAR458796:FAR458800 FKN458796:FKN458800 FUJ458796:FUJ458800 GEF458796:GEF458800 GOB458796:GOB458800 GXX458796:GXX458800 HHT458796:HHT458800 HRP458796:HRP458800 IBL458796:IBL458800 ILH458796:ILH458800 IVD458796:IVD458800 JEZ458796:JEZ458800 JOV458796:JOV458800 JYR458796:JYR458800 KIN458796:KIN458800 KSJ458796:KSJ458800 LCF458796:LCF458800 LMB458796:LMB458800 LVX458796:LVX458800 MFT458796:MFT458800 MPP458796:MPP458800 MZL458796:MZL458800 NJH458796:NJH458800 NTD458796:NTD458800 OCZ458796:OCZ458800 OMV458796:OMV458800 OWR458796:OWR458800 PGN458796:PGN458800 PQJ458796:PQJ458800 QAF458796:QAF458800 QKB458796:QKB458800 QTX458796:QTX458800 RDT458796:RDT458800 RNP458796:RNP458800 RXL458796:RXL458800 SHH458796:SHH458800 SRD458796:SRD458800 TAZ458796:TAZ458800 TKV458796:TKV458800 TUR458796:TUR458800 UEN458796:UEN458800 UOJ458796:UOJ458800 UYF458796:UYF458800 VIB458796:VIB458800 VRX458796:VRX458800 WBT458796:WBT458800 WLP458796:WLP458800 WVL458796:WVL458800 D524332:D524336 IZ524332:IZ524336 SV524332:SV524336 ACR524332:ACR524336 AMN524332:AMN524336 AWJ524332:AWJ524336 BGF524332:BGF524336 BQB524332:BQB524336 BZX524332:BZX524336 CJT524332:CJT524336 CTP524332:CTP524336 DDL524332:DDL524336 DNH524332:DNH524336 DXD524332:DXD524336 EGZ524332:EGZ524336 EQV524332:EQV524336 FAR524332:FAR524336 FKN524332:FKN524336 FUJ524332:FUJ524336 GEF524332:GEF524336 GOB524332:GOB524336 GXX524332:GXX524336 HHT524332:HHT524336 HRP524332:HRP524336 IBL524332:IBL524336 ILH524332:ILH524336 IVD524332:IVD524336 JEZ524332:JEZ524336 JOV524332:JOV524336 JYR524332:JYR524336 KIN524332:KIN524336 KSJ524332:KSJ524336 LCF524332:LCF524336 LMB524332:LMB524336 LVX524332:LVX524336 MFT524332:MFT524336 MPP524332:MPP524336 MZL524332:MZL524336 NJH524332:NJH524336 NTD524332:NTD524336 OCZ524332:OCZ524336 OMV524332:OMV524336 OWR524332:OWR524336 PGN524332:PGN524336 PQJ524332:PQJ524336 QAF524332:QAF524336 QKB524332:QKB524336 QTX524332:QTX524336 RDT524332:RDT524336 RNP524332:RNP524336 RXL524332:RXL524336 SHH524332:SHH524336 SRD524332:SRD524336 TAZ524332:TAZ524336 TKV524332:TKV524336 TUR524332:TUR524336 UEN524332:UEN524336 UOJ524332:UOJ524336 UYF524332:UYF524336 VIB524332:VIB524336 VRX524332:VRX524336 WBT524332:WBT524336 WLP524332:WLP524336 WVL524332:WVL524336 D589868:D589872 IZ589868:IZ589872 SV589868:SV589872 ACR589868:ACR589872 AMN589868:AMN589872 AWJ589868:AWJ589872 BGF589868:BGF589872 BQB589868:BQB589872 BZX589868:BZX589872 CJT589868:CJT589872 CTP589868:CTP589872 DDL589868:DDL589872 DNH589868:DNH589872 DXD589868:DXD589872 EGZ589868:EGZ589872 EQV589868:EQV589872 FAR589868:FAR589872 FKN589868:FKN589872 FUJ589868:FUJ589872 GEF589868:GEF589872 GOB589868:GOB589872 GXX589868:GXX589872 HHT589868:HHT589872 HRP589868:HRP589872 IBL589868:IBL589872 ILH589868:ILH589872 IVD589868:IVD589872 JEZ589868:JEZ589872 JOV589868:JOV589872 JYR589868:JYR589872 KIN589868:KIN589872 KSJ589868:KSJ589872 LCF589868:LCF589872 LMB589868:LMB589872 LVX589868:LVX589872 MFT589868:MFT589872 MPP589868:MPP589872 MZL589868:MZL589872 NJH589868:NJH589872 NTD589868:NTD589872 OCZ589868:OCZ589872 OMV589868:OMV589872 OWR589868:OWR589872 PGN589868:PGN589872 PQJ589868:PQJ589872 QAF589868:QAF589872 QKB589868:QKB589872 QTX589868:QTX589872 RDT589868:RDT589872 RNP589868:RNP589872 RXL589868:RXL589872 SHH589868:SHH589872 SRD589868:SRD589872 TAZ589868:TAZ589872 TKV589868:TKV589872 TUR589868:TUR589872 UEN589868:UEN589872 UOJ589868:UOJ589872 UYF589868:UYF589872 VIB589868:VIB589872 VRX589868:VRX589872 WBT589868:WBT589872 WLP589868:WLP589872 WVL589868:WVL589872 D655404:D655408 IZ655404:IZ655408 SV655404:SV655408 ACR655404:ACR655408 AMN655404:AMN655408 AWJ655404:AWJ655408 BGF655404:BGF655408 BQB655404:BQB655408 BZX655404:BZX655408 CJT655404:CJT655408 CTP655404:CTP655408 DDL655404:DDL655408 DNH655404:DNH655408 DXD655404:DXD655408 EGZ655404:EGZ655408 EQV655404:EQV655408 FAR655404:FAR655408 FKN655404:FKN655408 FUJ655404:FUJ655408 GEF655404:GEF655408 GOB655404:GOB655408 GXX655404:GXX655408 HHT655404:HHT655408 HRP655404:HRP655408 IBL655404:IBL655408 ILH655404:ILH655408 IVD655404:IVD655408 JEZ655404:JEZ655408 JOV655404:JOV655408 JYR655404:JYR655408 KIN655404:KIN655408 KSJ655404:KSJ655408 LCF655404:LCF655408 LMB655404:LMB655408 LVX655404:LVX655408 MFT655404:MFT655408 MPP655404:MPP655408 MZL655404:MZL655408 NJH655404:NJH655408 NTD655404:NTD655408 OCZ655404:OCZ655408 OMV655404:OMV655408 OWR655404:OWR655408 PGN655404:PGN655408 PQJ655404:PQJ655408 QAF655404:QAF655408 QKB655404:QKB655408 QTX655404:QTX655408 RDT655404:RDT655408 RNP655404:RNP655408 RXL655404:RXL655408 SHH655404:SHH655408 SRD655404:SRD655408 TAZ655404:TAZ655408 TKV655404:TKV655408 TUR655404:TUR655408 UEN655404:UEN655408 UOJ655404:UOJ655408 UYF655404:UYF655408 VIB655404:VIB655408 VRX655404:VRX655408 WBT655404:WBT655408 WLP655404:WLP655408 WVL655404:WVL655408 D720940:D720944 IZ720940:IZ720944 SV720940:SV720944 ACR720940:ACR720944 AMN720940:AMN720944 AWJ720940:AWJ720944 BGF720940:BGF720944 BQB720940:BQB720944 BZX720940:BZX720944 CJT720940:CJT720944 CTP720940:CTP720944 DDL720940:DDL720944 DNH720940:DNH720944 DXD720940:DXD720944 EGZ720940:EGZ720944 EQV720940:EQV720944 FAR720940:FAR720944 FKN720940:FKN720944 FUJ720940:FUJ720944 GEF720940:GEF720944 GOB720940:GOB720944 GXX720940:GXX720944 HHT720940:HHT720944 HRP720940:HRP720944 IBL720940:IBL720944 ILH720940:ILH720944 IVD720940:IVD720944 JEZ720940:JEZ720944 JOV720940:JOV720944 JYR720940:JYR720944 KIN720940:KIN720944 KSJ720940:KSJ720944 LCF720940:LCF720944 LMB720940:LMB720944 LVX720940:LVX720944 MFT720940:MFT720944 MPP720940:MPP720944 MZL720940:MZL720944 NJH720940:NJH720944 NTD720940:NTD720944 OCZ720940:OCZ720944 OMV720940:OMV720944 OWR720940:OWR720944 PGN720940:PGN720944 PQJ720940:PQJ720944 QAF720940:QAF720944 QKB720940:QKB720944 QTX720940:QTX720944 RDT720940:RDT720944 RNP720940:RNP720944 RXL720940:RXL720944 SHH720940:SHH720944 SRD720940:SRD720944 TAZ720940:TAZ720944 TKV720940:TKV720944 TUR720940:TUR720944 UEN720940:UEN720944 UOJ720940:UOJ720944 UYF720940:UYF720944 VIB720940:VIB720944 VRX720940:VRX720944 WBT720940:WBT720944 WLP720940:WLP720944 WVL720940:WVL720944 D786476:D786480 IZ786476:IZ786480 SV786476:SV786480 ACR786476:ACR786480 AMN786476:AMN786480 AWJ786476:AWJ786480 BGF786476:BGF786480 BQB786476:BQB786480 BZX786476:BZX786480 CJT786476:CJT786480 CTP786476:CTP786480 DDL786476:DDL786480 DNH786476:DNH786480 DXD786476:DXD786480 EGZ786476:EGZ786480 EQV786476:EQV786480 FAR786476:FAR786480 FKN786476:FKN786480 FUJ786476:FUJ786480 GEF786476:GEF786480 GOB786476:GOB786480 GXX786476:GXX786480 HHT786476:HHT786480 HRP786476:HRP786480 IBL786476:IBL786480 ILH786476:ILH786480 IVD786476:IVD786480 JEZ786476:JEZ786480 JOV786476:JOV786480 JYR786476:JYR786480 KIN786476:KIN786480 KSJ786476:KSJ786480 LCF786476:LCF786480 LMB786476:LMB786480 LVX786476:LVX786480 MFT786476:MFT786480 MPP786476:MPP786480 MZL786476:MZL786480 NJH786476:NJH786480 NTD786476:NTD786480 OCZ786476:OCZ786480 OMV786476:OMV786480 OWR786476:OWR786480 PGN786476:PGN786480 PQJ786476:PQJ786480 QAF786476:QAF786480 QKB786476:QKB786480 QTX786476:QTX786480 RDT786476:RDT786480 RNP786476:RNP786480 RXL786476:RXL786480 SHH786476:SHH786480 SRD786476:SRD786480 TAZ786476:TAZ786480 TKV786476:TKV786480 TUR786476:TUR786480 UEN786476:UEN786480 UOJ786476:UOJ786480 UYF786476:UYF786480 VIB786476:VIB786480 VRX786476:VRX786480 WBT786476:WBT786480 WLP786476:WLP786480 WVL786476:WVL786480 D852012:D852016 IZ852012:IZ852016 SV852012:SV852016 ACR852012:ACR852016 AMN852012:AMN852016 AWJ852012:AWJ852016 BGF852012:BGF852016 BQB852012:BQB852016 BZX852012:BZX852016 CJT852012:CJT852016 CTP852012:CTP852016 DDL852012:DDL852016 DNH852012:DNH852016 DXD852012:DXD852016 EGZ852012:EGZ852016 EQV852012:EQV852016 FAR852012:FAR852016 FKN852012:FKN852016 FUJ852012:FUJ852016 GEF852012:GEF852016 GOB852012:GOB852016 GXX852012:GXX852016 HHT852012:HHT852016 HRP852012:HRP852016 IBL852012:IBL852016 ILH852012:ILH852016 IVD852012:IVD852016 JEZ852012:JEZ852016 JOV852012:JOV852016 JYR852012:JYR852016 KIN852012:KIN852016 KSJ852012:KSJ852016 LCF852012:LCF852016 LMB852012:LMB852016 LVX852012:LVX852016 MFT852012:MFT852016 MPP852012:MPP852016 MZL852012:MZL852016 NJH852012:NJH852016 NTD852012:NTD852016 OCZ852012:OCZ852016 OMV852012:OMV852016 OWR852012:OWR852016 PGN852012:PGN852016 PQJ852012:PQJ852016 QAF852012:QAF852016 QKB852012:QKB852016 QTX852012:QTX852016 RDT852012:RDT852016 RNP852012:RNP852016 RXL852012:RXL852016 SHH852012:SHH852016 SRD852012:SRD852016 TAZ852012:TAZ852016 TKV852012:TKV852016 TUR852012:TUR852016 UEN852012:UEN852016 UOJ852012:UOJ852016 UYF852012:UYF852016 VIB852012:VIB852016 VRX852012:VRX852016 WBT852012:WBT852016 WLP852012:WLP852016 WVL852012:WVL852016 D917548:D917552 IZ917548:IZ917552 SV917548:SV917552 ACR917548:ACR917552 AMN917548:AMN917552 AWJ917548:AWJ917552 BGF917548:BGF917552 BQB917548:BQB917552 BZX917548:BZX917552 CJT917548:CJT917552 CTP917548:CTP917552 DDL917548:DDL917552 DNH917548:DNH917552 DXD917548:DXD917552 EGZ917548:EGZ917552 EQV917548:EQV917552 FAR917548:FAR917552 FKN917548:FKN917552 FUJ917548:FUJ917552 GEF917548:GEF917552 GOB917548:GOB917552 GXX917548:GXX917552 HHT917548:HHT917552 HRP917548:HRP917552 IBL917548:IBL917552 ILH917548:ILH917552 IVD917548:IVD917552 JEZ917548:JEZ917552 JOV917548:JOV917552 JYR917548:JYR917552 KIN917548:KIN917552 KSJ917548:KSJ917552 LCF917548:LCF917552 LMB917548:LMB917552 LVX917548:LVX917552 MFT917548:MFT917552 MPP917548:MPP917552 MZL917548:MZL917552 NJH917548:NJH917552 NTD917548:NTD917552 OCZ917548:OCZ917552 OMV917548:OMV917552 OWR917548:OWR917552 PGN917548:PGN917552 PQJ917548:PQJ917552 QAF917548:QAF917552 QKB917548:QKB917552 QTX917548:QTX917552 RDT917548:RDT917552 RNP917548:RNP917552 RXL917548:RXL917552 SHH917548:SHH917552 SRD917548:SRD917552 TAZ917548:TAZ917552 TKV917548:TKV917552 TUR917548:TUR917552 UEN917548:UEN917552 UOJ917548:UOJ917552 UYF917548:UYF917552 VIB917548:VIB917552 VRX917548:VRX917552 WBT917548:WBT917552 WLP917548:WLP917552 WVL917548:WVL917552 D983084:D983088 IZ983084:IZ983088 SV983084:SV983088 ACR983084:ACR983088 AMN983084:AMN983088 AWJ983084:AWJ983088 BGF983084:BGF983088 BQB983084:BQB983088 BZX983084:BZX983088 CJT983084:CJT983088 CTP983084:CTP983088 DDL983084:DDL983088 DNH983084:DNH983088 DXD983084:DXD983088 EGZ983084:EGZ983088 EQV983084:EQV983088 FAR983084:FAR983088 FKN983084:FKN983088 FUJ983084:FUJ983088 GEF983084:GEF983088 GOB983084:GOB983088 GXX983084:GXX983088 HHT983084:HHT983088 HRP983084:HRP983088 IBL983084:IBL983088 ILH983084:ILH983088 IVD983084:IVD983088 JEZ983084:JEZ983088 JOV983084:JOV983088 JYR983084:JYR983088 KIN983084:KIN983088 KSJ983084:KSJ983088 LCF983084:LCF983088 LMB983084:LMB983088 LVX983084:LVX983088 MFT983084:MFT983088 MPP983084:MPP983088 MZL983084:MZL983088 NJH983084:NJH983088 NTD983084:NTD983088 OCZ983084:OCZ983088 OMV983084:OMV983088 OWR983084:OWR983088 PGN983084:PGN983088 PQJ983084:PQJ983088 QAF983084:QAF983088 QKB983084:QKB983088 QTX983084:QTX983088 RDT983084:RDT983088 RNP983084:RNP983088 RXL983084:RXL983088 SHH983084:SHH983088 SRD983084:SRD983088 TAZ983084:TAZ983088 TKV983084:TKV983088 TUR983084:TUR983088 UEN983084:UEN983088 UOJ983084:UOJ983088 UYF983084:UYF983088 VIB983084:VIB983088 VRX983084:VRX983088 WBT983084:WBT983088 WLP983084:WLP983088 WVL983084:WVL983088 E44:L47 JA44:JH47 SW44:TD47 ACS44:ACZ47 AMO44:AMV47 AWK44:AWR47 BGG44:BGN47 BQC44:BQJ47 BZY44:CAF47 CJU44:CKB47 CTQ44:CTX47 DDM44:DDT47 DNI44:DNP47 DXE44:DXL47 EHA44:EHH47 EQW44:ERD47 FAS44:FAZ47 FKO44:FKV47 FUK44:FUR47 GEG44:GEN47 GOC44:GOJ47 GXY44:GYF47 HHU44:HIB47 HRQ44:HRX47 IBM44:IBT47 ILI44:ILP47 IVE44:IVL47 JFA44:JFH47 JOW44:JPD47 JYS44:JYZ47 KIO44:KIV47 KSK44:KSR47 LCG44:LCN47 LMC44:LMJ47 LVY44:LWF47 MFU44:MGB47 MPQ44:MPX47 MZM44:MZT47 NJI44:NJP47 NTE44:NTL47 ODA44:ODH47 OMW44:OND47 OWS44:OWZ47 PGO44:PGV47 PQK44:PQR47 QAG44:QAN47 QKC44:QKJ47 QTY44:QUF47 RDU44:REB47 RNQ44:RNX47 RXM44:RXT47 SHI44:SHP47 SRE44:SRL47 TBA44:TBH47 TKW44:TLD47 TUS44:TUZ47 UEO44:UEV47 UOK44:UOR47 UYG44:UYN47 VIC44:VIJ47 VRY44:VSF47 WBU44:WCB47 WLQ44:WLX47 WVM44:WVT47 E65580:L65583 JA65580:JH65583 SW65580:TD65583 ACS65580:ACZ65583 AMO65580:AMV65583 AWK65580:AWR65583 BGG65580:BGN65583 BQC65580:BQJ65583 BZY65580:CAF65583 CJU65580:CKB65583 CTQ65580:CTX65583 DDM65580:DDT65583 DNI65580:DNP65583 DXE65580:DXL65583 EHA65580:EHH65583 EQW65580:ERD65583 FAS65580:FAZ65583 FKO65580:FKV65583 FUK65580:FUR65583 GEG65580:GEN65583 GOC65580:GOJ65583 GXY65580:GYF65583 HHU65580:HIB65583 HRQ65580:HRX65583 IBM65580:IBT65583 ILI65580:ILP65583 IVE65580:IVL65583 JFA65580:JFH65583 JOW65580:JPD65583 JYS65580:JYZ65583 KIO65580:KIV65583 KSK65580:KSR65583 LCG65580:LCN65583 LMC65580:LMJ65583 LVY65580:LWF65583 MFU65580:MGB65583 MPQ65580:MPX65583 MZM65580:MZT65583 NJI65580:NJP65583 NTE65580:NTL65583 ODA65580:ODH65583 OMW65580:OND65583 OWS65580:OWZ65583 PGO65580:PGV65583 PQK65580:PQR65583 QAG65580:QAN65583 QKC65580:QKJ65583 QTY65580:QUF65583 RDU65580:REB65583 RNQ65580:RNX65583 RXM65580:RXT65583 SHI65580:SHP65583 SRE65580:SRL65583 TBA65580:TBH65583 TKW65580:TLD65583 TUS65580:TUZ65583 UEO65580:UEV65583 UOK65580:UOR65583 UYG65580:UYN65583 VIC65580:VIJ65583 VRY65580:VSF65583 WBU65580:WCB65583 WLQ65580:WLX65583 WVM65580:WVT65583 E131116:L131119 JA131116:JH131119 SW131116:TD131119 ACS131116:ACZ131119 AMO131116:AMV131119 AWK131116:AWR131119 BGG131116:BGN131119 BQC131116:BQJ131119 BZY131116:CAF131119 CJU131116:CKB131119 CTQ131116:CTX131119 DDM131116:DDT131119 DNI131116:DNP131119 DXE131116:DXL131119 EHA131116:EHH131119 EQW131116:ERD131119 FAS131116:FAZ131119 FKO131116:FKV131119 FUK131116:FUR131119 GEG131116:GEN131119 GOC131116:GOJ131119 GXY131116:GYF131119 HHU131116:HIB131119 HRQ131116:HRX131119 IBM131116:IBT131119 ILI131116:ILP131119 IVE131116:IVL131119 JFA131116:JFH131119 JOW131116:JPD131119 JYS131116:JYZ131119 KIO131116:KIV131119 KSK131116:KSR131119 LCG131116:LCN131119 LMC131116:LMJ131119 LVY131116:LWF131119 MFU131116:MGB131119 MPQ131116:MPX131119 MZM131116:MZT131119 NJI131116:NJP131119 NTE131116:NTL131119 ODA131116:ODH131119 OMW131116:OND131119 OWS131116:OWZ131119 PGO131116:PGV131119 PQK131116:PQR131119 QAG131116:QAN131119 QKC131116:QKJ131119 QTY131116:QUF131119 RDU131116:REB131119 RNQ131116:RNX131119 RXM131116:RXT131119 SHI131116:SHP131119 SRE131116:SRL131119 TBA131116:TBH131119 TKW131116:TLD131119 TUS131116:TUZ131119 UEO131116:UEV131119 UOK131116:UOR131119 UYG131116:UYN131119 VIC131116:VIJ131119 VRY131116:VSF131119 WBU131116:WCB131119 WLQ131116:WLX131119 WVM131116:WVT131119 E196652:L196655 JA196652:JH196655 SW196652:TD196655 ACS196652:ACZ196655 AMO196652:AMV196655 AWK196652:AWR196655 BGG196652:BGN196655 BQC196652:BQJ196655 BZY196652:CAF196655 CJU196652:CKB196655 CTQ196652:CTX196655 DDM196652:DDT196655 DNI196652:DNP196655 DXE196652:DXL196655 EHA196652:EHH196655 EQW196652:ERD196655 FAS196652:FAZ196655 FKO196652:FKV196655 FUK196652:FUR196655 GEG196652:GEN196655 GOC196652:GOJ196655 GXY196652:GYF196655 HHU196652:HIB196655 HRQ196652:HRX196655 IBM196652:IBT196655 ILI196652:ILP196655 IVE196652:IVL196655 JFA196652:JFH196655 JOW196652:JPD196655 JYS196652:JYZ196655 KIO196652:KIV196655 KSK196652:KSR196655 LCG196652:LCN196655 LMC196652:LMJ196655 LVY196652:LWF196655 MFU196652:MGB196655 MPQ196652:MPX196655 MZM196652:MZT196655 NJI196652:NJP196655 NTE196652:NTL196655 ODA196652:ODH196655 OMW196652:OND196655 OWS196652:OWZ196655 PGO196652:PGV196655 PQK196652:PQR196655 QAG196652:QAN196655 QKC196652:QKJ196655 QTY196652:QUF196655 RDU196652:REB196655 RNQ196652:RNX196655 RXM196652:RXT196655 SHI196652:SHP196655 SRE196652:SRL196655 TBA196652:TBH196655 TKW196652:TLD196655 TUS196652:TUZ196655 UEO196652:UEV196655 UOK196652:UOR196655 UYG196652:UYN196655 VIC196652:VIJ196655 VRY196652:VSF196655 WBU196652:WCB196655 WLQ196652:WLX196655 WVM196652:WVT196655 E262188:L262191 JA262188:JH262191 SW262188:TD262191 ACS262188:ACZ262191 AMO262188:AMV262191 AWK262188:AWR262191 BGG262188:BGN262191 BQC262188:BQJ262191 BZY262188:CAF262191 CJU262188:CKB262191 CTQ262188:CTX262191 DDM262188:DDT262191 DNI262188:DNP262191 DXE262188:DXL262191 EHA262188:EHH262191 EQW262188:ERD262191 FAS262188:FAZ262191 FKO262188:FKV262191 FUK262188:FUR262191 GEG262188:GEN262191 GOC262188:GOJ262191 GXY262188:GYF262191 HHU262188:HIB262191 HRQ262188:HRX262191 IBM262188:IBT262191 ILI262188:ILP262191 IVE262188:IVL262191 JFA262188:JFH262191 JOW262188:JPD262191 JYS262188:JYZ262191 KIO262188:KIV262191 KSK262188:KSR262191 LCG262188:LCN262191 LMC262188:LMJ262191 LVY262188:LWF262191 MFU262188:MGB262191 MPQ262188:MPX262191 MZM262188:MZT262191 NJI262188:NJP262191 NTE262188:NTL262191 ODA262188:ODH262191 OMW262188:OND262191 OWS262188:OWZ262191 PGO262188:PGV262191 PQK262188:PQR262191 QAG262188:QAN262191 QKC262188:QKJ262191 QTY262188:QUF262191 RDU262188:REB262191 RNQ262188:RNX262191 RXM262188:RXT262191 SHI262188:SHP262191 SRE262188:SRL262191 TBA262188:TBH262191 TKW262188:TLD262191 TUS262188:TUZ262191 UEO262188:UEV262191 UOK262188:UOR262191 UYG262188:UYN262191 VIC262188:VIJ262191 VRY262188:VSF262191 WBU262188:WCB262191 WLQ262188:WLX262191 WVM262188:WVT262191 E327724:L327727 JA327724:JH327727 SW327724:TD327727 ACS327724:ACZ327727 AMO327724:AMV327727 AWK327724:AWR327727 BGG327724:BGN327727 BQC327724:BQJ327727 BZY327724:CAF327727 CJU327724:CKB327727 CTQ327724:CTX327727 DDM327724:DDT327727 DNI327724:DNP327727 DXE327724:DXL327727 EHA327724:EHH327727 EQW327724:ERD327727 FAS327724:FAZ327727 FKO327724:FKV327727 FUK327724:FUR327727 GEG327724:GEN327727 GOC327724:GOJ327727 GXY327724:GYF327727 HHU327724:HIB327727 HRQ327724:HRX327727 IBM327724:IBT327727 ILI327724:ILP327727 IVE327724:IVL327727 JFA327724:JFH327727 JOW327724:JPD327727 JYS327724:JYZ327727 KIO327724:KIV327727 KSK327724:KSR327727 LCG327724:LCN327727 LMC327724:LMJ327727 LVY327724:LWF327727 MFU327724:MGB327727 MPQ327724:MPX327727 MZM327724:MZT327727 NJI327724:NJP327727 NTE327724:NTL327727 ODA327724:ODH327727 OMW327724:OND327727 OWS327724:OWZ327727 PGO327724:PGV327727 PQK327724:PQR327727 QAG327724:QAN327727 QKC327724:QKJ327727 QTY327724:QUF327727 RDU327724:REB327727 RNQ327724:RNX327727 RXM327724:RXT327727 SHI327724:SHP327727 SRE327724:SRL327727 TBA327724:TBH327727 TKW327724:TLD327727 TUS327724:TUZ327727 UEO327724:UEV327727 UOK327724:UOR327727 UYG327724:UYN327727 VIC327724:VIJ327727 VRY327724:VSF327727 WBU327724:WCB327727 WLQ327724:WLX327727 WVM327724:WVT327727 E393260:L393263 JA393260:JH393263 SW393260:TD393263 ACS393260:ACZ393263 AMO393260:AMV393263 AWK393260:AWR393263 BGG393260:BGN393263 BQC393260:BQJ393263 BZY393260:CAF393263 CJU393260:CKB393263 CTQ393260:CTX393263 DDM393260:DDT393263 DNI393260:DNP393263 DXE393260:DXL393263 EHA393260:EHH393263 EQW393260:ERD393263 FAS393260:FAZ393263 FKO393260:FKV393263 FUK393260:FUR393263 GEG393260:GEN393263 GOC393260:GOJ393263 GXY393260:GYF393263 HHU393260:HIB393263 HRQ393260:HRX393263 IBM393260:IBT393263 ILI393260:ILP393263 IVE393260:IVL393263 JFA393260:JFH393263 JOW393260:JPD393263 JYS393260:JYZ393263 KIO393260:KIV393263 KSK393260:KSR393263 LCG393260:LCN393263 LMC393260:LMJ393263 LVY393260:LWF393263 MFU393260:MGB393263 MPQ393260:MPX393263 MZM393260:MZT393263 NJI393260:NJP393263 NTE393260:NTL393263 ODA393260:ODH393263 OMW393260:OND393263 OWS393260:OWZ393263 PGO393260:PGV393263 PQK393260:PQR393263 QAG393260:QAN393263 QKC393260:QKJ393263 QTY393260:QUF393263 RDU393260:REB393263 RNQ393260:RNX393263 RXM393260:RXT393263 SHI393260:SHP393263 SRE393260:SRL393263 TBA393260:TBH393263 TKW393260:TLD393263 TUS393260:TUZ393263 UEO393260:UEV393263 UOK393260:UOR393263 UYG393260:UYN393263 VIC393260:VIJ393263 VRY393260:VSF393263 WBU393260:WCB393263 WLQ393260:WLX393263 WVM393260:WVT393263 E458796:L458799 JA458796:JH458799 SW458796:TD458799 ACS458796:ACZ458799 AMO458796:AMV458799 AWK458796:AWR458799 BGG458796:BGN458799 BQC458796:BQJ458799 BZY458796:CAF458799 CJU458796:CKB458799 CTQ458796:CTX458799 DDM458796:DDT458799 DNI458796:DNP458799 DXE458796:DXL458799 EHA458796:EHH458799 EQW458796:ERD458799 FAS458796:FAZ458799 FKO458796:FKV458799 FUK458796:FUR458799 GEG458796:GEN458799 GOC458796:GOJ458799 GXY458796:GYF458799 HHU458796:HIB458799 HRQ458796:HRX458799 IBM458796:IBT458799 ILI458796:ILP458799 IVE458796:IVL458799 JFA458796:JFH458799 JOW458796:JPD458799 JYS458796:JYZ458799 KIO458796:KIV458799 KSK458796:KSR458799 LCG458796:LCN458799 LMC458796:LMJ458799 LVY458796:LWF458799 MFU458796:MGB458799 MPQ458796:MPX458799 MZM458796:MZT458799 NJI458796:NJP458799 NTE458796:NTL458799 ODA458796:ODH458799 OMW458796:OND458799 OWS458796:OWZ458799 PGO458796:PGV458799 PQK458796:PQR458799 QAG458796:QAN458799 QKC458796:QKJ458799 QTY458796:QUF458799 RDU458796:REB458799 RNQ458796:RNX458799 RXM458796:RXT458799 SHI458796:SHP458799 SRE458796:SRL458799 TBA458796:TBH458799 TKW458796:TLD458799 TUS458796:TUZ458799 UEO458796:UEV458799 UOK458796:UOR458799 UYG458796:UYN458799 VIC458796:VIJ458799 VRY458796:VSF458799 WBU458796:WCB458799 WLQ458796:WLX458799 WVM458796:WVT458799 E524332:L524335 JA524332:JH524335 SW524332:TD524335 ACS524332:ACZ524335 AMO524332:AMV524335 AWK524332:AWR524335 BGG524332:BGN524335 BQC524332:BQJ524335 BZY524332:CAF524335 CJU524332:CKB524335 CTQ524332:CTX524335 DDM524332:DDT524335 DNI524332:DNP524335 DXE524332:DXL524335 EHA524332:EHH524335 EQW524332:ERD524335 FAS524332:FAZ524335 FKO524332:FKV524335 FUK524332:FUR524335 GEG524332:GEN524335 GOC524332:GOJ524335 GXY524332:GYF524335 HHU524332:HIB524335 HRQ524332:HRX524335 IBM524332:IBT524335 ILI524332:ILP524335 IVE524332:IVL524335 JFA524332:JFH524335 JOW524332:JPD524335 JYS524332:JYZ524335 KIO524332:KIV524335 KSK524332:KSR524335 LCG524332:LCN524335 LMC524332:LMJ524335 LVY524332:LWF524335 MFU524332:MGB524335 MPQ524332:MPX524335 MZM524332:MZT524335 NJI524332:NJP524335 NTE524332:NTL524335 ODA524332:ODH524335 OMW524332:OND524335 OWS524332:OWZ524335 PGO524332:PGV524335 PQK524332:PQR524335 QAG524332:QAN524335 QKC524332:QKJ524335 QTY524332:QUF524335 RDU524332:REB524335 RNQ524332:RNX524335 RXM524332:RXT524335 SHI524332:SHP524335 SRE524332:SRL524335 TBA524332:TBH524335 TKW524332:TLD524335 TUS524332:TUZ524335 UEO524332:UEV524335 UOK524332:UOR524335 UYG524332:UYN524335 VIC524332:VIJ524335 VRY524332:VSF524335 WBU524332:WCB524335 WLQ524332:WLX524335 WVM524332:WVT524335 E589868:L589871 JA589868:JH589871 SW589868:TD589871 ACS589868:ACZ589871 AMO589868:AMV589871 AWK589868:AWR589871 BGG589868:BGN589871 BQC589868:BQJ589871 BZY589868:CAF589871 CJU589868:CKB589871 CTQ589868:CTX589871 DDM589868:DDT589871 DNI589868:DNP589871 DXE589868:DXL589871 EHA589868:EHH589871 EQW589868:ERD589871 FAS589868:FAZ589871 FKO589868:FKV589871 FUK589868:FUR589871 GEG589868:GEN589871 GOC589868:GOJ589871 GXY589868:GYF589871 HHU589868:HIB589871 HRQ589868:HRX589871 IBM589868:IBT589871 ILI589868:ILP589871 IVE589868:IVL589871 JFA589868:JFH589871 JOW589868:JPD589871 JYS589868:JYZ589871 KIO589868:KIV589871 KSK589868:KSR589871 LCG589868:LCN589871 LMC589868:LMJ589871 LVY589868:LWF589871 MFU589868:MGB589871 MPQ589868:MPX589871 MZM589868:MZT589871 NJI589868:NJP589871 NTE589868:NTL589871 ODA589868:ODH589871 OMW589868:OND589871 OWS589868:OWZ589871 PGO589868:PGV589871 PQK589868:PQR589871 QAG589868:QAN589871 QKC589868:QKJ589871 QTY589868:QUF589871 RDU589868:REB589871 RNQ589868:RNX589871 RXM589868:RXT589871 SHI589868:SHP589871 SRE589868:SRL589871 TBA589868:TBH589871 TKW589868:TLD589871 TUS589868:TUZ589871 UEO589868:UEV589871 UOK589868:UOR589871 UYG589868:UYN589871 VIC589868:VIJ589871 VRY589868:VSF589871 WBU589868:WCB589871 WLQ589868:WLX589871 WVM589868:WVT589871 E655404:L655407 JA655404:JH655407 SW655404:TD655407 ACS655404:ACZ655407 AMO655404:AMV655407 AWK655404:AWR655407 BGG655404:BGN655407 BQC655404:BQJ655407 BZY655404:CAF655407 CJU655404:CKB655407 CTQ655404:CTX655407 DDM655404:DDT655407 DNI655404:DNP655407 DXE655404:DXL655407 EHA655404:EHH655407 EQW655404:ERD655407 FAS655404:FAZ655407 FKO655404:FKV655407 FUK655404:FUR655407 GEG655404:GEN655407 GOC655404:GOJ655407 GXY655404:GYF655407 HHU655404:HIB655407 HRQ655404:HRX655407 IBM655404:IBT655407 ILI655404:ILP655407 IVE655404:IVL655407 JFA655404:JFH655407 JOW655404:JPD655407 JYS655404:JYZ655407 KIO655404:KIV655407 KSK655404:KSR655407 LCG655404:LCN655407 LMC655404:LMJ655407 LVY655404:LWF655407 MFU655404:MGB655407 MPQ655404:MPX655407 MZM655404:MZT655407 NJI655404:NJP655407 NTE655404:NTL655407 ODA655404:ODH655407 OMW655404:OND655407 OWS655404:OWZ655407 PGO655404:PGV655407 PQK655404:PQR655407 QAG655404:QAN655407 QKC655404:QKJ655407 QTY655404:QUF655407 RDU655404:REB655407 RNQ655404:RNX655407 RXM655404:RXT655407 SHI655404:SHP655407 SRE655404:SRL655407 TBA655404:TBH655407 TKW655404:TLD655407 TUS655404:TUZ655407 UEO655404:UEV655407 UOK655404:UOR655407 UYG655404:UYN655407 VIC655404:VIJ655407 VRY655404:VSF655407 WBU655404:WCB655407 WLQ655404:WLX655407 WVM655404:WVT655407 E720940:L720943 JA720940:JH720943 SW720940:TD720943 ACS720940:ACZ720943 AMO720940:AMV720943 AWK720940:AWR720943 BGG720940:BGN720943 BQC720940:BQJ720943 BZY720940:CAF720943 CJU720940:CKB720943 CTQ720940:CTX720943 DDM720940:DDT720943 DNI720940:DNP720943 DXE720940:DXL720943 EHA720940:EHH720943 EQW720940:ERD720943 FAS720940:FAZ720943 FKO720940:FKV720943 FUK720940:FUR720943 GEG720940:GEN720943 GOC720940:GOJ720943 GXY720940:GYF720943 HHU720940:HIB720943 HRQ720940:HRX720943 IBM720940:IBT720943 ILI720940:ILP720943 IVE720940:IVL720943 JFA720940:JFH720943 JOW720940:JPD720943 JYS720940:JYZ720943 KIO720940:KIV720943 KSK720940:KSR720943 LCG720940:LCN720943 LMC720940:LMJ720943 LVY720940:LWF720943 MFU720940:MGB720943 MPQ720940:MPX720943 MZM720940:MZT720943 NJI720940:NJP720943 NTE720940:NTL720943 ODA720940:ODH720943 OMW720940:OND720943 OWS720940:OWZ720943 PGO720940:PGV720943 PQK720940:PQR720943 QAG720940:QAN720943 QKC720940:QKJ720943 QTY720940:QUF720943 RDU720940:REB720943 RNQ720940:RNX720943 RXM720940:RXT720943 SHI720940:SHP720943 SRE720940:SRL720943 TBA720940:TBH720943 TKW720940:TLD720943 TUS720940:TUZ720943 UEO720940:UEV720943 UOK720940:UOR720943 UYG720940:UYN720943 VIC720940:VIJ720943 VRY720940:VSF720943 WBU720940:WCB720943 WLQ720940:WLX720943 WVM720940:WVT720943 E786476:L786479 JA786476:JH786479 SW786476:TD786479 ACS786476:ACZ786479 AMO786476:AMV786479 AWK786476:AWR786479 BGG786476:BGN786479 BQC786476:BQJ786479 BZY786476:CAF786479 CJU786476:CKB786479 CTQ786476:CTX786479 DDM786476:DDT786479 DNI786476:DNP786479 DXE786476:DXL786479 EHA786476:EHH786479 EQW786476:ERD786479 FAS786476:FAZ786479 FKO786476:FKV786479 FUK786476:FUR786479 GEG786476:GEN786479 GOC786476:GOJ786479 GXY786476:GYF786479 HHU786476:HIB786479 HRQ786476:HRX786479 IBM786476:IBT786479 ILI786476:ILP786479 IVE786476:IVL786479 JFA786476:JFH786479 JOW786476:JPD786479 JYS786476:JYZ786479 KIO786476:KIV786479 KSK786476:KSR786479 LCG786476:LCN786479 LMC786476:LMJ786479 LVY786476:LWF786479 MFU786476:MGB786479 MPQ786476:MPX786479 MZM786476:MZT786479 NJI786476:NJP786479 NTE786476:NTL786479 ODA786476:ODH786479 OMW786476:OND786479 OWS786476:OWZ786479 PGO786476:PGV786479 PQK786476:PQR786479 QAG786476:QAN786479 QKC786476:QKJ786479 QTY786476:QUF786479 RDU786476:REB786479 RNQ786476:RNX786479 RXM786476:RXT786479 SHI786476:SHP786479 SRE786476:SRL786479 TBA786476:TBH786479 TKW786476:TLD786479 TUS786476:TUZ786479 UEO786476:UEV786479 UOK786476:UOR786479 UYG786476:UYN786479 VIC786476:VIJ786479 VRY786476:VSF786479 WBU786476:WCB786479 WLQ786476:WLX786479 WVM786476:WVT786479 E852012:L852015 JA852012:JH852015 SW852012:TD852015 ACS852012:ACZ852015 AMO852012:AMV852015 AWK852012:AWR852015 BGG852012:BGN852015 BQC852012:BQJ852015 BZY852012:CAF852015 CJU852012:CKB852015 CTQ852012:CTX852015 DDM852012:DDT852015 DNI852012:DNP852015 DXE852012:DXL852015 EHA852012:EHH852015 EQW852012:ERD852015 FAS852012:FAZ852015 FKO852012:FKV852015 FUK852012:FUR852015 GEG852012:GEN852015 GOC852012:GOJ852015 GXY852012:GYF852015 HHU852012:HIB852015 HRQ852012:HRX852015 IBM852012:IBT852015 ILI852012:ILP852015 IVE852012:IVL852015 JFA852012:JFH852015 JOW852012:JPD852015 JYS852012:JYZ852015 KIO852012:KIV852015 KSK852012:KSR852015 LCG852012:LCN852015 LMC852012:LMJ852015 LVY852012:LWF852015 MFU852012:MGB852015 MPQ852012:MPX852015 MZM852012:MZT852015 NJI852012:NJP852015 NTE852012:NTL852015 ODA852012:ODH852015 OMW852012:OND852015 OWS852012:OWZ852015 PGO852012:PGV852015 PQK852012:PQR852015 QAG852012:QAN852015 QKC852012:QKJ852015 QTY852012:QUF852015 RDU852012:REB852015 RNQ852012:RNX852015 RXM852012:RXT852015 SHI852012:SHP852015 SRE852012:SRL852015 TBA852012:TBH852015 TKW852012:TLD852015 TUS852012:TUZ852015 UEO852012:UEV852015 UOK852012:UOR852015 UYG852012:UYN852015 VIC852012:VIJ852015 VRY852012:VSF852015 WBU852012:WCB852015 WLQ852012:WLX852015 WVM852012:WVT852015 E917548:L917551 JA917548:JH917551 SW917548:TD917551 ACS917548:ACZ917551 AMO917548:AMV917551 AWK917548:AWR917551 BGG917548:BGN917551 BQC917548:BQJ917551 BZY917548:CAF917551 CJU917548:CKB917551 CTQ917548:CTX917551 DDM917548:DDT917551 DNI917548:DNP917551 DXE917548:DXL917551 EHA917548:EHH917551 EQW917548:ERD917551 FAS917548:FAZ917551 FKO917548:FKV917551 FUK917548:FUR917551 GEG917548:GEN917551 GOC917548:GOJ917551 GXY917548:GYF917551 HHU917548:HIB917551 HRQ917548:HRX917551 IBM917548:IBT917551 ILI917548:ILP917551 IVE917548:IVL917551 JFA917548:JFH917551 JOW917548:JPD917551 JYS917548:JYZ917551 KIO917548:KIV917551 KSK917548:KSR917551 LCG917548:LCN917551 LMC917548:LMJ917551 LVY917548:LWF917551 MFU917548:MGB917551 MPQ917548:MPX917551 MZM917548:MZT917551 NJI917548:NJP917551 NTE917548:NTL917551 ODA917548:ODH917551 OMW917548:OND917551 OWS917548:OWZ917551 PGO917548:PGV917551 PQK917548:PQR917551 QAG917548:QAN917551 QKC917548:QKJ917551 QTY917548:QUF917551 RDU917548:REB917551 RNQ917548:RNX917551 RXM917548:RXT917551 SHI917548:SHP917551 SRE917548:SRL917551 TBA917548:TBH917551 TKW917548:TLD917551 TUS917548:TUZ917551 UEO917548:UEV917551 UOK917548:UOR917551 UYG917548:UYN917551 VIC917548:VIJ917551 VRY917548:VSF917551 WBU917548:WCB917551 WLQ917548:WLX917551 WVM917548:WVT917551 E983084:L983087 JA983084:JH983087 SW983084:TD983087 ACS983084:ACZ983087 AMO983084:AMV983087 AWK983084:AWR983087 BGG983084:BGN983087 BQC983084:BQJ983087 BZY983084:CAF983087 CJU983084:CKB983087 CTQ983084:CTX983087 DDM983084:DDT983087 DNI983084:DNP983087 DXE983084:DXL983087 EHA983084:EHH983087 EQW983084:ERD983087 FAS983084:FAZ983087 FKO983084:FKV983087 FUK983084:FUR983087 GEG983084:GEN983087 GOC983084:GOJ983087 GXY983084:GYF983087 HHU983084:HIB983087 HRQ983084:HRX983087 IBM983084:IBT983087 ILI983084:ILP983087 IVE983084:IVL983087 JFA983084:JFH983087 JOW983084:JPD983087 JYS983084:JYZ983087 KIO983084:KIV983087 KSK983084:KSR983087 LCG983084:LCN983087 LMC983084:LMJ983087 LVY983084:LWF983087 MFU983084:MGB983087 MPQ983084:MPX983087 MZM983084:MZT983087 NJI983084:NJP983087 NTE983084:NTL983087 ODA983084:ODH983087 OMW983084:OND983087 OWS983084:OWZ983087 PGO983084:PGV983087 PQK983084:PQR983087 QAG983084:QAN983087 QKC983084:QKJ983087 QTY983084:QUF983087 RDU983084:REB983087 RNQ983084:RNX983087 RXM983084:RXT983087 SHI983084:SHP983087 SRE983084:SRL983087 TBA983084:TBH983087 TKW983084:TLD983087 TUS983084:TUZ983087 UEO983084:UEV983087 UOK983084:UOR983087 UYG983084:UYN983087 VIC983084:VIJ983087 VRY983084:VSF983087 WBU983084:WCB983087 WLQ983084:WLX983087 WVM983084:WVT983087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65580:B65582 IX65580:IX65582 ST65580:ST65582 ACP65580:ACP65582 AML65580:AML65582 AWH65580:AWH65582 BGD65580:BGD65582 BPZ65580:BPZ65582 BZV65580:BZV65582 CJR65580:CJR65582 CTN65580:CTN65582 DDJ65580:DDJ65582 DNF65580:DNF65582 DXB65580:DXB65582 EGX65580:EGX65582 EQT65580:EQT65582 FAP65580:FAP65582 FKL65580:FKL65582 FUH65580:FUH65582 GED65580:GED65582 GNZ65580:GNZ65582 GXV65580:GXV65582 HHR65580:HHR65582 HRN65580:HRN65582 IBJ65580:IBJ65582 ILF65580:ILF65582 IVB65580:IVB65582 JEX65580:JEX65582 JOT65580:JOT65582 JYP65580:JYP65582 KIL65580:KIL65582 KSH65580:KSH65582 LCD65580:LCD65582 LLZ65580:LLZ65582 LVV65580:LVV65582 MFR65580:MFR65582 MPN65580:MPN65582 MZJ65580:MZJ65582 NJF65580:NJF65582 NTB65580:NTB65582 OCX65580:OCX65582 OMT65580:OMT65582 OWP65580:OWP65582 PGL65580:PGL65582 PQH65580:PQH65582 QAD65580:QAD65582 QJZ65580:QJZ65582 QTV65580:QTV65582 RDR65580:RDR65582 RNN65580:RNN65582 RXJ65580:RXJ65582 SHF65580:SHF65582 SRB65580:SRB65582 TAX65580:TAX65582 TKT65580:TKT65582 TUP65580:TUP65582 UEL65580:UEL65582 UOH65580:UOH65582 UYD65580:UYD65582 VHZ65580:VHZ65582 VRV65580:VRV65582 WBR65580:WBR65582 WLN65580:WLN65582 WVJ65580:WVJ65582 B131116:B131118 IX131116:IX131118 ST131116:ST131118 ACP131116:ACP131118 AML131116:AML131118 AWH131116:AWH131118 BGD131116:BGD131118 BPZ131116:BPZ131118 BZV131116:BZV131118 CJR131116:CJR131118 CTN131116:CTN131118 DDJ131116:DDJ131118 DNF131116:DNF131118 DXB131116:DXB131118 EGX131116:EGX131118 EQT131116:EQT131118 FAP131116:FAP131118 FKL131116:FKL131118 FUH131116:FUH131118 GED131116:GED131118 GNZ131116:GNZ131118 GXV131116:GXV131118 HHR131116:HHR131118 HRN131116:HRN131118 IBJ131116:IBJ131118 ILF131116:ILF131118 IVB131116:IVB131118 JEX131116:JEX131118 JOT131116:JOT131118 JYP131116:JYP131118 KIL131116:KIL131118 KSH131116:KSH131118 LCD131116:LCD131118 LLZ131116:LLZ131118 LVV131116:LVV131118 MFR131116:MFR131118 MPN131116:MPN131118 MZJ131116:MZJ131118 NJF131116:NJF131118 NTB131116:NTB131118 OCX131116:OCX131118 OMT131116:OMT131118 OWP131116:OWP131118 PGL131116:PGL131118 PQH131116:PQH131118 QAD131116:QAD131118 QJZ131116:QJZ131118 QTV131116:QTV131118 RDR131116:RDR131118 RNN131116:RNN131118 RXJ131116:RXJ131118 SHF131116:SHF131118 SRB131116:SRB131118 TAX131116:TAX131118 TKT131116:TKT131118 TUP131116:TUP131118 UEL131116:UEL131118 UOH131116:UOH131118 UYD131116:UYD131118 VHZ131116:VHZ131118 VRV131116:VRV131118 WBR131116:WBR131118 WLN131116:WLN131118 WVJ131116:WVJ131118 B196652:B196654 IX196652:IX196654 ST196652:ST196654 ACP196652:ACP196654 AML196652:AML196654 AWH196652:AWH196654 BGD196652:BGD196654 BPZ196652:BPZ196654 BZV196652:BZV196654 CJR196652:CJR196654 CTN196652:CTN196654 DDJ196652:DDJ196654 DNF196652:DNF196654 DXB196652:DXB196654 EGX196652:EGX196654 EQT196652:EQT196654 FAP196652:FAP196654 FKL196652:FKL196654 FUH196652:FUH196654 GED196652:GED196654 GNZ196652:GNZ196654 GXV196652:GXV196654 HHR196652:HHR196654 HRN196652:HRN196654 IBJ196652:IBJ196654 ILF196652:ILF196654 IVB196652:IVB196654 JEX196652:JEX196654 JOT196652:JOT196654 JYP196652:JYP196654 KIL196652:KIL196654 KSH196652:KSH196654 LCD196652:LCD196654 LLZ196652:LLZ196654 LVV196652:LVV196654 MFR196652:MFR196654 MPN196652:MPN196654 MZJ196652:MZJ196654 NJF196652:NJF196654 NTB196652:NTB196654 OCX196652:OCX196654 OMT196652:OMT196654 OWP196652:OWP196654 PGL196652:PGL196654 PQH196652:PQH196654 QAD196652:QAD196654 QJZ196652:QJZ196654 QTV196652:QTV196654 RDR196652:RDR196654 RNN196652:RNN196654 RXJ196652:RXJ196654 SHF196652:SHF196654 SRB196652:SRB196654 TAX196652:TAX196654 TKT196652:TKT196654 TUP196652:TUP196654 UEL196652:UEL196654 UOH196652:UOH196654 UYD196652:UYD196654 VHZ196652:VHZ196654 VRV196652:VRV196654 WBR196652:WBR196654 WLN196652:WLN196654 WVJ196652:WVJ196654 B262188:B262190 IX262188:IX262190 ST262188:ST262190 ACP262188:ACP262190 AML262188:AML262190 AWH262188:AWH262190 BGD262188:BGD262190 BPZ262188:BPZ262190 BZV262188:BZV262190 CJR262188:CJR262190 CTN262188:CTN262190 DDJ262188:DDJ262190 DNF262188:DNF262190 DXB262188:DXB262190 EGX262188:EGX262190 EQT262188:EQT262190 FAP262188:FAP262190 FKL262188:FKL262190 FUH262188:FUH262190 GED262188:GED262190 GNZ262188:GNZ262190 GXV262188:GXV262190 HHR262188:HHR262190 HRN262188:HRN262190 IBJ262188:IBJ262190 ILF262188:ILF262190 IVB262188:IVB262190 JEX262188:JEX262190 JOT262188:JOT262190 JYP262188:JYP262190 KIL262188:KIL262190 KSH262188:KSH262190 LCD262188:LCD262190 LLZ262188:LLZ262190 LVV262188:LVV262190 MFR262188:MFR262190 MPN262188:MPN262190 MZJ262188:MZJ262190 NJF262188:NJF262190 NTB262188:NTB262190 OCX262188:OCX262190 OMT262188:OMT262190 OWP262188:OWP262190 PGL262188:PGL262190 PQH262188:PQH262190 QAD262188:QAD262190 QJZ262188:QJZ262190 QTV262188:QTV262190 RDR262188:RDR262190 RNN262188:RNN262190 RXJ262188:RXJ262190 SHF262188:SHF262190 SRB262188:SRB262190 TAX262188:TAX262190 TKT262188:TKT262190 TUP262188:TUP262190 UEL262188:UEL262190 UOH262188:UOH262190 UYD262188:UYD262190 VHZ262188:VHZ262190 VRV262188:VRV262190 WBR262188:WBR262190 WLN262188:WLN262190 WVJ262188:WVJ262190 B327724:B327726 IX327724:IX327726 ST327724:ST327726 ACP327724:ACP327726 AML327724:AML327726 AWH327724:AWH327726 BGD327724:BGD327726 BPZ327724:BPZ327726 BZV327724:BZV327726 CJR327724:CJR327726 CTN327724:CTN327726 DDJ327724:DDJ327726 DNF327724:DNF327726 DXB327724:DXB327726 EGX327724:EGX327726 EQT327724:EQT327726 FAP327724:FAP327726 FKL327724:FKL327726 FUH327724:FUH327726 GED327724:GED327726 GNZ327724:GNZ327726 GXV327724:GXV327726 HHR327724:HHR327726 HRN327724:HRN327726 IBJ327724:IBJ327726 ILF327724:ILF327726 IVB327724:IVB327726 JEX327724:JEX327726 JOT327724:JOT327726 JYP327724:JYP327726 KIL327724:KIL327726 KSH327724:KSH327726 LCD327724:LCD327726 LLZ327724:LLZ327726 LVV327724:LVV327726 MFR327724:MFR327726 MPN327724:MPN327726 MZJ327724:MZJ327726 NJF327724:NJF327726 NTB327724:NTB327726 OCX327724:OCX327726 OMT327724:OMT327726 OWP327724:OWP327726 PGL327724:PGL327726 PQH327724:PQH327726 QAD327724:QAD327726 QJZ327724:QJZ327726 QTV327724:QTV327726 RDR327724:RDR327726 RNN327724:RNN327726 RXJ327724:RXJ327726 SHF327724:SHF327726 SRB327724:SRB327726 TAX327724:TAX327726 TKT327724:TKT327726 TUP327724:TUP327726 UEL327724:UEL327726 UOH327724:UOH327726 UYD327724:UYD327726 VHZ327724:VHZ327726 VRV327724:VRV327726 WBR327724:WBR327726 WLN327724:WLN327726 WVJ327724:WVJ327726 B393260:B393262 IX393260:IX393262 ST393260:ST393262 ACP393260:ACP393262 AML393260:AML393262 AWH393260:AWH393262 BGD393260:BGD393262 BPZ393260:BPZ393262 BZV393260:BZV393262 CJR393260:CJR393262 CTN393260:CTN393262 DDJ393260:DDJ393262 DNF393260:DNF393262 DXB393260:DXB393262 EGX393260:EGX393262 EQT393260:EQT393262 FAP393260:FAP393262 FKL393260:FKL393262 FUH393260:FUH393262 GED393260:GED393262 GNZ393260:GNZ393262 GXV393260:GXV393262 HHR393260:HHR393262 HRN393260:HRN393262 IBJ393260:IBJ393262 ILF393260:ILF393262 IVB393260:IVB393262 JEX393260:JEX393262 JOT393260:JOT393262 JYP393260:JYP393262 KIL393260:KIL393262 KSH393260:KSH393262 LCD393260:LCD393262 LLZ393260:LLZ393262 LVV393260:LVV393262 MFR393260:MFR393262 MPN393260:MPN393262 MZJ393260:MZJ393262 NJF393260:NJF393262 NTB393260:NTB393262 OCX393260:OCX393262 OMT393260:OMT393262 OWP393260:OWP393262 PGL393260:PGL393262 PQH393260:PQH393262 QAD393260:QAD393262 QJZ393260:QJZ393262 QTV393260:QTV393262 RDR393260:RDR393262 RNN393260:RNN393262 RXJ393260:RXJ393262 SHF393260:SHF393262 SRB393260:SRB393262 TAX393260:TAX393262 TKT393260:TKT393262 TUP393260:TUP393262 UEL393260:UEL393262 UOH393260:UOH393262 UYD393260:UYD393262 VHZ393260:VHZ393262 VRV393260:VRV393262 WBR393260:WBR393262 WLN393260:WLN393262 WVJ393260:WVJ393262 B458796:B458798 IX458796:IX458798 ST458796:ST458798 ACP458796:ACP458798 AML458796:AML458798 AWH458796:AWH458798 BGD458796:BGD458798 BPZ458796:BPZ458798 BZV458796:BZV458798 CJR458796:CJR458798 CTN458796:CTN458798 DDJ458796:DDJ458798 DNF458796:DNF458798 DXB458796:DXB458798 EGX458796:EGX458798 EQT458796:EQT458798 FAP458796:FAP458798 FKL458796:FKL458798 FUH458796:FUH458798 GED458796:GED458798 GNZ458796:GNZ458798 GXV458796:GXV458798 HHR458796:HHR458798 HRN458796:HRN458798 IBJ458796:IBJ458798 ILF458796:ILF458798 IVB458796:IVB458798 JEX458796:JEX458798 JOT458796:JOT458798 JYP458796:JYP458798 KIL458796:KIL458798 KSH458796:KSH458798 LCD458796:LCD458798 LLZ458796:LLZ458798 LVV458796:LVV458798 MFR458796:MFR458798 MPN458796:MPN458798 MZJ458796:MZJ458798 NJF458796:NJF458798 NTB458796:NTB458798 OCX458796:OCX458798 OMT458796:OMT458798 OWP458796:OWP458798 PGL458796:PGL458798 PQH458796:PQH458798 QAD458796:QAD458798 QJZ458796:QJZ458798 QTV458796:QTV458798 RDR458796:RDR458798 RNN458796:RNN458798 RXJ458796:RXJ458798 SHF458796:SHF458798 SRB458796:SRB458798 TAX458796:TAX458798 TKT458796:TKT458798 TUP458796:TUP458798 UEL458796:UEL458798 UOH458796:UOH458798 UYD458796:UYD458798 VHZ458796:VHZ458798 VRV458796:VRV458798 WBR458796:WBR458798 WLN458796:WLN458798 WVJ458796:WVJ458798 B524332:B524334 IX524332:IX524334 ST524332:ST524334 ACP524332:ACP524334 AML524332:AML524334 AWH524332:AWH524334 BGD524332:BGD524334 BPZ524332:BPZ524334 BZV524332:BZV524334 CJR524332:CJR524334 CTN524332:CTN524334 DDJ524332:DDJ524334 DNF524332:DNF524334 DXB524332:DXB524334 EGX524332:EGX524334 EQT524332:EQT524334 FAP524332:FAP524334 FKL524332:FKL524334 FUH524332:FUH524334 GED524332:GED524334 GNZ524332:GNZ524334 GXV524332:GXV524334 HHR524332:HHR524334 HRN524332:HRN524334 IBJ524332:IBJ524334 ILF524332:ILF524334 IVB524332:IVB524334 JEX524332:JEX524334 JOT524332:JOT524334 JYP524332:JYP524334 KIL524332:KIL524334 KSH524332:KSH524334 LCD524332:LCD524334 LLZ524332:LLZ524334 LVV524332:LVV524334 MFR524332:MFR524334 MPN524332:MPN524334 MZJ524332:MZJ524334 NJF524332:NJF524334 NTB524332:NTB524334 OCX524332:OCX524334 OMT524332:OMT524334 OWP524332:OWP524334 PGL524332:PGL524334 PQH524332:PQH524334 QAD524332:QAD524334 QJZ524332:QJZ524334 QTV524332:QTV524334 RDR524332:RDR524334 RNN524332:RNN524334 RXJ524332:RXJ524334 SHF524332:SHF524334 SRB524332:SRB524334 TAX524332:TAX524334 TKT524332:TKT524334 TUP524332:TUP524334 UEL524332:UEL524334 UOH524332:UOH524334 UYD524332:UYD524334 VHZ524332:VHZ524334 VRV524332:VRV524334 WBR524332:WBR524334 WLN524332:WLN524334 WVJ524332:WVJ524334 B589868:B589870 IX589868:IX589870 ST589868:ST589870 ACP589868:ACP589870 AML589868:AML589870 AWH589868:AWH589870 BGD589868:BGD589870 BPZ589868:BPZ589870 BZV589868:BZV589870 CJR589868:CJR589870 CTN589868:CTN589870 DDJ589868:DDJ589870 DNF589868:DNF589870 DXB589868:DXB589870 EGX589868:EGX589870 EQT589868:EQT589870 FAP589868:FAP589870 FKL589868:FKL589870 FUH589868:FUH589870 GED589868:GED589870 GNZ589868:GNZ589870 GXV589868:GXV589870 HHR589868:HHR589870 HRN589868:HRN589870 IBJ589868:IBJ589870 ILF589868:ILF589870 IVB589868:IVB589870 JEX589868:JEX589870 JOT589868:JOT589870 JYP589868:JYP589870 KIL589868:KIL589870 KSH589868:KSH589870 LCD589868:LCD589870 LLZ589868:LLZ589870 LVV589868:LVV589870 MFR589868:MFR589870 MPN589868:MPN589870 MZJ589868:MZJ589870 NJF589868:NJF589870 NTB589868:NTB589870 OCX589868:OCX589870 OMT589868:OMT589870 OWP589868:OWP589870 PGL589868:PGL589870 PQH589868:PQH589870 QAD589868:QAD589870 QJZ589868:QJZ589870 QTV589868:QTV589870 RDR589868:RDR589870 RNN589868:RNN589870 RXJ589868:RXJ589870 SHF589868:SHF589870 SRB589868:SRB589870 TAX589868:TAX589870 TKT589868:TKT589870 TUP589868:TUP589870 UEL589868:UEL589870 UOH589868:UOH589870 UYD589868:UYD589870 VHZ589868:VHZ589870 VRV589868:VRV589870 WBR589868:WBR589870 WLN589868:WLN589870 WVJ589868:WVJ589870 B655404:B655406 IX655404:IX655406 ST655404:ST655406 ACP655404:ACP655406 AML655404:AML655406 AWH655404:AWH655406 BGD655404:BGD655406 BPZ655404:BPZ655406 BZV655404:BZV655406 CJR655404:CJR655406 CTN655404:CTN655406 DDJ655404:DDJ655406 DNF655404:DNF655406 DXB655404:DXB655406 EGX655404:EGX655406 EQT655404:EQT655406 FAP655404:FAP655406 FKL655404:FKL655406 FUH655404:FUH655406 GED655404:GED655406 GNZ655404:GNZ655406 GXV655404:GXV655406 HHR655404:HHR655406 HRN655404:HRN655406 IBJ655404:IBJ655406 ILF655404:ILF655406 IVB655404:IVB655406 JEX655404:JEX655406 JOT655404:JOT655406 JYP655404:JYP655406 KIL655404:KIL655406 KSH655404:KSH655406 LCD655404:LCD655406 LLZ655404:LLZ655406 LVV655404:LVV655406 MFR655404:MFR655406 MPN655404:MPN655406 MZJ655404:MZJ655406 NJF655404:NJF655406 NTB655404:NTB655406 OCX655404:OCX655406 OMT655404:OMT655406 OWP655404:OWP655406 PGL655404:PGL655406 PQH655404:PQH655406 QAD655404:QAD655406 QJZ655404:QJZ655406 QTV655404:QTV655406 RDR655404:RDR655406 RNN655404:RNN655406 RXJ655404:RXJ655406 SHF655404:SHF655406 SRB655404:SRB655406 TAX655404:TAX655406 TKT655404:TKT655406 TUP655404:TUP655406 UEL655404:UEL655406 UOH655404:UOH655406 UYD655404:UYD655406 VHZ655404:VHZ655406 VRV655404:VRV655406 WBR655404:WBR655406 WLN655404:WLN655406 WVJ655404:WVJ655406 B720940:B720942 IX720940:IX720942 ST720940:ST720942 ACP720940:ACP720942 AML720940:AML720942 AWH720940:AWH720942 BGD720940:BGD720942 BPZ720940:BPZ720942 BZV720940:BZV720942 CJR720940:CJR720942 CTN720940:CTN720942 DDJ720940:DDJ720942 DNF720940:DNF720942 DXB720940:DXB720942 EGX720940:EGX720942 EQT720940:EQT720942 FAP720940:FAP720942 FKL720940:FKL720942 FUH720940:FUH720942 GED720940:GED720942 GNZ720940:GNZ720942 GXV720940:GXV720942 HHR720940:HHR720942 HRN720940:HRN720942 IBJ720940:IBJ720942 ILF720940:ILF720942 IVB720940:IVB720942 JEX720940:JEX720942 JOT720940:JOT720942 JYP720940:JYP720942 KIL720940:KIL720942 KSH720940:KSH720942 LCD720940:LCD720942 LLZ720940:LLZ720942 LVV720940:LVV720942 MFR720940:MFR720942 MPN720940:MPN720942 MZJ720940:MZJ720942 NJF720940:NJF720942 NTB720940:NTB720942 OCX720940:OCX720942 OMT720940:OMT720942 OWP720940:OWP720942 PGL720940:PGL720942 PQH720940:PQH720942 QAD720940:QAD720942 QJZ720940:QJZ720942 QTV720940:QTV720942 RDR720940:RDR720942 RNN720940:RNN720942 RXJ720940:RXJ720942 SHF720940:SHF720942 SRB720940:SRB720942 TAX720940:TAX720942 TKT720940:TKT720942 TUP720940:TUP720942 UEL720940:UEL720942 UOH720940:UOH720942 UYD720940:UYD720942 VHZ720940:VHZ720942 VRV720940:VRV720942 WBR720940:WBR720942 WLN720940:WLN720942 WVJ720940:WVJ720942 B786476:B786478 IX786476:IX786478 ST786476:ST786478 ACP786476:ACP786478 AML786476:AML786478 AWH786476:AWH786478 BGD786476:BGD786478 BPZ786476:BPZ786478 BZV786476:BZV786478 CJR786476:CJR786478 CTN786476:CTN786478 DDJ786476:DDJ786478 DNF786476:DNF786478 DXB786476:DXB786478 EGX786476:EGX786478 EQT786476:EQT786478 FAP786476:FAP786478 FKL786476:FKL786478 FUH786476:FUH786478 GED786476:GED786478 GNZ786476:GNZ786478 GXV786476:GXV786478 HHR786476:HHR786478 HRN786476:HRN786478 IBJ786476:IBJ786478 ILF786476:ILF786478 IVB786476:IVB786478 JEX786476:JEX786478 JOT786476:JOT786478 JYP786476:JYP786478 KIL786476:KIL786478 KSH786476:KSH786478 LCD786476:LCD786478 LLZ786476:LLZ786478 LVV786476:LVV786478 MFR786476:MFR786478 MPN786476:MPN786478 MZJ786476:MZJ786478 NJF786476:NJF786478 NTB786476:NTB786478 OCX786476:OCX786478 OMT786476:OMT786478 OWP786476:OWP786478 PGL786476:PGL786478 PQH786476:PQH786478 QAD786476:QAD786478 QJZ786476:QJZ786478 QTV786476:QTV786478 RDR786476:RDR786478 RNN786476:RNN786478 RXJ786476:RXJ786478 SHF786476:SHF786478 SRB786476:SRB786478 TAX786476:TAX786478 TKT786476:TKT786478 TUP786476:TUP786478 UEL786476:UEL786478 UOH786476:UOH786478 UYD786476:UYD786478 VHZ786476:VHZ786478 VRV786476:VRV786478 WBR786476:WBR786478 WLN786476:WLN786478 WVJ786476:WVJ786478 B852012:B852014 IX852012:IX852014 ST852012:ST852014 ACP852012:ACP852014 AML852012:AML852014 AWH852012:AWH852014 BGD852012:BGD852014 BPZ852012:BPZ852014 BZV852012:BZV852014 CJR852012:CJR852014 CTN852012:CTN852014 DDJ852012:DDJ852014 DNF852012:DNF852014 DXB852012:DXB852014 EGX852012:EGX852014 EQT852012:EQT852014 FAP852012:FAP852014 FKL852012:FKL852014 FUH852012:FUH852014 GED852012:GED852014 GNZ852012:GNZ852014 GXV852012:GXV852014 HHR852012:HHR852014 HRN852012:HRN852014 IBJ852012:IBJ852014 ILF852012:ILF852014 IVB852012:IVB852014 JEX852012:JEX852014 JOT852012:JOT852014 JYP852012:JYP852014 KIL852012:KIL852014 KSH852012:KSH852014 LCD852012:LCD852014 LLZ852012:LLZ852014 LVV852012:LVV852014 MFR852012:MFR852014 MPN852012:MPN852014 MZJ852012:MZJ852014 NJF852012:NJF852014 NTB852012:NTB852014 OCX852012:OCX852014 OMT852012:OMT852014 OWP852012:OWP852014 PGL852012:PGL852014 PQH852012:PQH852014 QAD852012:QAD852014 QJZ852012:QJZ852014 QTV852012:QTV852014 RDR852012:RDR852014 RNN852012:RNN852014 RXJ852012:RXJ852014 SHF852012:SHF852014 SRB852012:SRB852014 TAX852012:TAX852014 TKT852012:TKT852014 TUP852012:TUP852014 UEL852012:UEL852014 UOH852012:UOH852014 UYD852012:UYD852014 VHZ852012:VHZ852014 VRV852012:VRV852014 WBR852012:WBR852014 WLN852012:WLN852014 WVJ852012:WVJ852014 B917548:B917550 IX917548:IX917550 ST917548:ST917550 ACP917548:ACP917550 AML917548:AML917550 AWH917548:AWH917550 BGD917548:BGD917550 BPZ917548:BPZ917550 BZV917548:BZV917550 CJR917548:CJR917550 CTN917548:CTN917550 DDJ917548:DDJ917550 DNF917548:DNF917550 DXB917548:DXB917550 EGX917548:EGX917550 EQT917548:EQT917550 FAP917548:FAP917550 FKL917548:FKL917550 FUH917548:FUH917550 GED917548:GED917550 GNZ917548:GNZ917550 GXV917548:GXV917550 HHR917548:HHR917550 HRN917548:HRN917550 IBJ917548:IBJ917550 ILF917548:ILF917550 IVB917548:IVB917550 JEX917548:JEX917550 JOT917548:JOT917550 JYP917548:JYP917550 KIL917548:KIL917550 KSH917548:KSH917550 LCD917548:LCD917550 LLZ917548:LLZ917550 LVV917548:LVV917550 MFR917548:MFR917550 MPN917548:MPN917550 MZJ917548:MZJ917550 NJF917548:NJF917550 NTB917548:NTB917550 OCX917548:OCX917550 OMT917548:OMT917550 OWP917548:OWP917550 PGL917548:PGL917550 PQH917548:PQH917550 QAD917548:QAD917550 QJZ917548:QJZ917550 QTV917548:QTV917550 RDR917548:RDR917550 RNN917548:RNN917550 RXJ917548:RXJ917550 SHF917548:SHF917550 SRB917548:SRB917550 TAX917548:TAX917550 TKT917548:TKT917550 TUP917548:TUP917550 UEL917548:UEL917550 UOH917548:UOH917550 UYD917548:UYD917550 VHZ917548:VHZ917550 VRV917548:VRV917550 WBR917548:WBR917550 WLN917548:WLN917550 WVJ917548:WVJ917550 B983084:B983086 IX983084:IX983086 ST983084:ST983086 ACP983084:ACP983086 AML983084:AML983086 AWH983084:AWH983086 BGD983084:BGD983086 BPZ983084:BPZ983086 BZV983084:BZV983086 CJR983084:CJR983086 CTN983084:CTN983086 DDJ983084:DDJ983086 DNF983084:DNF983086 DXB983084:DXB983086 EGX983084:EGX983086 EQT983084:EQT983086 FAP983084:FAP983086 FKL983084:FKL983086 FUH983084:FUH983086 GED983084:GED983086 GNZ983084:GNZ983086 GXV983084:GXV983086 HHR983084:HHR983086 HRN983084:HRN983086 IBJ983084:IBJ983086 ILF983084:ILF983086 IVB983084:IVB983086 JEX983084:JEX983086 JOT983084:JOT983086 JYP983084:JYP983086 KIL983084:KIL983086 KSH983084:KSH983086 LCD983084:LCD983086 LLZ983084:LLZ983086 LVV983084:LVV983086 MFR983084:MFR983086 MPN983084:MPN983086 MZJ983084:MZJ983086 NJF983084:NJF983086 NTB983084:NTB983086 OCX983084:OCX983086 OMT983084:OMT983086 OWP983084:OWP983086 PGL983084:PGL983086 PQH983084:PQH983086 QAD983084:QAD983086 QJZ983084:QJZ983086 QTV983084:QTV983086 RDR983084:RDR983086 RNN983084:RNN983086 RXJ983084:RXJ983086 SHF983084:SHF983086 SRB983084:SRB983086 TAX983084:TAX983086 TKT983084:TKT983086 TUP983084:TUP983086 UEL983084:UEL983086 UOH983084:UOH983086 UYD983084:UYD983086 VHZ983084:VHZ983086 VRV983084:VRV983086 WBR983084:WBR983086 WLN983084:WLN983086 WVJ983084:WVJ983086">
      <formula1>-999999999999</formula1>
      <formula2>999999999999</formula2>
    </dataValidation>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1:B29 IX11:IX29 ST11:ST29 ACP11:ACP29 AML11:AML29 AWH11:AWH29 BGD11:BGD29 BPZ11:BPZ29 BZV11:BZV29 CJR11:CJR29 CTN11:CTN29 DDJ11:DDJ29 DNF11:DNF29 DXB11:DXB29 EGX11:EGX29 EQT11:EQT29 FAP11:FAP29 FKL11:FKL29 FUH11:FUH29 GED11:GED29 GNZ11:GNZ29 GXV11:GXV29 HHR11:HHR29 HRN11:HRN29 IBJ11:IBJ29 ILF11:ILF29 IVB11:IVB29 JEX11:JEX29 JOT11:JOT29 JYP11:JYP29 KIL11:KIL29 KSH11:KSH29 LCD11:LCD29 LLZ11:LLZ29 LVV11:LVV29 MFR11:MFR29 MPN11:MPN29 MZJ11:MZJ29 NJF11:NJF29 NTB11:NTB29 OCX11:OCX29 OMT11:OMT29 OWP11:OWP29 PGL11:PGL29 PQH11:PQH29 QAD11:QAD29 QJZ11:QJZ29 QTV11:QTV29 RDR11:RDR29 RNN11:RNN29 RXJ11:RXJ29 SHF11:SHF29 SRB11:SRB29 TAX11:TAX29 TKT11:TKT29 TUP11:TUP29 UEL11:UEL29 UOH11:UOH29 UYD11:UYD29 VHZ11:VHZ29 VRV11:VRV29 WBR11:WBR29 WLN11:WLN29 WVJ11:WVJ29 B65547:B65565 IX65547:IX65565 ST65547:ST65565 ACP65547:ACP65565 AML65547:AML65565 AWH65547:AWH65565 BGD65547:BGD65565 BPZ65547:BPZ65565 BZV65547:BZV65565 CJR65547:CJR65565 CTN65547:CTN65565 DDJ65547:DDJ65565 DNF65547:DNF65565 DXB65547:DXB65565 EGX65547:EGX65565 EQT65547:EQT65565 FAP65547:FAP65565 FKL65547:FKL65565 FUH65547:FUH65565 GED65547:GED65565 GNZ65547:GNZ65565 GXV65547:GXV65565 HHR65547:HHR65565 HRN65547:HRN65565 IBJ65547:IBJ65565 ILF65547:ILF65565 IVB65547:IVB65565 JEX65547:JEX65565 JOT65547:JOT65565 JYP65547:JYP65565 KIL65547:KIL65565 KSH65547:KSH65565 LCD65547:LCD65565 LLZ65547:LLZ65565 LVV65547:LVV65565 MFR65547:MFR65565 MPN65547:MPN65565 MZJ65547:MZJ65565 NJF65547:NJF65565 NTB65547:NTB65565 OCX65547:OCX65565 OMT65547:OMT65565 OWP65547:OWP65565 PGL65547:PGL65565 PQH65547:PQH65565 QAD65547:QAD65565 QJZ65547:QJZ65565 QTV65547:QTV65565 RDR65547:RDR65565 RNN65547:RNN65565 RXJ65547:RXJ65565 SHF65547:SHF65565 SRB65547:SRB65565 TAX65547:TAX65565 TKT65547:TKT65565 TUP65547:TUP65565 UEL65547:UEL65565 UOH65547:UOH65565 UYD65547:UYD65565 VHZ65547:VHZ65565 VRV65547:VRV65565 WBR65547:WBR65565 WLN65547:WLN65565 WVJ65547:WVJ65565 B131083:B131101 IX131083:IX131101 ST131083:ST131101 ACP131083:ACP131101 AML131083:AML131101 AWH131083:AWH131101 BGD131083:BGD131101 BPZ131083:BPZ131101 BZV131083:BZV131101 CJR131083:CJR131101 CTN131083:CTN131101 DDJ131083:DDJ131101 DNF131083:DNF131101 DXB131083:DXB131101 EGX131083:EGX131101 EQT131083:EQT131101 FAP131083:FAP131101 FKL131083:FKL131101 FUH131083:FUH131101 GED131083:GED131101 GNZ131083:GNZ131101 GXV131083:GXV131101 HHR131083:HHR131101 HRN131083:HRN131101 IBJ131083:IBJ131101 ILF131083:ILF131101 IVB131083:IVB131101 JEX131083:JEX131101 JOT131083:JOT131101 JYP131083:JYP131101 KIL131083:KIL131101 KSH131083:KSH131101 LCD131083:LCD131101 LLZ131083:LLZ131101 LVV131083:LVV131101 MFR131083:MFR131101 MPN131083:MPN131101 MZJ131083:MZJ131101 NJF131083:NJF131101 NTB131083:NTB131101 OCX131083:OCX131101 OMT131083:OMT131101 OWP131083:OWP131101 PGL131083:PGL131101 PQH131083:PQH131101 QAD131083:QAD131101 QJZ131083:QJZ131101 QTV131083:QTV131101 RDR131083:RDR131101 RNN131083:RNN131101 RXJ131083:RXJ131101 SHF131083:SHF131101 SRB131083:SRB131101 TAX131083:TAX131101 TKT131083:TKT131101 TUP131083:TUP131101 UEL131083:UEL131101 UOH131083:UOH131101 UYD131083:UYD131101 VHZ131083:VHZ131101 VRV131083:VRV131101 WBR131083:WBR131101 WLN131083:WLN131101 WVJ131083:WVJ131101 B196619:B196637 IX196619:IX196637 ST196619:ST196637 ACP196619:ACP196637 AML196619:AML196637 AWH196619:AWH196637 BGD196619:BGD196637 BPZ196619:BPZ196637 BZV196619:BZV196637 CJR196619:CJR196637 CTN196619:CTN196637 DDJ196619:DDJ196637 DNF196619:DNF196637 DXB196619:DXB196637 EGX196619:EGX196637 EQT196619:EQT196637 FAP196619:FAP196637 FKL196619:FKL196637 FUH196619:FUH196637 GED196619:GED196637 GNZ196619:GNZ196637 GXV196619:GXV196637 HHR196619:HHR196637 HRN196619:HRN196637 IBJ196619:IBJ196637 ILF196619:ILF196637 IVB196619:IVB196637 JEX196619:JEX196637 JOT196619:JOT196637 JYP196619:JYP196637 KIL196619:KIL196637 KSH196619:KSH196637 LCD196619:LCD196637 LLZ196619:LLZ196637 LVV196619:LVV196637 MFR196619:MFR196637 MPN196619:MPN196637 MZJ196619:MZJ196637 NJF196619:NJF196637 NTB196619:NTB196637 OCX196619:OCX196637 OMT196619:OMT196637 OWP196619:OWP196637 PGL196619:PGL196637 PQH196619:PQH196637 QAD196619:QAD196637 QJZ196619:QJZ196637 QTV196619:QTV196637 RDR196619:RDR196637 RNN196619:RNN196637 RXJ196619:RXJ196637 SHF196619:SHF196637 SRB196619:SRB196637 TAX196619:TAX196637 TKT196619:TKT196637 TUP196619:TUP196637 UEL196619:UEL196637 UOH196619:UOH196637 UYD196619:UYD196637 VHZ196619:VHZ196637 VRV196619:VRV196637 WBR196619:WBR196637 WLN196619:WLN196637 WVJ196619:WVJ196637 B262155:B262173 IX262155:IX262173 ST262155:ST262173 ACP262155:ACP262173 AML262155:AML262173 AWH262155:AWH262173 BGD262155:BGD262173 BPZ262155:BPZ262173 BZV262155:BZV262173 CJR262155:CJR262173 CTN262155:CTN262173 DDJ262155:DDJ262173 DNF262155:DNF262173 DXB262155:DXB262173 EGX262155:EGX262173 EQT262155:EQT262173 FAP262155:FAP262173 FKL262155:FKL262173 FUH262155:FUH262173 GED262155:GED262173 GNZ262155:GNZ262173 GXV262155:GXV262173 HHR262155:HHR262173 HRN262155:HRN262173 IBJ262155:IBJ262173 ILF262155:ILF262173 IVB262155:IVB262173 JEX262155:JEX262173 JOT262155:JOT262173 JYP262155:JYP262173 KIL262155:KIL262173 KSH262155:KSH262173 LCD262155:LCD262173 LLZ262155:LLZ262173 LVV262155:LVV262173 MFR262155:MFR262173 MPN262155:MPN262173 MZJ262155:MZJ262173 NJF262155:NJF262173 NTB262155:NTB262173 OCX262155:OCX262173 OMT262155:OMT262173 OWP262155:OWP262173 PGL262155:PGL262173 PQH262155:PQH262173 QAD262155:QAD262173 QJZ262155:QJZ262173 QTV262155:QTV262173 RDR262155:RDR262173 RNN262155:RNN262173 RXJ262155:RXJ262173 SHF262155:SHF262173 SRB262155:SRB262173 TAX262155:TAX262173 TKT262155:TKT262173 TUP262155:TUP262173 UEL262155:UEL262173 UOH262155:UOH262173 UYD262155:UYD262173 VHZ262155:VHZ262173 VRV262155:VRV262173 WBR262155:WBR262173 WLN262155:WLN262173 WVJ262155:WVJ262173 B327691:B327709 IX327691:IX327709 ST327691:ST327709 ACP327691:ACP327709 AML327691:AML327709 AWH327691:AWH327709 BGD327691:BGD327709 BPZ327691:BPZ327709 BZV327691:BZV327709 CJR327691:CJR327709 CTN327691:CTN327709 DDJ327691:DDJ327709 DNF327691:DNF327709 DXB327691:DXB327709 EGX327691:EGX327709 EQT327691:EQT327709 FAP327691:FAP327709 FKL327691:FKL327709 FUH327691:FUH327709 GED327691:GED327709 GNZ327691:GNZ327709 GXV327691:GXV327709 HHR327691:HHR327709 HRN327691:HRN327709 IBJ327691:IBJ327709 ILF327691:ILF327709 IVB327691:IVB327709 JEX327691:JEX327709 JOT327691:JOT327709 JYP327691:JYP327709 KIL327691:KIL327709 KSH327691:KSH327709 LCD327691:LCD327709 LLZ327691:LLZ327709 LVV327691:LVV327709 MFR327691:MFR327709 MPN327691:MPN327709 MZJ327691:MZJ327709 NJF327691:NJF327709 NTB327691:NTB327709 OCX327691:OCX327709 OMT327691:OMT327709 OWP327691:OWP327709 PGL327691:PGL327709 PQH327691:PQH327709 QAD327691:QAD327709 QJZ327691:QJZ327709 QTV327691:QTV327709 RDR327691:RDR327709 RNN327691:RNN327709 RXJ327691:RXJ327709 SHF327691:SHF327709 SRB327691:SRB327709 TAX327691:TAX327709 TKT327691:TKT327709 TUP327691:TUP327709 UEL327691:UEL327709 UOH327691:UOH327709 UYD327691:UYD327709 VHZ327691:VHZ327709 VRV327691:VRV327709 WBR327691:WBR327709 WLN327691:WLN327709 WVJ327691:WVJ327709 B393227:B393245 IX393227:IX393245 ST393227:ST393245 ACP393227:ACP393245 AML393227:AML393245 AWH393227:AWH393245 BGD393227:BGD393245 BPZ393227:BPZ393245 BZV393227:BZV393245 CJR393227:CJR393245 CTN393227:CTN393245 DDJ393227:DDJ393245 DNF393227:DNF393245 DXB393227:DXB393245 EGX393227:EGX393245 EQT393227:EQT393245 FAP393227:FAP393245 FKL393227:FKL393245 FUH393227:FUH393245 GED393227:GED393245 GNZ393227:GNZ393245 GXV393227:GXV393245 HHR393227:HHR393245 HRN393227:HRN393245 IBJ393227:IBJ393245 ILF393227:ILF393245 IVB393227:IVB393245 JEX393227:JEX393245 JOT393227:JOT393245 JYP393227:JYP393245 KIL393227:KIL393245 KSH393227:KSH393245 LCD393227:LCD393245 LLZ393227:LLZ393245 LVV393227:LVV393245 MFR393227:MFR393245 MPN393227:MPN393245 MZJ393227:MZJ393245 NJF393227:NJF393245 NTB393227:NTB393245 OCX393227:OCX393245 OMT393227:OMT393245 OWP393227:OWP393245 PGL393227:PGL393245 PQH393227:PQH393245 QAD393227:QAD393245 QJZ393227:QJZ393245 QTV393227:QTV393245 RDR393227:RDR393245 RNN393227:RNN393245 RXJ393227:RXJ393245 SHF393227:SHF393245 SRB393227:SRB393245 TAX393227:TAX393245 TKT393227:TKT393245 TUP393227:TUP393245 UEL393227:UEL393245 UOH393227:UOH393245 UYD393227:UYD393245 VHZ393227:VHZ393245 VRV393227:VRV393245 WBR393227:WBR393245 WLN393227:WLN393245 WVJ393227:WVJ393245 B458763:B458781 IX458763:IX458781 ST458763:ST458781 ACP458763:ACP458781 AML458763:AML458781 AWH458763:AWH458781 BGD458763:BGD458781 BPZ458763:BPZ458781 BZV458763:BZV458781 CJR458763:CJR458781 CTN458763:CTN458781 DDJ458763:DDJ458781 DNF458763:DNF458781 DXB458763:DXB458781 EGX458763:EGX458781 EQT458763:EQT458781 FAP458763:FAP458781 FKL458763:FKL458781 FUH458763:FUH458781 GED458763:GED458781 GNZ458763:GNZ458781 GXV458763:GXV458781 HHR458763:HHR458781 HRN458763:HRN458781 IBJ458763:IBJ458781 ILF458763:ILF458781 IVB458763:IVB458781 JEX458763:JEX458781 JOT458763:JOT458781 JYP458763:JYP458781 KIL458763:KIL458781 KSH458763:KSH458781 LCD458763:LCD458781 LLZ458763:LLZ458781 LVV458763:LVV458781 MFR458763:MFR458781 MPN458763:MPN458781 MZJ458763:MZJ458781 NJF458763:NJF458781 NTB458763:NTB458781 OCX458763:OCX458781 OMT458763:OMT458781 OWP458763:OWP458781 PGL458763:PGL458781 PQH458763:PQH458781 QAD458763:QAD458781 QJZ458763:QJZ458781 QTV458763:QTV458781 RDR458763:RDR458781 RNN458763:RNN458781 RXJ458763:RXJ458781 SHF458763:SHF458781 SRB458763:SRB458781 TAX458763:TAX458781 TKT458763:TKT458781 TUP458763:TUP458781 UEL458763:UEL458781 UOH458763:UOH458781 UYD458763:UYD458781 VHZ458763:VHZ458781 VRV458763:VRV458781 WBR458763:WBR458781 WLN458763:WLN458781 WVJ458763:WVJ458781 B524299:B524317 IX524299:IX524317 ST524299:ST524317 ACP524299:ACP524317 AML524299:AML524317 AWH524299:AWH524317 BGD524299:BGD524317 BPZ524299:BPZ524317 BZV524299:BZV524317 CJR524299:CJR524317 CTN524299:CTN524317 DDJ524299:DDJ524317 DNF524299:DNF524317 DXB524299:DXB524317 EGX524299:EGX524317 EQT524299:EQT524317 FAP524299:FAP524317 FKL524299:FKL524317 FUH524299:FUH524317 GED524299:GED524317 GNZ524299:GNZ524317 GXV524299:GXV524317 HHR524299:HHR524317 HRN524299:HRN524317 IBJ524299:IBJ524317 ILF524299:ILF524317 IVB524299:IVB524317 JEX524299:JEX524317 JOT524299:JOT524317 JYP524299:JYP524317 KIL524299:KIL524317 KSH524299:KSH524317 LCD524299:LCD524317 LLZ524299:LLZ524317 LVV524299:LVV524317 MFR524299:MFR524317 MPN524299:MPN524317 MZJ524299:MZJ524317 NJF524299:NJF524317 NTB524299:NTB524317 OCX524299:OCX524317 OMT524299:OMT524317 OWP524299:OWP524317 PGL524299:PGL524317 PQH524299:PQH524317 QAD524299:QAD524317 QJZ524299:QJZ524317 QTV524299:QTV524317 RDR524299:RDR524317 RNN524299:RNN524317 RXJ524299:RXJ524317 SHF524299:SHF524317 SRB524299:SRB524317 TAX524299:TAX524317 TKT524299:TKT524317 TUP524299:TUP524317 UEL524299:UEL524317 UOH524299:UOH524317 UYD524299:UYD524317 VHZ524299:VHZ524317 VRV524299:VRV524317 WBR524299:WBR524317 WLN524299:WLN524317 WVJ524299:WVJ524317 B589835:B589853 IX589835:IX589853 ST589835:ST589853 ACP589835:ACP589853 AML589835:AML589853 AWH589835:AWH589853 BGD589835:BGD589853 BPZ589835:BPZ589853 BZV589835:BZV589853 CJR589835:CJR589853 CTN589835:CTN589853 DDJ589835:DDJ589853 DNF589835:DNF589853 DXB589835:DXB589853 EGX589835:EGX589853 EQT589835:EQT589853 FAP589835:FAP589853 FKL589835:FKL589853 FUH589835:FUH589853 GED589835:GED589853 GNZ589835:GNZ589853 GXV589835:GXV589853 HHR589835:HHR589853 HRN589835:HRN589853 IBJ589835:IBJ589853 ILF589835:ILF589853 IVB589835:IVB589853 JEX589835:JEX589853 JOT589835:JOT589853 JYP589835:JYP589853 KIL589835:KIL589853 KSH589835:KSH589853 LCD589835:LCD589853 LLZ589835:LLZ589853 LVV589835:LVV589853 MFR589835:MFR589853 MPN589835:MPN589853 MZJ589835:MZJ589853 NJF589835:NJF589853 NTB589835:NTB589853 OCX589835:OCX589853 OMT589835:OMT589853 OWP589835:OWP589853 PGL589835:PGL589853 PQH589835:PQH589853 QAD589835:QAD589853 QJZ589835:QJZ589853 QTV589835:QTV589853 RDR589835:RDR589853 RNN589835:RNN589853 RXJ589835:RXJ589853 SHF589835:SHF589853 SRB589835:SRB589853 TAX589835:TAX589853 TKT589835:TKT589853 TUP589835:TUP589853 UEL589835:UEL589853 UOH589835:UOH589853 UYD589835:UYD589853 VHZ589835:VHZ589853 VRV589835:VRV589853 WBR589835:WBR589853 WLN589835:WLN589853 WVJ589835:WVJ589853 B655371:B655389 IX655371:IX655389 ST655371:ST655389 ACP655371:ACP655389 AML655371:AML655389 AWH655371:AWH655389 BGD655371:BGD655389 BPZ655371:BPZ655389 BZV655371:BZV655389 CJR655371:CJR655389 CTN655371:CTN655389 DDJ655371:DDJ655389 DNF655371:DNF655389 DXB655371:DXB655389 EGX655371:EGX655389 EQT655371:EQT655389 FAP655371:FAP655389 FKL655371:FKL655389 FUH655371:FUH655389 GED655371:GED655389 GNZ655371:GNZ655389 GXV655371:GXV655389 HHR655371:HHR655389 HRN655371:HRN655389 IBJ655371:IBJ655389 ILF655371:ILF655389 IVB655371:IVB655389 JEX655371:JEX655389 JOT655371:JOT655389 JYP655371:JYP655389 KIL655371:KIL655389 KSH655371:KSH655389 LCD655371:LCD655389 LLZ655371:LLZ655389 LVV655371:LVV655389 MFR655371:MFR655389 MPN655371:MPN655389 MZJ655371:MZJ655389 NJF655371:NJF655389 NTB655371:NTB655389 OCX655371:OCX655389 OMT655371:OMT655389 OWP655371:OWP655389 PGL655371:PGL655389 PQH655371:PQH655389 QAD655371:QAD655389 QJZ655371:QJZ655389 QTV655371:QTV655389 RDR655371:RDR655389 RNN655371:RNN655389 RXJ655371:RXJ655389 SHF655371:SHF655389 SRB655371:SRB655389 TAX655371:TAX655389 TKT655371:TKT655389 TUP655371:TUP655389 UEL655371:UEL655389 UOH655371:UOH655389 UYD655371:UYD655389 VHZ655371:VHZ655389 VRV655371:VRV655389 WBR655371:WBR655389 WLN655371:WLN655389 WVJ655371:WVJ655389 B720907:B720925 IX720907:IX720925 ST720907:ST720925 ACP720907:ACP720925 AML720907:AML720925 AWH720907:AWH720925 BGD720907:BGD720925 BPZ720907:BPZ720925 BZV720907:BZV720925 CJR720907:CJR720925 CTN720907:CTN720925 DDJ720907:DDJ720925 DNF720907:DNF720925 DXB720907:DXB720925 EGX720907:EGX720925 EQT720907:EQT720925 FAP720907:FAP720925 FKL720907:FKL720925 FUH720907:FUH720925 GED720907:GED720925 GNZ720907:GNZ720925 GXV720907:GXV720925 HHR720907:HHR720925 HRN720907:HRN720925 IBJ720907:IBJ720925 ILF720907:ILF720925 IVB720907:IVB720925 JEX720907:JEX720925 JOT720907:JOT720925 JYP720907:JYP720925 KIL720907:KIL720925 KSH720907:KSH720925 LCD720907:LCD720925 LLZ720907:LLZ720925 LVV720907:LVV720925 MFR720907:MFR720925 MPN720907:MPN720925 MZJ720907:MZJ720925 NJF720907:NJF720925 NTB720907:NTB720925 OCX720907:OCX720925 OMT720907:OMT720925 OWP720907:OWP720925 PGL720907:PGL720925 PQH720907:PQH720925 QAD720907:QAD720925 QJZ720907:QJZ720925 QTV720907:QTV720925 RDR720907:RDR720925 RNN720907:RNN720925 RXJ720907:RXJ720925 SHF720907:SHF720925 SRB720907:SRB720925 TAX720907:TAX720925 TKT720907:TKT720925 TUP720907:TUP720925 UEL720907:UEL720925 UOH720907:UOH720925 UYD720907:UYD720925 VHZ720907:VHZ720925 VRV720907:VRV720925 WBR720907:WBR720925 WLN720907:WLN720925 WVJ720907:WVJ720925 B786443:B786461 IX786443:IX786461 ST786443:ST786461 ACP786443:ACP786461 AML786443:AML786461 AWH786443:AWH786461 BGD786443:BGD786461 BPZ786443:BPZ786461 BZV786443:BZV786461 CJR786443:CJR786461 CTN786443:CTN786461 DDJ786443:DDJ786461 DNF786443:DNF786461 DXB786443:DXB786461 EGX786443:EGX786461 EQT786443:EQT786461 FAP786443:FAP786461 FKL786443:FKL786461 FUH786443:FUH786461 GED786443:GED786461 GNZ786443:GNZ786461 GXV786443:GXV786461 HHR786443:HHR786461 HRN786443:HRN786461 IBJ786443:IBJ786461 ILF786443:ILF786461 IVB786443:IVB786461 JEX786443:JEX786461 JOT786443:JOT786461 JYP786443:JYP786461 KIL786443:KIL786461 KSH786443:KSH786461 LCD786443:LCD786461 LLZ786443:LLZ786461 LVV786443:LVV786461 MFR786443:MFR786461 MPN786443:MPN786461 MZJ786443:MZJ786461 NJF786443:NJF786461 NTB786443:NTB786461 OCX786443:OCX786461 OMT786443:OMT786461 OWP786443:OWP786461 PGL786443:PGL786461 PQH786443:PQH786461 QAD786443:QAD786461 QJZ786443:QJZ786461 QTV786443:QTV786461 RDR786443:RDR786461 RNN786443:RNN786461 RXJ786443:RXJ786461 SHF786443:SHF786461 SRB786443:SRB786461 TAX786443:TAX786461 TKT786443:TKT786461 TUP786443:TUP786461 UEL786443:UEL786461 UOH786443:UOH786461 UYD786443:UYD786461 VHZ786443:VHZ786461 VRV786443:VRV786461 WBR786443:WBR786461 WLN786443:WLN786461 WVJ786443:WVJ786461 B851979:B851997 IX851979:IX851997 ST851979:ST851997 ACP851979:ACP851997 AML851979:AML851997 AWH851979:AWH851997 BGD851979:BGD851997 BPZ851979:BPZ851997 BZV851979:BZV851997 CJR851979:CJR851997 CTN851979:CTN851997 DDJ851979:DDJ851997 DNF851979:DNF851997 DXB851979:DXB851997 EGX851979:EGX851997 EQT851979:EQT851997 FAP851979:FAP851997 FKL851979:FKL851997 FUH851979:FUH851997 GED851979:GED851997 GNZ851979:GNZ851997 GXV851979:GXV851997 HHR851979:HHR851997 HRN851979:HRN851997 IBJ851979:IBJ851997 ILF851979:ILF851997 IVB851979:IVB851997 JEX851979:JEX851997 JOT851979:JOT851997 JYP851979:JYP851997 KIL851979:KIL851997 KSH851979:KSH851997 LCD851979:LCD851997 LLZ851979:LLZ851997 LVV851979:LVV851997 MFR851979:MFR851997 MPN851979:MPN851997 MZJ851979:MZJ851997 NJF851979:NJF851997 NTB851979:NTB851997 OCX851979:OCX851997 OMT851979:OMT851997 OWP851979:OWP851997 PGL851979:PGL851997 PQH851979:PQH851997 QAD851979:QAD851997 QJZ851979:QJZ851997 QTV851979:QTV851997 RDR851979:RDR851997 RNN851979:RNN851997 RXJ851979:RXJ851997 SHF851979:SHF851997 SRB851979:SRB851997 TAX851979:TAX851997 TKT851979:TKT851997 TUP851979:TUP851997 UEL851979:UEL851997 UOH851979:UOH851997 UYD851979:UYD851997 VHZ851979:VHZ851997 VRV851979:VRV851997 WBR851979:WBR851997 WLN851979:WLN851997 WVJ851979:WVJ851997 B917515:B917533 IX917515:IX917533 ST917515:ST917533 ACP917515:ACP917533 AML917515:AML917533 AWH917515:AWH917533 BGD917515:BGD917533 BPZ917515:BPZ917533 BZV917515:BZV917533 CJR917515:CJR917533 CTN917515:CTN917533 DDJ917515:DDJ917533 DNF917515:DNF917533 DXB917515:DXB917533 EGX917515:EGX917533 EQT917515:EQT917533 FAP917515:FAP917533 FKL917515:FKL917533 FUH917515:FUH917533 GED917515:GED917533 GNZ917515:GNZ917533 GXV917515:GXV917533 HHR917515:HHR917533 HRN917515:HRN917533 IBJ917515:IBJ917533 ILF917515:ILF917533 IVB917515:IVB917533 JEX917515:JEX917533 JOT917515:JOT917533 JYP917515:JYP917533 KIL917515:KIL917533 KSH917515:KSH917533 LCD917515:LCD917533 LLZ917515:LLZ917533 LVV917515:LVV917533 MFR917515:MFR917533 MPN917515:MPN917533 MZJ917515:MZJ917533 NJF917515:NJF917533 NTB917515:NTB917533 OCX917515:OCX917533 OMT917515:OMT917533 OWP917515:OWP917533 PGL917515:PGL917533 PQH917515:PQH917533 QAD917515:QAD917533 QJZ917515:QJZ917533 QTV917515:QTV917533 RDR917515:RDR917533 RNN917515:RNN917533 RXJ917515:RXJ917533 SHF917515:SHF917533 SRB917515:SRB917533 TAX917515:TAX917533 TKT917515:TKT917533 TUP917515:TUP917533 UEL917515:UEL917533 UOH917515:UOH917533 UYD917515:UYD917533 VHZ917515:VHZ917533 VRV917515:VRV917533 WBR917515:WBR917533 WLN917515:WLN917533 WVJ917515:WVJ917533 B983051:B983069 IX983051:IX983069 ST983051:ST983069 ACP983051:ACP983069 AML983051:AML983069 AWH983051:AWH983069 BGD983051:BGD983069 BPZ983051:BPZ983069 BZV983051:BZV983069 CJR983051:CJR983069 CTN983051:CTN983069 DDJ983051:DDJ983069 DNF983051:DNF983069 DXB983051:DXB983069 EGX983051:EGX983069 EQT983051:EQT983069 FAP983051:FAP983069 FKL983051:FKL983069 FUH983051:FUH983069 GED983051:GED983069 GNZ983051:GNZ983069 GXV983051:GXV983069 HHR983051:HHR983069 HRN983051:HRN983069 IBJ983051:IBJ983069 ILF983051:ILF983069 IVB983051:IVB983069 JEX983051:JEX983069 JOT983051:JOT983069 JYP983051:JYP983069 KIL983051:KIL983069 KSH983051:KSH983069 LCD983051:LCD983069 LLZ983051:LLZ983069 LVV983051:LVV983069 MFR983051:MFR983069 MPN983051:MPN983069 MZJ983051:MZJ983069 NJF983051:NJF983069 NTB983051:NTB983069 OCX983051:OCX983069 OMT983051:OMT983069 OWP983051:OWP983069 PGL983051:PGL983069 PQH983051:PQH983069 QAD983051:QAD983069 QJZ983051:QJZ983069 QTV983051:QTV983069 RDR983051:RDR983069 RNN983051:RNN983069 RXJ983051:RXJ983069 SHF983051:SHF983069 SRB983051:SRB983069 TAX983051:TAX983069 TKT983051:TKT983069 TUP983051:TUP983069 UEL983051:UEL983069 UOH983051:UOH983069 UYD983051:UYD983069 VHZ983051:VHZ983069 VRV983051:VRV983069 WBR983051:WBR983069 WLN983051:WLN983069 WVJ983051:WVJ983069 D11:K33 IZ11:JG33 SV11:TC33 ACR11:ACY33 AMN11:AMU33 AWJ11:AWQ33 BGF11:BGM33 BQB11:BQI33 BZX11:CAE33 CJT11:CKA33 CTP11:CTW33 DDL11:DDS33 DNH11:DNO33 DXD11:DXK33 EGZ11:EHG33 EQV11:ERC33 FAR11:FAY33 FKN11:FKU33 FUJ11:FUQ33 GEF11:GEM33 GOB11:GOI33 GXX11:GYE33 HHT11:HIA33 HRP11:HRW33 IBL11:IBS33 ILH11:ILO33 IVD11:IVK33 JEZ11:JFG33 JOV11:JPC33 JYR11:JYY33 KIN11:KIU33 KSJ11:KSQ33 LCF11:LCM33 LMB11:LMI33 LVX11:LWE33 MFT11:MGA33 MPP11:MPW33 MZL11:MZS33 NJH11:NJO33 NTD11:NTK33 OCZ11:ODG33 OMV11:ONC33 OWR11:OWY33 PGN11:PGU33 PQJ11:PQQ33 QAF11:QAM33 QKB11:QKI33 QTX11:QUE33 RDT11:REA33 RNP11:RNW33 RXL11:RXS33 SHH11:SHO33 SRD11:SRK33 TAZ11:TBG33 TKV11:TLC33 TUR11:TUY33 UEN11:UEU33 UOJ11:UOQ33 UYF11:UYM33 VIB11:VII33 VRX11:VSE33 WBT11:WCA33 WLP11:WLW33 WVL11:WVS33 D65547:K65569 IZ65547:JG65569 SV65547:TC65569 ACR65547:ACY65569 AMN65547:AMU65569 AWJ65547:AWQ65569 BGF65547:BGM65569 BQB65547:BQI65569 BZX65547:CAE65569 CJT65547:CKA65569 CTP65547:CTW65569 DDL65547:DDS65569 DNH65547:DNO65569 DXD65547:DXK65569 EGZ65547:EHG65569 EQV65547:ERC65569 FAR65547:FAY65569 FKN65547:FKU65569 FUJ65547:FUQ65569 GEF65547:GEM65569 GOB65547:GOI65569 GXX65547:GYE65569 HHT65547:HIA65569 HRP65547:HRW65569 IBL65547:IBS65569 ILH65547:ILO65569 IVD65547:IVK65569 JEZ65547:JFG65569 JOV65547:JPC65569 JYR65547:JYY65569 KIN65547:KIU65569 KSJ65547:KSQ65569 LCF65547:LCM65569 LMB65547:LMI65569 LVX65547:LWE65569 MFT65547:MGA65569 MPP65547:MPW65569 MZL65547:MZS65569 NJH65547:NJO65569 NTD65547:NTK65569 OCZ65547:ODG65569 OMV65547:ONC65569 OWR65547:OWY65569 PGN65547:PGU65569 PQJ65547:PQQ65569 QAF65547:QAM65569 QKB65547:QKI65569 QTX65547:QUE65569 RDT65547:REA65569 RNP65547:RNW65569 RXL65547:RXS65569 SHH65547:SHO65569 SRD65547:SRK65569 TAZ65547:TBG65569 TKV65547:TLC65569 TUR65547:TUY65569 UEN65547:UEU65569 UOJ65547:UOQ65569 UYF65547:UYM65569 VIB65547:VII65569 VRX65547:VSE65569 WBT65547:WCA65569 WLP65547:WLW65569 WVL65547:WVS65569 D131083:K131105 IZ131083:JG131105 SV131083:TC131105 ACR131083:ACY131105 AMN131083:AMU131105 AWJ131083:AWQ131105 BGF131083:BGM131105 BQB131083:BQI131105 BZX131083:CAE131105 CJT131083:CKA131105 CTP131083:CTW131105 DDL131083:DDS131105 DNH131083:DNO131105 DXD131083:DXK131105 EGZ131083:EHG131105 EQV131083:ERC131105 FAR131083:FAY131105 FKN131083:FKU131105 FUJ131083:FUQ131105 GEF131083:GEM131105 GOB131083:GOI131105 GXX131083:GYE131105 HHT131083:HIA131105 HRP131083:HRW131105 IBL131083:IBS131105 ILH131083:ILO131105 IVD131083:IVK131105 JEZ131083:JFG131105 JOV131083:JPC131105 JYR131083:JYY131105 KIN131083:KIU131105 KSJ131083:KSQ131105 LCF131083:LCM131105 LMB131083:LMI131105 LVX131083:LWE131105 MFT131083:MGA131105 MPP131083:MPW131105 MZL131083:MZS131105 NJH131083:NJO131105 NTD131083:NTK131105 OCZ131083:ODG131105 OMV131083:ONC131105 OWR131083:OWY131105 PGN131083:PGU131105 PQJ131083:PQQ131105 QAF131083:QAM131105 QKB131083:QKI131105 QTX131083:QUE131105 RDT131083:REA131105 RNP131083:RNW131105 RXL131083:RXS131105 SHH131083:SHO131105 SRD131083:SRK131105 TAZ131083:TBG131105 TKV131083:TLC131105 TUR131083:TUY131105 UEN131083:UEU131105 UOJ131083:UOQ131105 UYF131083:UYM131105 VIB131083:VII131105 VRX131083:VSE131105 WBT131083:WCA131105 WLP131083:WLW131105 WVL131083:WVS131105 D196619:K196641 IZ196619:JG196641 SV196619:TC196641 ACR196619:ACY196641 AMN196619:AMU196641 AWJ196619:AWQ196641 BGF196619:BGM196641 BQB196619:BQI196641 BZX196619:CAE196641 CJT196619:CKA196641 CTP196619:CTW196641 DDL196619:DDS196641 DNH196619:DNO196641 DXD196619:DXK196641 EGZ196619:EHG196641 EQV196619:ERC196641 FAR196619:FAY196641 FKN196619:FKU196641 FUJ196619:FUQ196641 GEF196619:GEM196641 GOB196619:GOI196641 GXX196619:GYE196641 HHT196619:HIA196641 HRP196619:HRW196641 IBL196619:IBS196641 ILH196619:ILO196641 IVD196619:IVK196641 JEZ196619:JFG196641 JOV196619:JPC196641 JYR196619:JYY196641 KIN196619:KIU196641 KSJ196619:KSQ196641 LCF196619:LCM196641 LMB196619:LMI196641 LVX196619:LWE196641 MFT196619:MGA196641 MPP196619:MPW196641 MZL196619:MZS196641 NJH196619:NJO196641 NTD196619:NTK196641 OCZ196619:ODG196641 OMV196619:ONC196641 OWR196619:OWY196641 PGN196619:PGU196641 PQJ196619:PQQ196641 QAF196619:QAM196641 QKB196619:QKI196641 QTX196619:QUE196641 RDT196619:REA196641 RNP196619:RNW196641 RXL196619:RXS196641 SHH196619:SHO196641 SRD196619:SRK196641 TAZ196619:TBG196641 TKV196619:TLC196641 TUR196619:TUY196641 UEN196619:UEU196641 UOJ196619:UOQ196641 UYF196619:UYM196641 VIB196619:VII196641 VRX196619:VSE196641 WBT196619:WCA196641 WLP196619:WLW196641 WVL196619:WVS196641 D262155:K262177 IZ262155:JG262177 SV262155:TC262177 ACR262155:ACY262177 AMN262155:AMU262177 AWJ262155:AWQ262177 BGF262155:BGM262177 BQB262155:BQI262177 BZX262155:CAE262177 CJT262155:CKA262177 CTP262155:CTW262177 DDL262155:DDS262177 DNH262155:DNO262177 DXD262155:DXK262177 EGZ262155:EHG262177 EQV262155:ERC262177 FAR262155:FAY262177 FKN262155:FKU262177 FUJ262155:FUQ262177 GEF262155:GEM262177 GOB262155:GOI262177 GXX262155:GYE262177 HHT262155:HIA262177 HRP262155:HRW262177 IBL262155:IBS262177 ILH262155:ILO262177 IVD262155:IVK262177 JEZ262155:JFG262177 JOV262155:JPC262177 JYR262155:JYY262177 KIN262155:KIU262177 KSJ262155:KSQ262177 LCF262155:LCM262177 LMB262155:LMI262177 LVX262155:LWE262177 MFT262155:MGA262177 MPP262155:MPW262177 MZL262155:MZS262177 NJH262155:NJO262177 NTD262155:NTK262177 OCZ262155:ODG262177 OMV262155:ONC262177 OWR262155:OWY262177 PGN262155:PGU262177 PQJ262155:PQQ262177 QAF262155:QAM262177 QKB262155:QKI262177 QTX262155:QUE262177 RDT262155:REA262177 RNP262155:RNW262177 RXL262155:RXS262177 SHH262155:SHO262177 SRD262155:SRK262177 TAZ262155:TBG262177 TKV262155:TLC262177 TUR262155:TUY262177 UEN262155:UEU262177 UOJ262155:UOQ262177 UYF262155:UYM262177 VIB262155:VII262177 VRX262155:VSE262177 WBT262155:WCA262177 WLP262155:WLW262177 WVL262155:WVS262177 D327691:K327713 IZ327691:JG327713 SV327691:TC327713 ACR327691:ACY327713 AMN327691:AMU327713 AWJ327691:AWQ327713 BGF327691:BGM327713 BQB327691:BQI327713 BZX327691:CAE327713 CJT327691:CKA327713 CTP327691:CTW327713 DDL327691:DDS327713 DNH327691:DNO327713 DXD327691:DXK327713 EGZ327691:EHG327713 EQV327691:ERC327713 FAR327691:FAY327713 FKN327691:FKU327713 FUJ327691:FUQ327713 GEF327691:GEM327713 GOB327691:GOI327713 GXX327691:GYE327713 HHT327691:HIA327713 HRP327691:HRW327713 IBL327691:IBS327713 ILH327691:ILO327713 IVD327691:IVK327713 JEZ327691:JFG327713 JOV327691:JPC327713 JYR327691:JYY327713 KIN327691:KIU327713 KSJ327691:KSQ327713 LCF327691:LCM327713 LMB327691:LMI327713 LVX327691:LWE327713 MFT327691:MGA327713 MPP327691:MPW327713 MZL327691:MZS327713 NJH327691:NJO327713 NTD327691:NTK327713 OCZ327691:ODG327713 OMV327691:ONC327713 OWR327691:OWY327713 PGN327691:PGU327713 PQJ327691:PQQ327713 QAF327691:QAM327713 QKB327691:QKI327713 QTX327691:QUE327713 RDT327691:REA327713 RNP327691:RNW327713 RXL327691:RXS327713 SHH327691:SHO327713 SRD327691:SRK327713 TAZ327691:TBG327713 TKV327691:TLC327713 TUR327691:TUY327713 UEN327691:UEU327713 UOJ327691:UOQ327713 UYF327691:UYM327713 VIB327691:VII327713 VRX327691:VSE327713 WBT327691:WCA327713 WLP327691:WLW327713 WVL327691:WVS327713 D393227:K393249 IZ393227:JG393249 SV393227:TC393249 ACR393227:ACY393249 AMN393227:AMU393249 AWJ393227:AWQ393249 BGF393227:BGM393249 BQB393227:BQI393249 BZX393227:CAE393249 CJT393227:CKA393249 CTP393227:CTW393249 DDL393227:DDS393249 DNH393227:DNO393249 DXD393227:DXK393249 EGZ393227:EHG393249 EQV393227:ERC393249 FAR393227:FAY393249 FKN393227:FKU393249 FUJ393227:FUQ393249 GEF393227:GEM393249 GOB393227:GOI393249 GXX393227:GYE393249 HHT393227:HIA393249 HRP393227:HRW393249 IBL393227:IBS393249 ILH393227:ILO393249 IVD393227:IVK393249 JEZ393227:JFG393249 JOV393227:JPC393249 JYR393227:JYY393249 KIN393227:KIU393249 KSJ393227:KSQ393249 LCF393227:LCM393249 LMB393227:LMI393249 LVX393227:LWE393249 MFT393227:MGA393249 MPP393227:MPW393249 MZL393227:MZS393249 NJH393227:NJO393249 NTD393227:NTK393249 OCZ393227:ODG393249 OMV393227:ONC393249 OWR393227:OWY393249 PGN393227:PGU393249 PQJ393227:PQQ393249 QAF393227:QAM393249 QKB393227:QKI393249 QTX393227:QUE393249 RDT393227:REA393249 RNP393227:RNW393249 RXL393227:RXS393249 SHH393227:SHO393249 SRD393227:SRK393249 TAZ393227:TBG393249 TKV393227:TLC393249 TUR393227:TUY393249 UEN393227:UEU393249 UOJ393227:UOQ393249 UYF393227:UYM393249 VIB393227:VII393249 VRX393227:VSE393249 WBT393227:WCA393249 WLP393227:WLW393249 WVL393227:WVS393249 D458763:K458785 IZ458763:JG458785 SV458763:TC458785 ACR458763:ACY458785 AMN458763:AMU458785 AWJ458763:AWQ458785 BGF458763:BGM458785 BQB458763:BQI458785 BZX458763:CAE458785 CJT458763:CKA458785 CTP458763:CTW458785 DDL458763:DDS458785 DNH458763:DNO458785 DXD458763:DXK458785 EGZ458763:EHG458785 EQV458763:ERC458785 FAR458763:FAY458785 FKN458763:FKU458785 FUJ458763:FUQ458785 GEF458763:GEM458785 GOB458763:GOI458785 GXX458763:GYE458785 HHT458763:HIA458785 HRP458763:HRW458785 IBL458763:IBS458785 ILH458763:ILO458785 IVD458763:IVK458785 JEZ458763:JFG458785 JOV458763:JPC458785 JYR458763:JYY458785 KIN458763:KIU458785 KSJ458763:KSQ458785 LCF458763:LCM458785 LMB458763:LMI458785 LVX458763:LWE458785 MFT458763:MGA458785 MPP458763:MPW458785 MZL458763:MZS458785 NJH458763:NJO458785 NTD458763:NTK458785 OCZ458763:ODG458785 OMV458763:ONC458785 OWR458763:OWY458785 PGN458763:PGU458785 PQJ458763:PQQ458785 QAF458763:QAM458785 QKB458763:QKI458785 QTX458763:QUE458785 RDT458763:REA458785 RNP458763:RNW458785 RXL458763:RXS458785 SHH458763:SHO458785 SRD458763:SRK458785 TAZ458763:TBG458785 TKV458763:TLC458785 TUR458763:TUY458785 UEN458763:UEU458785 UOJ458763:UOQ458785 UYF458763:UYM458785 VIB458763:VII458785 VRX458763:VSE458785 WBT458763:WCA458785 WLP458763:WLW458785 WVL458763:WVS458785 D524299:K524321 IZ524299:JG524321 SV524299:TC524321 ACR524299:ACY524321 AMN524299:AMU524321 AWJ524299:AWQ524321 BGF524299:BGM524321 BQB524299:BQI524321 BZX524299:CAE524321 CJT524299:CKA524321 CTP524299:CTW524321 DDL524299:DDS524321 DNH524299:DNO524321 DXD524299:DXK524321 EGZ524299:EHG524321 EQV524299:ERC524321 FAR524299:FAY524321 FKN524299:FKU524321 FUJ524299:FUQ524321 GEF524299:GEM524321 GOB524299:GOI524321 GXX524299:GYE524321 HHT524299:HIA524321 HRP524299:HRW524321 IBL524299:IBS524321 ILH524299:ILO524321 IVD524299:IVK524321 JEZ524299:JFG524321 JOV524299:JPC524321 JYR524299:JYY524321 KIN524299:KIU524321 KSJ524299:KSQ524321 LCF524299:LCM524321 LMB524299:LMI524321 LVX524299:LWE524321 MFT524299:MGA524321 MPP524299:MPW524321 MZL524299:MZS524321 NJH524299:NJO524321 NTD524299:NTK524321 OCZ524299:ODG524321 OMV524299:ONC524321 OWR524299:OWY524321 PGN524299:PGU524321 PQJ524299:PQQ524321 QAF524299:QAM524321 QKB524299:QKI524321 QTX524299:QUE524321 RDT524299:REA524321 RNP524299:RNW524321 RXL524299:RXS524321 SHH524299:SHO524321 SRD524299:SRK524321 TAZ524299:TBG524321 TKV524299:TLC524321 TUR524299:TUY524321 UEN524299:UEU524321 UOJ524299:UOQ524321 UYF524299:UYM524321 VIB524299:VII524321 VRX524299:VSE524321 WBT524299:WCA524321 WLP524299:WLW524321 WVL524299:WVS524321 D589835:K589857 IZ589835:JG589857 SV589835:TC589857 ACR589835:ACY589857 AMN589835:AMU589857 AWJ589835:AWQ589857 BGF589835:BGM589857 BQB589835:BQI589857 BZX589835:CAE589857 CJT589835:CKA589857 CTP589835:CTW589857 DDL589835:DDS589857 DNH589835:DNO589857 DXD589835:DXK589857 EGZ589835:EHG589857 EQV589835:ERC589857 FAR589835:FAY589857 FKN589835:FKU589857 FUJ589835:FUQ589857 GEF589835:GEM589857 GOB589835:GOI589857 GXX589835:GYE589857 HHT589835:HIA589857 HRP589835:HRW589857 IBL589835:IBS589857 ILH589835:ILO589857 IVD589835:IVK589857 JEZ589835:JFG589857 JOV589835:JPC589857 JYR589835:JYY589857 KIN589835:KIU589857 KSJ589835:KSQ589857 LCF589835:LCM589857 LMB589835:LMI589857 LVX589835:LWE589857 MFT589835:MGA589857 MPP589835:MPW589857 MZL589835:MZS589857 NJH589835:NJO589857 NTD589835:NTK589857 OCZ589835:ODG589857 OMV589835:ONC589857 OWR589835:OWY589857 PGN589835:PGU589857 PQJ589835:PQQ589857 QAF589835:QAM589857 QKB589835:QKI589857 QTX589835:QUE589857 RDT589835:REA589857 RNP589835:RNW589857 RXL589835:RXS589857 SHH589835:SHO589857 SRD589835:SRK589857 TAZ589835:TBG589857 TKV589835:TLC589857 TUR589835:TUY589857 UEN589835:UEU589857 UOJ589835:UOQ589857 UYF589835:UYM589857 VIB589835:VII589857 VRX589835:VSE589857 WBT589835:WCA589857 WLP589835:WLW589857 WVL589835:WVS589857 D655371:K655393 IZ655371:JG655393 SV655371:TC655393 ACR655371:ACY655393 AMN655371:AMU655393 AWJ655371:AWQ655393 BGF655371:BGM655393 BQB655371:BQI655393 BZX655371:CAE655393 CJT655371:CKA655393 CTP655371:CTW655393 DDL655371:DDS655393 DNH655371:DNO655393 DXD655371:DXK655393 EGZ655371:EHG655393 EQV655371:ERC655393 FAR655371:FAY655393 FKN655371:FKU655393 FUJ655371:FUQ655393 GEF655371:GEM655393 GOB655371:GOI655393 GXX655371:GYE655393 HHT655371:HIA655393 HRP655371:HRW655393 IBL655371:IBS655393 ILH655371:ILO655393 IVD655371:IVK655393 JEZ655371:JFG655393 JOV655371:JPC655393 JYR655371:JYY655393 KIN655371:KIU655393 KSJ655371:KSQ655393 LCF655371:LCM655393 LMB655371:LMI655393 LVX655371:LWE655393 MFT655371:MGA655393 MPP655371:MPW655393 MZL655371:MZS655393 NJH655371:NJO655393 NTD655371:NTK655393 OCZ655371:ODG655393 OMV655371:ONC655393 OWR655371:OWY655393 PGN655371:PGU655393 PQJ655371:PQQ655393 QAF655371:QAM655393 QKB655371:QKI655393 QTX655371:QUE655393 RDT655371:REA655393 RNP655371:RNW655393 RXL655371:RXS655393 SHH655371:SHO655393 SRD655371:SRK655393 TAZ655371:TBG655393 TKV655371:TLC655393 TUR655371:TUY655393 UEN655371:UEU655393 UOJ655371:UOQ655393 UYF655371:UYM655393 VIB655371:VII655393 VRX655371:VSE655393 WBT655371:WCA655393 WLP655371:WLW655393 WVL655371:WVS655393 D720907:K720929 IZ720907:JG720929 SV720907:TC720929 ACR720907:ACY720929 AMN720907:AMU720929 AWJ720907:AWQ720929 BGF720907:BGM720929 BQB720907:BQI720929 BZX720907:CAE720929 CJT720907:CKA720929 CTP720907:CTW720929 DDL720907:DDS720929 DNH720907:DNO720929 DXD720907:DXK720929 EGZ720907:EHG720929 EQV720907:ERC720929 FAR720907:FAY720929 FKN720907:FKU720929 FUJ720907:FUQ720929 GEF720907:GEM720929 GOB720907:GOI720929 GXX720907:GYE720929 HHT720907:HIA720929 HRP720907:HRW720929 IBL720907:IBS720929 ILH720907:ILO720929 IVD720907:IVK720929 JEZ720907:JFG720929 JOV720907:JPC720929 JYR720907:JYY720929 KIN720907:KIU720929 KSJ720907:KSQ720929 LCF720907:LCM720929 LMB720907:LMI720929 LVX720907:LWE720929 MFT720907:MGA720929 MPP720907:MPW720929 MZL720907:MZS720929 NJH720907:NJO720929 NTD720907:NTK720929 OCZ720907:ODG720929 OMV720907:ONC720929 OWR720907:OWY720929 PGN720907:PGU720929 PQJ720907:PQQ720929 QAF720907:QAM720929 QKB720907:QKI720929 QTX720907:QUE720929 RDT720907:REA720929 RNP720907:RNW720929 RXL720907:RXS720929 SHH720907:SHO720929 SRD720907:SRK720929 TAZ720907:TBG720929 TKV720907:TLC720929 TUR720907:TUY720929 UEN720907:UEU720929 UOJ720907:UOQ720929 UYF720907:UYM720929 VIB720907:VII720929 VRX720907:VSE720929 WBT720907:WCA720929 WLP720907:WLW720929 WVL720907:WVS720929 D786443:K786465 IZ786443:JG786465 SV786443:TC786465 ACR786443:ACY786465 AMN786443:AMU786465 AWJ786443:AWQ786465 BGF786443:BGM786465 BQB786443:BQI786465 BZX786443:CAE786465 CJT786443:CKA786465 CTP786443:CTW786465 DDL786443:DDS786465 DNH786443:DNO786465 DXD786443:DXK786465 EGZ786443:EHG786465 EQV786443:ERC786465 FAR786443:FAY786465 FKN786443:FKU786465 FUJ786443:FUQ786465 GEF786443:GEM786465 GOB786443:GOI786465 GXX786443:GYE786465 HHT786443:HIA786465 HRP786443:HRW786465 IBL786443:IBS786465 ILH786443:ILO786465 IVD786443:IVK786465 JEZ786443:JFG786465 JOV786443:JPC786465 JYR786443:JYY786465 KIN786443:KIU786465 KSJ786443:KSQ786465 LCF786443:LCM786465 LMB786443:LMI786465 LVX786443:LWE786465 MFT786443:MGA786465 MPP786443:MPW786465 MZL786443:MZS786465 NJH786443:NJO786465 NTD786443:NTK786465 OCZ786443:ODG786465 OMV786443:ONC786465 OWR786443:OWY786465 PGN786443:PGU786465 PQJ786443:PQQ786465 QAF786443:QAM786465 QKB786443:QKI786465 QTX786443:QUE786465 RDT786443:REA786465 RNP786443:RNW786465 RXL786443:RXS786465 SHH786443:SHO786465 SRD786443:SRK786465 TAZ786443:TBG786465 TKV786443:TLC786465 TUR786443:TUY786465 UEN786443:UEU786465 UOJ786443:UOQ786465 UYF786443:UYM786465 VIB786443:VII786465 VRX786443:VSE786465 WBT786443:WCA786465 WLP786443:WLW786465 WVL786443:WVS786465 D851979:K852001 IZ851979:JG852001 SV851979:TC852001 ACR851979:ACY852001 AMN851979:AMU852001 AWJ851979:AWQ852001 BGF851979:BGM852001 BQB851979:BQI852001 BZX851979:CAE852001 CJT851979:CKA852001 CTP851979:CTW852001 DDL851979:DDS852001 DNH851979:DNO852001 DXD851979:DXK852001 EGZ851979:EHG852001 EQV851979:ERC852001 FAR851979:FAY852001 FKN851979:FKU852001 FUJ851979:FUQ852001 GEF851979:GEM852001 GOB851979:GOI852001 GXX851979:GYE852001 HHT851979:HIA852001 HRP851979:HRW852001 IBL851979:IBS852001 ILH851979:ILO852001 IVD851979:IVK852001 JEZ851979:JFG852001 JOV851979:JPC852001 JYR851979:JYY852001 KIN851979:KIU852001 KSJ851979:KSQ852001 LCF851979:LCM852001 LMB851979:LMI852001 LVX851979:LWE852001 MFT851979:MGA852001 MPP851979:MPW852001 MZL851979:MZS852001 NJH851979:NJO852001 NTD851979:NTK852001 OCZ851979:ODG852001 OMV851979:ONC852001 OWR851979:OWY852001 PGN851979:PGU852001 PQJ851979:PQQ852001 QAF851979:QAM852001 QKB851979:QKI852001 QTX851979:QUE852001 RDT851979:REA852001 RNP851979:RNW852001 RXL851979:RXS852001 SHH851979:SHO852001 SRD851979:SRK852001 TAZ851979:TBG852001 TKV851979:TLC852001 TUR851979:TUY852001 UEN851979:UEU852001 UOJ851979:UOQ852001 UYF851979:UYM852001 VIB851979:VII852001 VRX851979:VSE852001 WBT851979:WCA852001 WLP851979:WLW852001 WVL851979:WVS852001 D917515:K917537 IZ917515:JG917537 SV917515:TC917537 ACR917515:ACY917537 AMN917515:AMU917537 AWJ917515:AWQ917537 BGF917515:BGM917537 BQB917515:BQI917537 BZX917515:CAE917537 CJT917515:CKA917537 CTP917515:CTW917537 DDL917515:DDS917537 DNH917515:DNO917537 DXD917515:DXK917537 EGZ917515:EHG917537 EQV917515:ERC917537 FAR917515:FAY917537 FKN917515:FKU917537 FUJ917515:FUQ917537 GEF917515:GEM917537 GOB917515:GOI917537 GXX917515:GYE917537 HHT917515:HIA917537 HRP917515:HRW917537 IBL917515:IBS917537 ILH917515:ILO917537 IVD917515:IVK917537 JEZ917515:JFG917537 JOV917515:JPC917537 JYR917515:JYY917537 KIN917515:KIU917537 KSJ917515:KSQ917537 LCF917515:LCM917537 LMB917515:LMI917537 LVX917515:LWE917537 MFT917515:MGA917537 MPP917515:MPW917537 MZL917515:MZS917537 NJH917515:NJO917537 NTD917515:NTK917537 OCZ917515:ODG917537 OMV917515:ONC917537 OWR917515:OWY917537 PGN917515:PGU917537 PQJ917515:PQQ917537 QAF917515:QAM917537 QKB917515:QKI917537 QTX917515:QUE917537 RDT917515:REA917537 RNP917515:RNW917537 RXL917515:RXS917537 SHH917515:SHO917537 SRD917515:SRK917537 TAZ917515:TBG917537 TKV917515:TLC917537 TUR917515:TUY917537 UEN917515:UEU917537 UOJ917515:UOQ917537 UYF917515:UYM917537 VIB917515:VII917537 VRX917515:VSE917537 WBT917515:WCA917537 WLP917515:WLW917537 WVL917515:WVS917537 D983051:K983073 IZ983051:JG983073 SV983051:TC983073 ACR983051:ACY983073 AMN983051:AMU983073 AWJ983051:AWQ983073 BGF983051:BGM983073 BQB983051:BQI983073 BZX983051:CAE983073 CJT983051:CKA983073 CTP983051:CTW983073 DDL983051:DDS983073 DNH983051:DNO983073 DXD983051:DXK983073 EGZ983051:EHG983073 EQV983051:ERC983073 FAR983051:FAY983073 FKN983051:FKU983073 FUJ983051:FUQ983073 GEF983051:GEM983073 GOB983051:GOI983073 GXX983051:GYE983073 HHT983051:HIA983073 HRP983051:HRW983073 IBL983051:IBS983073 ILH983051:ILO983073 IVD983051:IVK983073 JEZ983051:JFG983073 JOV983051:JPC983073 JYR983051:JYY983073 KIN983051:KIU983073 KSJ983051:KSQ983073 LCF983051:LCM983073 LMB983051:LMI983073 LVX983051:LWE983073 MFT983051:MGA983073 MPP983051:MPW983073 MZL983051:MZS983073 NJH983051:NJO983073 NTD983051:NTK983073 OCZ983051:ODG983073 OMV983051:ONC983073 OWR983051:OWY983073 PGN983051:PGU983073 PQJ983051:PQQ983073 QAF983051:QAM983073 QKB983051:QKI983073 QTX983051:QUE983073 RDT983051:REA983073 RNP983051:RNW983073 RXL983051:RXS983073 SHH983051:SHO983073 SRD983051:SRK983073 TAZ983051:TBG983073 TKV983051:TLC983073 TUR983051:TUY983073 UEN983051:UEU983073 UOJ983051:UOQ983073 UYF983051:UYM983073 VIB983051:VII983073 VRX983051:VSE983073 WBT983051:WCA983073 WLP983051:WLW983073 WVL983051:WVS983073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ataValidation type="whole" allowBlank="1" showInputMessage="1" showErrorMessage="1" errorTitle="入力エラー" error="入力した値に誤りがあります" sqref="D40:L40 IZ40:JH40 SV40:TD40 ACR40:ACZ40 AMN40:AMV40 AWJ40:AWR40 BGF40:BGN40 BQB40:BQJ40 BZX40:CAF40 CJT40:CKB40 CTP40:CTX40 DDL40:DDT40 DNH40:DNP40 DXD40:DXL40 EGZ40:EHH40 EQV40:ERD40 FAR40:FAZ40 FKN40:FKV40 FUJ40:FUR40 GEF40:GEN40 GOB40:GOJ40 GXX40:GYF40 HHT40:HIB40 HRP40:HRX40 IBL40:IBT40 ILH40:ILP40 IVD40:IVL40 JEZ40:JFH40 JOV40:JPD40 JYR40:JYZ40 KIN40:KIV40 KSJ40:KSR40 LCF40:LCN40 LMB40:LMJ40 LVX40:LWF40 MFT40:MGB40 MPP40:MPX40 MZL40:MZT40 NJH40:NJP40 NTD40:NTL40 OCZ40:ODH40 OMV40:OND40 OWR40:OWZ40 PGN40:PGV40 PQJ40:PQR40 QAF40:QAN40 QKB40:QKJ40 QTX40:QUF40 RDT40:REB40 RNP40:RNX40 RXL40:RXT40 SHH40:SHP40 SRD40:SRL40 TAZ40:TBH40 TKV40:TLD40 TUR40:TUZ40 UEN40:UEV40 UOJ40:UOR40 UYF40:UYN40 VIB40:VIJ40 VRX40:VSF40 WBT40:WCB40 WLP40:WLX40 WVL40:WVT40 D65576:L65576 IZ65576:JH65576 SV65576:TD65576 ACR65576:ACZ65576 AMN65576:AMV65576 AWJ65576:AWR65576 BGF65576:BGN65576 BQB65576:BQJ65576 BZX65576:CAF65576 CJT65576:CKB65576 CTP65576:CTX65576 DDL65576:DDT65576 DNH65576:DNP65576 DXD65576:DXL65576 EGZ65576:EHH65576 EQV65576:ERD65576 FAR65576:FAZ65576 FKN65576:FKV65576 FUJ65576:FUR65576 GEF65576:GEN65576 GOB65576:GOJ65576 GXX65576:GYF65576 HHT65576:HIB65576 HRP65576:HRX65576 IBL65576:IBT65576 ILH65576:ILP65576 IVD65576:IVL65576 JEZ65576:JFH65576 JOV65576:JPD65576 JYR65576:JYZ65576 KIN65576:KIV65576 KSJ65576:KSR65576 LCF65576:LCN65576 LMB65576:LMJ65576 LVX65576:LWF65576 MFT65576:MGB65576 MPP65576:MPX65576 MZL65576:MZT65576 NJH65576:NJP65576 NTD65576:NTL65576 OCZ65576:ODH65576 OMV65576:OND65576 OWR65576:OWZ65576 PGN65576:PGV65576 PQJ65576:PQR65576 QAF65576:QAN65576 QKB65576:QKJ65576 QTX65576:QUF65576 RDT65576:REB65576 RNP65576:RNX65576 RXL65576:RXT65576 SHH65576:SHP65576 SRD65576:SRL65576 TAZ65576:TBH65576 TKV65576:TLD65576 TUR65576:TUZ65576 UEN65576:UEV65576 UOJ65576:UOR65576 UYF65576:UYN65576 VIB65576:VIJ65576 VRX65576:VSF65576 WBT65576:WCB65576 WLP65576:WLX65576 WVL65576:WVT65576 D131112:L131112 IZ131112:JH131112 SV131112:TD131112 ACR131112:ACZ131112 AMN131112:AMV131112 AWJ131112:AWR131112 BGF131112:BGN131112 BQB131112:BQJ131112 BZX131112:CAF131112 CJT131112:CKB131112 CTP131112:CTX131112 DDL131112:DDT131112 DNH131112:DNP131112 DXD131112:DXL131112 EGZ131112:EHH131112 EQV131112:ERD131112 FAR131112:FAZ131112 FKN131112:FKV131112 FUJ131112:FUR131112 GEF131112:GEN131112 GOB131112:GOJ131112 GXX131112:GYF131112 HHT131112:HIB131112 HRP131112:HRX131112 IBL131112:IBT131112 ILH131112:ILP131112 IVD131112:IVL131112 JEZ131112:JFH131112 JOV131112:JPD131112 JYR131112:JYZ131112 KIN131112:KIV131112 KSJ131112:KSR131112 LCF131112:LCN131112 LMB131112:LMJ131112 LVX131112:LWF131112 MFT131112:MGB131112 MPP131112:MPX131112 MZL131112:MZT131112 NJH131112:NJP131112 NTD131112:NTL131112 OCZ131112:ODH131112 OMV131112:OND131112 OWR131112:OWZ131112 PGN131112:PGV131112 PQJ131112:PQR131112 QAF131112:QAN131112 QKB131112:QKJ131112 QTX131112:QUF131112 RDT131112:REB131112 RNP131112:RNX131112 RXL131112:RXT131112 SHH131112:SHP131112 SRD131112:SRL131112 TAZ131112:TBH131112 TKV131112:TLD131112 TUR131112:TUZ131112 UEN131112:UEV131112 UOJ131112:UOR131112 UYF131112:UYN131112 VIB131112:VIJ131112 VRX131112:VSF131112 WBT131112:WCB131112 WLP131112:WLX131112 WVL131112:WVT131112 D196648:L196648 IZ196648:JH196648 SV196648:TD196648 ACR196648:ACZ196648 AMN196648:AMV196648 AWJ196648:AWR196648 BGF196648:BGN196648 BQB196648:BQJ196648 BZX196648:CAF196648 CJT196648:CKB196648 CTP196648:CTX196648 DDL196648:DDT196648 DNH196648:DNP196648 DXD196648:DXL196648 EGZ196648:EHH196648 EQV196648:ERD196648 FAR196648:FAZ196648 FKN196648:FKV196648 FUJ196648:FUR196648 GEF196648:GEN196648 GOB196648:GOJ196648 GXX196648:GYF196648 HHT196648:HIB196648 HRP196648:HRX196648 IBL196648:IBT196648 ILH196648:ILP196648 IVD196648:IVL196648 JEZ196648:JFH196648 JOV196648:JPD196648 JYR196648:JYZ196648 KIN196648:KIV196648 KSJ196648:KSR196648 LCF196648:LCN196648 LMB196648:LMJ196648 LVX196648:LWF196648 MFT196648:MGB196648 MPP196648:MPX196648 MZL196648:MZT196648 NJH196648:NJP196648 NTD196648:NTL196648 OCZ196648:ODH196648 OMV196648:OND196648 OWR196648:OWZ196648 PGN196648:PGV196648 PQJ196648:PQR196648 QAF196648:QAN196648 QKB196648:QKJ196648 QTX196648:QUF196648 RDT196648:REB196648 RNP196648:RNX196648 RXL196648:RXT196648 SHH196648:SHP196648 SRD196648:SRL196648 TAZ196648:TBH196648 TKV196648:TLD196648 TUR196648:TUZ196648 UEN196648:UEV196648 UOJ196648:UOR196648 UYF196648:UYN196648 VIB196648:VIJ196648 VRX196648:VSF196648 WBT196648:WCB196648 WLP196648:WLX196648 WVL196648:WVT196648 D262184:L262184 IZ262184:JH262184 SV262184:TD262184 ACR262184:ACZ262184 AMN262184:AMV262184 AWJ262184:AWR262184 BGF262184:BGN262184 BQB262184:BQJ262184 BZX262184:CAF262184 CJT262184:CKB262184 CTP262184:CTX262184 DDL262184:DDT262184 DNH262184:DNP262184 DXD262184:DXL262184 EGZ262184:EHH262184 EQV262184:ERD262184 FAR262184:FAZ262184 FKN262184:FKV262184 FUJ262184:FUR262184 GEF262184:GEN262184 GOB262184:GOJ262184 GXX262184:GYF262184 HHT262184:HIB262184 HRP262184:HRX262184 IBL262184:IBT262184 ILH262184:ILP262184 IVD262184:IVL262184 JEZ262184:JFH262184 JOV262184:JPD262184 JYR262184:JYZ262184 KIN262184:KIV262184 KSJ262184:KSR262184 LCF262184:LCN262184 LMB262184:LMJ262184 LVX262184:LWF262184 MFT262184:MGB262184 MPP262184:MPX262184 MZL262184:MZT262184 NJH262184:NJP262184 NTD262184:NTL262184 OCZ262184:ODH262184 OMV262184:OND262184 OWR262184:OWZ262184 PGN262184:PGV262184 PQJ262184:PQR262184 QAF262184:QAN262184 QKB262184:QKJ262184 QTX262184:QUF262184 RDT262184:REB262184 RNP262184:RNX262184 RXL262184:RXT262184 SHH262184:SHP262184 SRD262184:SRL262184 TAZ262184:TBH262184 TKV262184:TLD262184 TUR262184:TUZ262184 UEN262184:UEV262184 UOJ262184:UOR262184 UYF262184:UYN262184 VIB262184:VIJ262184 VRX262184:VSF262184 WBT262184:WCB262184 WLP262184:WLX262184 WVL262184:WVT262184 D327720:L327720 IZ327720:JH327720 SV327720:TD327720 ACR327720:ACZ327720 AMN327720:AMV327720 AWJ327720:AWR327720 BGF327720:BGN327720 BQB327720:BQJ327720 BZX327720:CAF327720 CJT327720:CKB327720 CTP327720:CTX327720 DDL327720:DDT327720 DNH327720:DNP327720 DXD327720:DXL327720 EGZ327720:EHH327720 EQV327720:ERD327720 FAR327720:FAZ327720 FKN327720:FKV327720 FUJ327720:FUR327720 GEF327720:GEN327720 GOB327720:GOJ327720 GXX327720:GYF327720 HHT327720:HIB327720 HRP327720:HRX327720 IBL327720:IBT327720 ILH327720:ILP327720 IVD327720:IVL327720 JEZ327720:JFH327720 JOV327720:JPD327720 JYR327720:JYZ327720 KIN327720:KIV327720 KSJ327720:KSR327720 LCF327720:LCN327720 LMB327720:LMJ327720 LVX327720:LWF327720 MFT327720:MGB327720 MPP327720:MPX327720 MZL327720:MZT327720 NJH327720:NJP327720 NTD327720:NTL327720 OCZ327720:ODH327720 OMV327720:OND327720 OWR327720:OWZ327720 PGN327720:PGV327720 PQJ327720:PQR327720 QAF327720:QAN327720 QKB327720:QKJ327720 QTX327720:QUF327720 RDT327720:REB327720 RNP327720:RNX327720 RXL327720:RXT327720 SHH327720:SHP327720 SRD327720:SRL327720 TAZ327720:TBH327720 TKV327720:TLD327720 TUR327720:TUZ327720 UEN327720:UEV327720 UOJ327720:UOR327720 UYF327720:UYN327720 VIB327720:VIJ327720 VRX327720:VSF327720 WBT327720:WCB327720 WLP327720:WLX327720 WVL327720:WVT327720 D393256:L393256 IZ393256:JH393256 SV393256:TD393256 ACR393256:ACZ393256 AMN393256:AMV393256 AWJ393256:AWR393256 BGF393256:BGN393256 BQB393256:BQJ393256 BZX393256:CAF393256 CJT393256:CKB393256 CTP393256:CTX393256 DDL393256:DDT393256 DNH393256:DNP393256 DXD393256:DXL393256 EGZ393256:EHH393256 EQV393256:ERD393256 FAR393256:FAZ393256 FKN393256:FKV393256 FUJ393256:FUR393256 GEF393256:GEN393256 GOB393256:GOJ393256 GXX393256:GYF393256 HHT393256:HIB393256 HRP393256:HRX393256 IBL393256:IBT393256 ILH393256:ILP393256 IVD393256:IVL393256 JEZ393256:JFH393256 JOV393256:JPD393256 JYR393256:JYZ393256 KIN393256:KIV393256 KSJ393256:KSR393256 LCF393256:LCN393256 LMB393256:LMJ393256 LVX393256:LWF393256 MFT393256:MGB393256 MPP393256:MPX393256 MZL393256:MZT393256 NJH393256:NJP393256 NTD393256:NTL393256 OCZ393256:ODH393256 OMV393256:OND393256 OWR393256:OWZ393256 PGN393256:PGV393256 PQJ393256:PQR393256 QAF393256:QAN393256 QKB393256:QKJ393256 QTX393256:QUF393256 RDT393256:REB393256 RNP393256:RNX393256 RXL393256:RXT393256 SHH393256:SHP393256 SRD393256:SRL393256 TAZ393256:TBH393256 TKV393256:TLD393256 TUR393256:TUZ393256 UEN393256:UEV393256 UOJ393256:UOR393256 UYF393256:UYN393256 VIB393256:VIJ393256 VRX393256:VSF393256 WBT393256:WCB393256 WLP393256:WLX393256 WVL393256:WVT393256 D458792:L458792 IZ458792:JH458792 SV458792:TD458792 ACR458792:ACZ458792 AMN458792:AMV458792 AWJ458792:AWR458792 BGF458792:BGN458792 BQB458792:BQJ458792 BZX458792:CAF458792 CJT458792:CKB458792 CTP458792:CTX458792 DDL458792:DDT458792 DNH458792:DNP458792 DXD458792:DXL458792 EGZ458792:EHH458792 EQV458792:ERD458792 FAR458792:FAZ458792 FKN458792:FKV458792 FUJ458792:FUR458792 GEF458792:GEN458792 GOB458792:GOJ458792 GXX458792:GYF458792 HHT458792:HIB458792 HRP458792:HRX458792 IBL458792:IBT458792 ILH458792:ILP458792 IVD458792:IVL458792 JEZ458792:JFH458792 JOV458792:JPD458792 JYR458792:JYZ458792 KIN458792:KIV458792 KSJ458792:KSR458792 LCF458792:LCN458792 LMB458792:LMJ458792 LVX458792:LWF458792 MFT458792:MGB458792 MPP458792:MPX458792 MZL458792:MZT458792 NJH458792:NJP458792 NTD458792:NTL458792 OCZ458792:ODH458792 OMV458792:OND458792 OWR458792:OWZ458792 PGN458792:PGV458792 PQJ458792:PQR458792 QAF458792:QAN458792 QKB458792:QKJ458792 QTX458792:QUF458792 RDT458792:REB458792 RNP458792:RNX458792 RXL458792:RXT458792 SHH458792:SHP458792 SRD458792:SRL458792 TAZ458792:TBH458792 TKV458792:TLD458792 TUR458792:TUZ458792 UEN458792:UEV458792 UOJ458792:UOR458792 UYF458792:UYN458792 VIB458792:VIJ458792 VRX458792:VSF458792 WBT458792:WCB458792 WLP458792:WLX458792 WVL458792:WVT458792 D524328:L524328 IZ524328:JH524328 SV524328:TD524328 ACR524328:ACZ524328 AMN524328:AMV524328 AWJ524328:AWR524328 BGF524328:BGN524328 BQB524328:BQJ524328 BZX524328:CAF524328 CJT524328:CKB524328 CTP524328:CTX524328 DDL524328:DDT524328 DNH524328:DNP524328 DXD524328:DXL524328 EGZ524328:EHH524328 EQV524328:ERD524328 FAR524328:FAZ524328 FKN524328:FKV524328 FUJ524328:FUR524328 GEF524328:GEN524328 GOB524328:GOJ524328 GXX524328:GYF524328 HHT524328:HIB524328 HRP524328:HRX524328 IBL524328:IBT524328 ILH524328:ILP524328 IVD524328:IVL524328 JEZ524328:JFH524328 JOV524328:JPD524328 JYR524328:JYZ524328 KIN524328:KIV524328 KSJ524328:KSR524328 LCF524328:LCN524328 LMB524328:LMJ524328 LVX524328:LWF524328 MFT524328:MGB524328 MPP524328:MPX524328 MZL524328:MZT524328 NJH524328:NJP524328 NTD524328:NTL524328 OCZ524328:ODH524328 OMV524328:OND524328 OWR524328:OWZ524328 PGN524328:PGV524328 PQJ524328:PQR524328 QAF524328:QAN524328 QKB524328:QKJ524328 QTX524328:QUF524328 RDT524328:REB524328 RNP524328:RNX524328 RXL524328:RXT524328 SHH524328:SHP524328 SRD524328:SRL524328 TAZ524328:TBH524328 TKV524328:TLD524328 TUR524328:TUZ524328 UEN524328:UEV524328 UOJ524328:UOR524328 UYF524328:UYN524328 VIB524328:VIJ524328 VRX524328:VSF524328 WBT524328:WCB524328 WLP524328:WLX524328 WVL524328:WVT524328 D589864:L589864 IZ589864:JH589864 SV589864:TD589864 ACR589864:ACZ589864 AMN589864:AMV589864 AWJ589864:AWR589864 BGF589864:BGN589864 BQB589864:BQJ589864 BZX589864:CAF589864 CJT589864:CKB589864 CTP589864:CTX589864 DDL589864:DDT589864 DNH589864:DNP589864 DXD589864:DXL589864 EGZ589864:EHH589864 EQV589864:ERD589864 FAR589864:FAZ589864 FKN589864:FKV589864 FUJ589864:FUR589864 GEF589864:GEN589864 GOB589864:GOJ589864 GXX589864:GYF589864 HHT589864:HIB589864 HRP589864:HRX589864 IBL589864:IBT589864 ILH589864:ILP589864 IVD589864:IVL589864 JEZ589864:JFH589864 JOV589864:JPD589864 JYR589864:JYZ589864 KIN589864:KIV589864 KSJ589864:KSR589864 LCF589864:LCN589864 LMB589864:LMJ589864 LVX589864:LWF589864 MFT589864:MGB589864 MPP589864:MPX589864 MZL589864:MZT589864 NJH589864:NJP589864 NTD589864:NTL589864 OCZ589864:ODH589864 OMV589864:OND589864 OWR589864:OWZ589864 PGN589864:PGV589864 PQJ589864:PQR589864 QAF589864:QAN589864 QKB589864:QKJ589864 QTX589864:QUF589864 RDT589864:REB589864 RNP589864:RNX589864 RXL589864:RXT589864 SHH589864:SHP589864 SRD589864:SRL589864 TAZ589864:TBH589864 TKV589864:TLD589864 TUR589864:TUZ589864 UEN589864:UEV589864 UOJ589864:UOR589864 UYF589864:UYN589864 VIB589864:VIJ589864 VRX589864:VSF589864 WBT589864:WCB589864 WLP589864:WLX589864 WVL589864:WVT589864 D655400:L655400 IZ655400:JH655400 SV655400:TD655400 ACR655400:ACZ655400 AMN655400:AMV655400 AWJ655400:AWR655400 BGF655400:BGN655400 BQB655400:BQJ655400 BZX655400:CAF655400 CJT655400:CKB655400 CTP655400:CTX655400 DDL655400:DDT655400 DNH655400:DNP655400 DXD655400:DXL655400 EGZ655400:EHH655400 EQV655400:ERD655400 FAR655400:FAZ655400 FKN655400:FKV655400 FUJ655400:FUR655400 GEF655400:GEN655400 GOB655400:GOJ655400 GXX655400:GYF655400 HHT655400:HIB655400 HRP655400:HRX655400 IBL655400:IBT655400 ILH655400:ILP655400 IVD655400:IVL655400 JEZ655400:JFH655400 JOV655400:JPD655400 JYR655400:JYZ655400 KIN655400:KIV655400 KSJ655400:KSR655400 LCF655400:LCN655400 LMB655400:LMJ655400 LVX655400:LWF655400 MFT655400:MGB655400 MPP655400:MPX655400 MZL655400:MZT655400 NJH655400:NJP655400 NTD655400:NTL655400 OCZ655400:ODH655400 OMV655400:OND655400 OWR655400:OWZ655400 PGN655400:PGV655400 PQJ655400:PQR655400 QAF655400:QAN655400 QKB655400:QKJ655400 QTX655400:QUF655400 RDT655400:REB655400 RNP655400:RNX655400 RXL655400:RXT655400 SHH655400:SHP655400 SRD655400:SRL655400 TAZ655400:TBH655400 TKV655400:TLD655400 TUR655400:TUZ655400 UEN655400:UEV655400 UOJ655400:UOR655400 UYF655400:UYN655400 VIB655400:VIJ655400 VRX655400:VSF655400 WBT655400:WCB655400 WLP655400:WLX655400 WVL655400:WVT655400 D720936:L720936 IZ720936:JH720936 SV720936:TD720936 ACR720936:ACZ720936 AMN720936:AMV720936 AWJ720936:AWR720936 BGF720936:BGN720936 BQB720936:BQJ720936 BZX720936:CAF720936 CJT720936:CKB720936 CTP720936:CTX720936 DDL720936:DDT720936 DNH720936:DNP720936 DXD720936:DXL720936 EGZ720936:EHH720936 EQV720936:ERD720936 FAR720936:FAZ720936 FKN720936:FKV720936 FUJ720936:FUR720936 GEF720936:GEN720936 GOB720936:GOJ720936 GXX720936:GYF720936 HHT720936:HIB720936 HRP720936:HRX720936 IBL720936:IBT720936 ILH720936:ILP720936 IVD720936:IVL720936 JEZ720936:JFH720936 JOV720936:JPD720936 JYR720936:JYZ720936 KIN720936:KIV720936 KSJ720936:KSR720936 LCF720936:LCN720936 LMB720936:LMJ720936 LVX720936:LWF720936 MFT720936:MGB720936 MPP720936:MPX720936 MZL720936:MZT720936 NJH720936:NJP720936 NTD720936:NTL720936 OCZ720936:ODH720936 OMV720936:OND720936 OWR720936:OWZ720936 PGN720936:PGV720936 PQJ720936:PQR720936 QAF720936:QAN720936 QKB720936:QKJ720936 QTX720936:QUF720936 RDT720936:REB720936 RNP720936:RNX720936 RXL720936:RXT720936 SHH720936:SHP720936 SRD720936:SRL720936 TAZ720936:TBH720936 TKV720936:TLD720936 TUR720936:TUZ720936 UEN720936:UEV720936 UOJ720936:UOR720936 UYF720936:UYN720936 VIB720936:VIJ720936 VRX720936:VSF720936 WBT720936:WCB720936 WLP720936:WLX720936 WVL720936:WVT720936 D786472:L786472 IZ786472:JH786472 SV786472:TD786472 ACR786472:ACZ786472 AMN786472:AMV786472 AWJ786472:AWR786472 BGF786472:BGN786472 BQB786472:BQJ786472 BZX786472:CAF786472 CJT786472:CKB786472 CTP786472:CTX786472 DDL786472:DDT786472 DNH786472:DNP786472 DXD786472:DXL786472 EGZ786472:EHH786472 EQV786472:ERD786472 FAR786472:FAZ786472 FKN786472:FKV786472 FUJ786472:FUR786472 GEF786472:GEN786472 GOB786472:GOJ786472 GXX786472:GYF786472 HHT786472:HIB786472 HRP786472:HRX786472 IBL786472:IBT786472 ILH786472:ILP786472 IVD786472:IVL786472 JEZ786472:JFH786472 JOV786472:JPD786472 JYR786472:JYZ786472 KIN786472:KIV786472 KSJ786472:KSR786472 LCF786472:LCN786472 LMB786472:LMJ786472 LVX786472:LWF786472 MFT786472:MGB786472 MPP786472:MPX786472 MZL786472:MZT786472 NJH786472:NJP786472 NTD786472:NTL786472 OCZ786472:ODH786472 OMV786472:OND786472 OWR786472:OWZ786472 PGN786472:PGV786472 PQJ786472:PQR786472 QAF786472:QAN786472 QKB786472:QKJ786472 QTX786472:QUF786472 RDT786472:REB786472 RNP786472:RNX786472 RXL786472:RXT786472 SHH786472:SHP786472 SRD786472:SRL786472 TAZ786472:TBH786472 TKV786472:TLD786472 TUR786472:TUZ786472 UEN786472:UEV786472 UOJ786472:UOR786472 UYF786472:UYN786472 VIB786472:VIJ786472 VRX786472:VSF786472 WBT786472:WCB786472 WLP786472:WLX786472 WVL786472:WVT786472 D852008:L852008 IZ852008:JH852008 SV852008:TD852008 ACR852008:ACZ852008 AMN852008:AMV852008 AWJ852008:AWR852008 BGF852008:BGN852008 BQB852008:BQJ852008 BZX852008:CAF852008 CJT852008:CKB852008 CTP852008:CTX852008 DDL852008:DDT852008 DNH852008:DNP852008 DXD852008:DXL852008 EGZ852008:EHH852008 EQV852008:ERD852008 FAR852008:FAZ852008 FKN852008:FKV852008 FUJ852008:FUR852008 GEF852008:GEN852008 GOB852008:GOJ852008 GXX852008:GYF852008 HHT852008:HIB852008 HRP852008:HRX852008 IBL852008:IBT852008 ILH852008:ILP852008 IVD852008:IVL852008 JEZ852008:JFH852008 JOV852008:JPD852008 JYR852008:JYZ852008 KIN852008:KIV852008 KSJ852008:KSR852008 LCF852008:LCN852008 LMB852008:LMJ852008 LVX852008:LWF852008 MFT852008:MGB852008 MPP852008:MPX852008 MZL852008:MZT852008 NJH852008:NJP852008 NTD852008:NTL852008 OCZ852008:ODH852008 OMV852008:OND852008 OWR852008:OWZ852008 PGN852008:PGV852008 PQJ852008:PQR852008 QAF852008:QAN852008 QKB852008:QKJ852008 QTX852008:QUF852008 RDT852008:REB852008 RNP852008:RNX852008 RXL852008:RXT852008 SHH852008:SHP852008 SRD852008:SRL852008 TAZ852008:TBH852008 TKV852008:TLD852008 TUR852008:TUZ852008 UEN852008:UEV852008 UOJ852008:UOR852008 UYF852008:UYN852008 VIB852008:VIJ852008 VRX852008:VSF852008 WBT852008:WCB852008 WLP852008:WLX852008 WVL852008:WVT852008 D917544:L917544 IZ917544:JH917544 SV917544:TD917544 ACR917544:ACZ917544 AMN917544:AMV917544 AWJ917544:AWR917544 BGF917544:BGN917544 BQB917544:BQJ917544 BZX917544:CAF917544 CJT917544:CKB917544 CTP917544:CTX917544 DDL917544:DDT917544 DNH917544:DNP917544 DXD917544:DXL917544 EGZ917544:EHH917544 EQV917544:ERD917544 FAR917544:FAZ917544 FKN917544:FKV917544 FUJ917544:FUR917544 GEF917544:GEN917544 GOB917544:GOJ917544 GXX917544:GYF917544 HHT917544:HIB917544 HRP917544:HRX917544 IBL917544:IBT917544 ILH917544:ILP917544 IVD917544:IVL917544 JEZ917544:JFH917544 JOV917544:JPD917544 JYR917544:JYZ917544 KIN917544:KIV917544 KSJ917544:KSR917544 LCF917544:LCN917544 LMB917544:LMJ917544 LVX917544:LWF917544 MFT917544:MGB917544 MPP917544:MPX917544 MZL917544:MZT917544 NJH917544:NJP917544 NTD917544:NTL917544 OCZ917544:ODH917544 OMV917544:OND917544 OWR917544:OWZ917544 PGN917544:PGV917544 PQJ917544:PQR917544 QAF917544:QAN917544 QKB917544:QKJ917544 QTX917544:QUF917544 RDT917544:REB917544 RNP917544:RNX917544 RXL917544:RXT917544 SHH917544:SHP917544 SRD917544:SRL917544 TAZ917544:TBH917544 TKV917544:TLD917544 TUR917544:TUZ917544 UEN917544:UEV917544 UOJ917544:UOR917544 UYF917544:UYN917544 VIB917544:VIJ917544 VRX917544:VSF917544 WBT917544:WCB917544 WLP917544:WLX917544 WVL917544:WVT917544 D983080:L983080 IZ983080:JH983080 SV983080:TD983080 ACR983080:ACZ983080 AMN983080:AMV983080 AWJ983080:AWR983080 BGF983080:BGN983080 BQB983080:BQJ983080 BZX983080:CAF983080 CJT983080:CKB983080 CTP983080:CTX983080 DDL983080:DDT983080 DNH983080:DNP983080 DXD983080:DXL983080 EGZ983080:EHH983080 EQV983080:ERD983080 FAR983080:FAZ983080 FKN983080:FKV983080 FUJ983080:FUR983080 GEF983080:GEN983080 GOB983080:GOJ983080 GXX983080:GYF983080 HHT983080:HIB983080 HRP983080:HRX983080 IBL983080:IBT983080 ILH983080:ILP983080 IVD983080:IVL983080 JEZ983080:JFH983080 JOV983080:JPD983080 JYR983080:JYZ983080 KIN983080:KIV983080 KSJ983080:KSR983080 LCF983080:LCN983080 LMB983080:LMJ983080 LVX983080:LWF983080 MFT983080:MGB983080 MPP983080:MPX983080 MZL983080:MZT983080 NJH983080:NJP983080 NTD983080:NTL983080 OCZ983080:ODH983080 OMV983080:OND983080 OWR983080:OWZ983080 PGN983080:PGV983080 PQJ983080:PQR983080 QAF983080:QAN983080 QKB983080:QKJ983080 QTX983080:QUF983080 RDT983080:REB983080 RNP983080:RNX983080 RXL983080:RXT983080 SHH983080:SHP983080 SRD983080:SRL983080 TAZ983080:TBH983080 TKV983080:TLD983080 TUR983080:TUZ983080 UEN983080:UEV983080 UOJ983080:UOR983080 UYF983080:UYN983080 VIB983080:VIJ983080 VRX983080:VSF983080 WBT983080:WCB983080 WLP983080:WLX983080 WVL983080:WVT983080 D42:L43 IZ42:JH43 SV42:TD43 ACR42:ACZ43 AMN42:AMV43 AWJ42:AWR43 BGF42:BGN43 BQB42:BQJ43 BZX42:CAF43 CJT42:CKB43 CTP42:CTX43 DDL42:DDT43 DNH42:DNP43 DXD42:DXL43 EGZ42:EHH43 EQV42:ERD43 FAR42:FAZ43 FKN42:FKV43 FUJ42:FUR43 GEF42:GEN43 GOB42:GOJ43 GXX42:GYF43 HHT42:HIB43 HRP42:HRX43 IBL42:IBT43 ILH42:ILP43 IVD42:IVL43 JEZ42:JFH43 JOV42:JPD43 JYR42:JYZ43 KIN42:KIV43 KSJ42:KSR43 LCF42:LCN43 LMB42:LMJ43 LVX42:LWF43 MFT42:MGB43 MPP42:MPX43 MZL42:MZT43 NJH42:NJP43 NTD42:NTL43 OCZ42:ODH43 OMV42:OND43 OWR42:OWZ43 PGN42:PGV43 PQJ42:PQR43 QAF42:QAN43 QKB42:QKJ43 QTX42:QUF43 RDT42:REB43 RNP42:RNX43 RXL42:RXT43 SHH42:SHP43 SRD42:SRL43 TAZ42:TBH43 TKV42:TLD43 TUR42:TUZ43 UEN42:UEV43 UOJ42:UOR43 UYF42:UYN43 VIB42:VIJ43 VRX42:VSF43 WBT42:WCB43 WLP42:WLX43 WVL42:WVT43 D65578:L65579 IZ65578:JH65579 SV65578:TD65579 ACR65578:ACZ65579 AMN65578:AMV65579 AWJ65578:AWR65579 BGF65578:BGN65579 BQB65578:BQJ65579 BZX65578:CAF65579 CJT65578:CKB65579 CTP65578:CTX65579 DDL65578:DDT65579 DNH65578:DNP65579 DXD65578:DXL65579 EGZ65578:EHH65579 EQV65578:ERD65579 FAR65578:FAZ65579 FKN65578:FKV65579 FUJ65578:FUR65579 GEF65578:GEN65579 GOB65578:GOJ65579 GXX65578:GYF65579 HHT65578:HIB65579 HRP65578:HRX65579 IBL65578:IBT65579 ILH65578:ILP65579 IVD65578:IVL65579 JEZ65578:JFH65579 JOV65578:JPD65579 JYR65578:JYZ65579 KIN65578:KIV65579 KSJ65578:KSR65579 LCF65578:LCN65579 LMB65578:LMJ65579 LVX65578:LWF65579 MFT65578:MGB65579 MPP65578:MPX65579 MZL65578:MZT65579 NJH65578:NJP65579 NTD65578:NTL65579 OCZ65578:ODH65579 OMV65578:OND65579 OWR65578:OWZ65579 PGN65578:PGV65579 PQJ65578:PQR65579 QAF65578:QAN65579 QKB65578:QKJ65579 QTX65578:QUF65579 RDT65578:REB65579 RNP65578:RNX65579 RXL65578:RXT65579 SHH65578:SHP65579 SRD65578:SRL65579 TAZ65578:TBH65579 TKV65578:TLD65579 TUR65578:TUZ65579 UEN65578:UEV65579 UOJ65578:UOR65579 UYF65578:UYN65579 VIB65578:VIJ65579 VRX65578:VSF65579 WBT65578:WCB65579 WLP65578:WLX65579 WVL65578:WVT65579 D131114:L131115 IZ131114:JH131115 SV131114:TD131115 ACR131114:ACZ131115 AMN131114:AMV131115 AWJ131114:AWR131115 BGF131114:BGN131115 BQB131114:BQJ131115 BZX131114:CAF131115 CJT131114:CKB131115 CTP131114:CTX131115 DDL131114:DDT131115 DNH131114:DNP131115 DXD131114:DXL131115 EGZ131114:EHH131115 EQV131114:ERD131115 FAR131114:FAZ131115 FKN131114:FKV131115 FUJ131114:FUR131115 GEF131114:GEN131115 GOB131114:GOJ131115 GXX131114:GYF131115 HHT131114:HIB131115 HRP131114:HRX131115 IBL131114:IBT131115 ILH131114:ILP131115 IVD131114:IVL131115 JEZ131114:JFH131115 JOV131114:JPD131115 JYR131114:JYZ131115 KIN131114:KIV131115 KSJ131114:KSR131115 LCF131114:LCN131115 LMB131114:LMJ131115 LVX131114:LWF131115 MFT131114:MGB131115 MPP131114:MPX131115 MZL131114:MZT131115 NJH131114:NJP131115 NTD131114:NTL131115 OCZ131114:ODH131115 OMV131114:OND131115 OWR131114:OWZ131115 PGN131114:PGV131115 PQJ131114:PQR131115 QAF131114:QAN131115 QKB131114:QKJ131115 QTX131114:QUF131115 RDT131114:REB131115 RNP131114:RNX131115 RXL131114:RXT131115 SHH131114:SHP131115 SRD131114:SRL131115 TAZ131114:TBH131115 TKV131114:TLD131115 TUR131114:TUZ131115 UEN131114:UEV131115 UOJ131114:UOR131115 UYF131114:UYN131115 VIB131114:VIJ131115 VRX131114:VSF131115 WBT131114:WCB131115 WLP131114:WLX131115 WVL131114:WVT131115 D196650:L196651 IZ196650:JH196651 SV196650:TD196651 ACR196650:ACZ196651 AMN196650:AMV196651 AWJ196650:AWR196651 BGF196650:BGN196651 BQB196650:BQJ196651 BZX196650:CAF196651 CJT196650:CKB196651 CTP196650:CTX196651 DDL196650:DDT196651 DNH196650:DNP196651 DXD196650:DXL196651 EGZ196650:EHH196651 EQV196650:ERD196651 FAR196650:FAZ196651 FKN196650:FKV196651 FUJ196650:FUR196651 GEF196650:GEN196651 GOB196650:GOJ196651 GXX196650:GYF196651 HHT196650:HIB196651 HRP196650:HRX196651 IBL196650:IBT196651 ILH196650:ILP196651 IVD196650:IVL196651 JEZ196650:JFH196651 JOV196650:JPD196651 JYR196650:JYZ196651 KIN196650:KIV196651 KSJ196650:KSR196651 LCF196650:LCN196651 LMB196650:LMJ196651 LVX196650:LWF196651 MFT196650:MGB196651 MPP196650:MPX196651 MZL196650:MZT196651 NJH196650:NJP196651 NTD196650:NTL196651 OCZ196650:ODH196651 OMV196650:OND196651 OWR196650:OWZ196651 PGN196650:PGV196651 PQJ196650:PQR196651 QAF196650:QAN196651 QKB196650:QKJ196651 QTX196650:QUF196651 RDT196650:REB196651 RNP196650:RNX196651 RXL196650:RXT196651 SHH196650:SHP196651 SRD196650:SRL196651 TAZ196650:TBH196651 TKV196650:TLD196651 TUR196650:TUZ196651 UEN196650:UEV196651 UOJ196650:UOR196651 UYF196650:UYN196651 VIB196650:VIJ196651 VRX196650:VSF196651 WBT196650:WCB196651 WLP196650:WLX196651 WVL196650:WVT196651 D262186:L262187 IZ262186:JH262187 SV262186:TD262187 ACR262186:ACZ262187 AMN262186:AMV262187 AWJ262186:AWR262187 BGF262186:BGN262187 BQB262186:BQJ262187 BZX262186:CAF262187 CJT262186:CKB262187 CTP262186:CTX262187 DDL262186:DDT262187 DNH262186:DNP262187 DXD262186:DXL262187 EGZ262186:EHH262187 EQV262186:ERD262187 FAR262186:FAZ262187 FKN262186:FKV262187 FUJ262186:FUR262187 GEF262186:GEN262187 GOB262186:GOJ262187 GXX262186:GYF262187 HHT262186:HIB262187 HRP262186:HRX262187 IBL262186:IBT262187 ILH262186:ILP262187 IVD262186:IVL262187 JEZ262186:JFH262187 JOV262186:JPD262187 JYR262186:JYZ262187 KIN262186:KIV262187 KSJ262186:KSR262187 LCF262186:LCN262187 LMB262186:LMJ262187 LVX262186:LWF262187 MFT262186:MGB262187 MPP262186:MPX262187 MZL262186:MZT262187 NJH262186:NJP262187 NTD262186:NTL262187 OCZ262186:ODH262187 OMV262186:OND262187 OWR262186:OWZ262187 PGN262186:PGV262187 PQJ262186:PQR262187 QAF262186:QAN262187 QKB262186:QKJ262187 QTX262186:QUF262187 RDT262186:REB262187 RNP262186:RNX262187 RXL262186:RXT262187 SHH262186:SHP262187 SRD262186:SRL262187 TAZ262186:TBH262187 TKV262186:TLD262187 TUR262186:TUZ262187 UEN262186:UEV262187 UOJ262186:UOR262187 UYF262186:UYN262187 VIB262186:VIJ262187 VRX262186:VSF262187 WBT262186:WCB262187 WLP262186:WLX262187 WVL262186:WVT262187 D327722:L327723 IZ327722:JH327723 SV327722:TD327723 ACR327722:ACZ327723 AMN327722:AMV327723 AWJ327722:AWR327723 BGF327722:BGN327723 BQB327722:BQJ327723 BZX327722:CAF327723 CJT327722:CKB327723 CTP327722:CTX327723 DDL327722:DDT327723 DNH327722:DNP327723 DXD327722:DXL327723 EGZ327722:EHH327723 EQV327722:ERD327723 FAR327722:FAZ327723 FKN327722:FKV327723 FUJ327722:FUR327723 GEF327722:GEN327723 GOB327722:GOJ327723 GXX327722:GYF327723 HHT327722:HIB327723 HRP327722:HRX327723 IBL327722:IBT327723 ILH327722:ILP327723 IVD327722:IVL327723 JEZ327722:JFH327723 JOV327722:JPD327723 JYR327722:JYZ327723 KIN327722:KIV327723 KSJ327722:KSR327723 LCF327722:LCN327723 LMB327722:LMJ327723 LVX327722:LWF327723 MFT327722:MGB327723 MPP327722:MPX327723 MZL327722:MZT327723 NJH327722:NJP327723 NTD327722:NTL327723 OCZ327722:ODH327723 OMV327722:OND327723 OWR327722:OWZ327723 PGN327722:PGV327723 PQJ327722:PQR327723 QAF327722:QAN327723 QKB327722:QKJ327723 QTX327722:QUF327723 RDT327722:REB327723 RNP327722:RNX327723 RXL327722:RXT327723 SHH327722:SHP327723 SRD327722:SRL327723 TAZ327722:TBH327723 TKV327722:TLD327723 TUR327722:TUZ327723 UEN327722:UEV327723 UOJ327722:UOR327723 UYF327722:UYN327723 VIB327722:VIJ327723 VRX327722:VSF327723 WBT327722:WCB327723 WLP327722:WLX327723 WVL327722:WVT327723 D393258:L393259 IZ393258:JH393259 SV393258:TD393259 ACR393258:ACZ393259 AMN393258:AMV393259 AWJ393258:AWR393259 BGF393258:BGN393259 BQB393258:BQJ393259 BZX393258:CAF393259 CJT393258:CKB393259 CTP393258:CTX393259 DDL393258:DDT393259 DNH393258:DNP393259 DXD393258:DXL393259 EGZ393258:EHH393259 EQV393258:ERD393259 FAR393258:FAZ393259 FKN393258:FKV393259 FUJ393258:FUR393259 GEF393258:GEN393259 GOB393258:GOJ393259 GXX393258:GYF393259 HHT393258:HIB393259 HRP393258:HRX393259 IBL393258:IBT393259 ILH393258:ILP393259 IVD393258:IVL393259 JEZ393258:JFH393259 JOV393258:JPD393259 JYR393258:JYZ393259 KIN393258:KIV393259 KSJ393258:KSR393259 LCF393258:LCN393259 LMB393258:LMJ393259 LVX393258:LWF393259 MFT393258:MGB393259 MPP393258:MPX393259 MZL393258:MZT393259 NJH393258:NJP393259 NTD393258:NTL393259 OCZ393258:ODH393259 OMV393258:OND393259 OWR393258:OWZ393259 PGN393258:PGV393259 PQJ393258:PQR393259 QAF393258:QAN393259 QKB393258:QKJ393259 QTX393258:QUF393259 RDT393258:REB393259 RNP393258:RNX393259 RXL393258:RXT393259 SHH393258:SHP393259 SRD393258:SRL393259 TAZ393258:TBH393259 TKV393258:TLD393259 TUR393258:TUZ393259 UEN393258:UEV393259 UOJ393258:UOR393259 UYF393258:UYN393259 VIB393258:VIJ393259 VRX393258:VSF393259 WBT393258:WCB393259 WLP393258:WLX393259 WVL393258:WVT393259 D458794:L458795 IZ458794:JH458795 SV458794:TD458795 ACR458794:ACZ458795 AMN458794:AMV458795 AWJ458794:AWR458795 BGF458794:BGN458795 BQB458794:BQJ458795 BZX458794:CAF458795 CJT458794:CKB458795 CTP458794:CTX458795 DDL458794:DDT458795 DNH458794:DNP458795 DXD458794:DXL458795 EGZ458794:EHH458795 EQV458794:ERD458795 FAR458794:FAZ458795 FKN458794:FKV458795 FUJ458794:FUR458795 GEF458794:GEN458795 GOB458794:GOJ458795 GXX458794:GYF458795 HHT458794:HIB458795 HRP458794:HRX458795 IBL458794:IBT458795 ILH458794:ILP458795 IVD458794:IVL458795 JEZ458794:JFH458795 JOV458794:JPD458795 JYR458794:JYZ458795 KIN458794:KIV458795 KSJ458794:KSR458795 LCF458794:LCN458795 LMB458794:LMJ458795 LVX458794:LWF458795 MFT458794:MGB458795 MPP458794:MPX458795 MZL458794:MZT458795 NJH458794:NJP458795 NTD458794:NTL458795 OCZ458794:ODH458795 OMV458794:OND458795 OWR458794:OWZ458795 PGN458794:PGV458795 PQJ458794:PQR458795 QAF458794:QAN458795 QKB458794:QKJ458795 QTX458794:QUF458795 RDT458794:REB458795 RNP458794:RNX458795 RXL458794:RXT458795 SHH458794:SHP458795 SRD458794:SRL458795 TAZ458794:TBH458795 TKV458794:TLD458795 TUR458794:TUZ458795 UEN458794:UEV458795 UOJ458794:UOR458795 UYF458794:UYN458795 VIB458794:VIJ458795 VRX458794:VSF458795 WBT458794:WCB458795 WLP458794:WLX458795 WVL458794:WVT458795 D524330:L524331 IZ524330:JH524331 SV524330:TD524331 ACR524330:ACZ524331 AMN524330:AMV524331 AWJ524330:AWR524331 BGF524330:BGN524331 BQB524330:BQJ524331 BZX524330:CAF524331 CJT524330:CKB524331 CTP524330:CTX524331 DDL524330:DDT524331 DNH524330:DNP524331 DXD524330:DXL524331 EGZ524330:EHH524331 EQV524330:ERD524331 FAR524330:FAZ524331 FKN524330:FKV524331 FUJ524330:FUR524331 GEF524330:GEN524331 GOB524330:GOJ524331 GXX524330:GYF524331 HHT524330:HIB524331 HRP524330:HRX524331 IBL524330:IBT524331 ILH524330:ILP524331 IVD524330:IVL524331 JEZ524330:JFH524331 JOV524330:JPD524331 JYR524330:JYZ524331 KIN524330:KIV524331 KSJ524330:KSR524331 LCF524330:LCN524331 LMB524330:LMJ524331 LVX524330:LWF524331 MFT524330:MGB524331 MPP524330:MPX524331 MZL524330:MZT524331 NJH524330:NJP524331 NTD524330:NTL524331 OCZ524330:ODH524331 OMV524330:OND524331 OWR524330:OWZ524331 PGN524330:PGV524331 PQJ524330:PQR524331 QAF524330:QAN524331 QKB524330:QKJ524331 QTX524330:QUF524331 RDT524330:REB524331 RNP524330:RNX524331 RXL524330:RXT524331 SHH524330:SHP524331 SRD524330:SRL524331 TAZ524330:TBH524331 TKV524330:TLD524331 TUR524330:TUZ524331 UEN524330:UEV524331 UOJ524330:UOR524331 UYF524330:UYN524331 VIB524330:VIJ524331 VRX524330:VSF524331 WBT524330:WCB524331 WLP524330:WLX524331 WVL524330:WVT524331 D589866:L589867 IZ589866:JH589867 SV589866:TD589867 ACR589866:ACZ589867 AMN589866:AMV589867 AWJ589866:AWR589867 BGF589866:BGN589867 BQB589866:BQJ589867 BZX589866:CAF589867 CJT589866:CKB589867 CTP589866:CTX589867 DDL589866:DDT589867 DNH589866:DNP589867 DXD589866:DXL589867 EGZ589866:EHH589867 EQV589866:ERD589867 FAR589866:FAZ589867 FKN589866:FKV589867 FUJ589866:FUR589867 GEF589866:GEN589867 GOB589866:GOJ589867 GXX589866:GYF589867 HHT589866:HIB589867 HRP589866:HRX589867 IBL589866:IBT589867 ILH589866:ILP589867 IVD589866:IVL589867 JEZ589866:JFH589867 JOV589866:JPD589867 JYR589866:JYZ589867 KIN589866:KIV589867 KSJ589866:KSR589867 LCF589866:LCN589867 LMB589866:LMJ589867 LVX589866:LWF589867 MFT589866:MGB589867 MPP589866:MPX589867 MZL589866:MZT589867 NJH589866:NJP589867 NTD589866:NTL589867 OCZ589866:ODH589867 OMV589866:OND589867 OWR589866:OWZ589867 PGN589866:PGV589867 PQJ589866:PQR589867 QAF589866:QAN589867 QKB589866:QKJ589867 QTX589866:QUF589867 RDT589866:REB589867 RNP589866:RNX589867 RXL589866:RXT589867 SHH589866:SHP589867 SRD589866:SRL589867 TAZ589866:TBH589867 TKV589866:TLD589867 TUR589866:TUZ589867 UEN589866:UEV589867 UOJ589866:UOR589867 UYF589866:UYN589867 VIB589866:VIJ589867 VRX589866:VSF589867 WBT589866:WCB589867 WLP589866:WLX589867 WVL589866:WVT589867 D655402:L655403 IZ655402:JH655403 SV655402:TD655403 ACR655402:ACZ655403 AMN655402:AMV655403 AWJ655402:AWR655403 BGF655402:BGN655403 BQB655402:BQJ655403 BZX655402:CAF655403 CJT655402:CKB655403 CTP655402:CTX655403 DDL655402:DDT655403 DNH655402:DNP655403 DXD655402:DXL655403 EGZ655402:EHH655403 EQV655402:ERD655403 FAR655402:FAZ655403 FKN655402:FKV655403 FUJ655402:FUR655403 GEF655402:GEN655403 GOB655402:GOJ655403 GXX655402:GYF655403 HHT655402:HIB655403 HRP655402:HRX655403 IBL655402:IBT655403 ILH655402:ILP655403 IVD655402:IVL655403 JEZ655402:JFH655403 JOV655402:JPD655403 JYR655402:JYZ655403 KIN655402:KIV655403 KSJ655402:KSR655403 LCF655402:LCN655403 LMB655402:LMJ655403 LVX655402:LWF655403 MFT655402:MGB655403 MPP655402:MPX655403 MZL655402:MZT655403 NJH655402:NJP655403 NTD655402:NTL655403 OCZ655402:ODH655403 OMV655402:OND655403 OWR655402:OWZ655403 PGN655402:PGV655403 PQJ655402:PQR655403 QAF655402:QAN655403 QKB655402:QKJ655403 QTX655402:QUF655403 RDT655402:REB655403 RNP655402:RNX655403 RXL655402:RXT655403 SHH655402:SHP655403 SRD655402:SRL655403 TAZ655402:TBH655403 TKV655402:TLD655403 TUR655402:TUZ655403 UEN655402:UEV655403 UOJ655402:UOR655403 UYF655402:UYN655403 VIB655402:VIJ655403 VRX655402:VSF655403 WBT655402:WCB655403 WLP655402:WLX655403 WVL655402:WVT655403 D720938:L720939 IZ720938:JH720939 SV720938:TD720939 ACR720938:ACZ720939 AMN720938:AMV720939 AWJ720938:AWR720939 BGF720938:BGN720939 BQB720938:BQJ720939 BZX720938:CAF720939 CJT720938:CKB720939 CTP720938:CTX720939 DDL720938:DDT720939 DNH720938:DNP720939 DXD720938:DXL720939 EGZ720938:EHH720939 EQV720938:ERD720939 FAR720938:FAZ720939 FKN720938:FKV720939 FUJ720938:FUR720939 GEF720938:GEN720939 GOB720938:GOJ720939 GXX720938:GYF720939 HHT720938:HIB720939 HRP720938:HRX720939 IBL720938:IBT720939 ILH720938:ILP720939 IVD720938:IVL720939 JEZ720938:JFH720939 JOV720938:JPD720939 JYR720938:JYZ720939 KIN720938:KIV720939 KSJ720938:KSR720939 LCF720938:LCN720939 LMB720938:LMJ720939 LVX720938:LWF720939 MFT720938:MGB720939 MPP720938:MPX720939 MZL720938:MZT720939 NJH720938:NJP720939 NTD720938:NTL720939 OCZ720938:ODH720939 OMV720938:OND720939 OWR720938:OWZ720939 PGN720938:PGV720939 PQJ720938:PQR720939 QAF720938:QAN720939 QKB720938:QKJ720939 QTX720938:QUF720939 RDT720938:REB720939 RNP720938:RNX720939 RXL720938:RXT720939 SHH720938:SHP720939 SRD720938:SRL720939 TAZ720938:TBH720939 TKV720938:TLD720939 TUR720938:TUZ720939 UEN720938:UEV720939 UOJ720938:UOR720939 UYF720938:UYN720939 VIB720938:VIJ720939 VRX720938:VSF720939 WBT720938:WCB720939 WLP720938:WLX720939 WVL720938:WVT720939 D786474:L786475 IZ786474:JH786475 SV786474:TD786475 ACR786474:ACZ786475 AMN786474:AMV786475 AWJ786474:AWR786475 BGF786474:BGN786475 BQB786474:BQJ786475 BZX786474:CAF786475 CJT786474:CKB786475 CTP786474:CTX786475 DDL786474:DDT786475 DNH786474:DNP786475 DXD786474:DXL786475 EGZ786474:EHH786475 EQV786474:ERD786475 FAR786474:FAZ786475 FKN786474:FKV786475 FUJ786474:FUR786475 GEF786474:GEN786475 GOB786474:GOJ786475 GXX786474:GYF786475 HHT786474:HIB786475 HRP786474:HRX786475 IBL786474:IBT786475 ILH786474:ILP786475 IVD786474:IVL786475 JEZ786474:JFH786475 JOV786474:JPD786475 JYR786474:JYZ786475 KIN786474:KIV786475 KSJ786474:KSR786475 LCF786474:LCN786475 LMB786474:LMJ786475 LVX786474:LWF786475 MFT786474:MGB786475 MPP786474:MPX786475 MZL786474:MZT786475 NJH786474:NJP786475 NTD786474:NTL786475 OCZ786474:ODH786475 OMV786474:OND786475 OWR786474:OWZ786475 PGN786474:PGV786475 PQJ786474:PQR786475 QAF786474:QAN786475 QKB786474:QKJ786475 QTX786474:QUF786475 RDT786474:REB786475 RNP786474:RNX786475 RXL786474:RXT786475 SHH786474:SHP786475 SRD786474:SRL786475 TAZ786474:TBH786475 TKV786474:TLD786475 TUR786474:TUZ786475 UEN786474:UEV786475 UOJ786474:UOR786475 UYF786474:UYN786475 VIB786474:VIJ786475 VRX786474:VSF786475 WBT786474:WCB786475 WLP786474:WLX786475 WVL786474:WVT786475 D852010:L852011 IZ852010:JH852011 SV852010:TD852011 ACR852010:ACZ852011 AMN852010:AMV852011 AWJ852010:AWR852011 BGF852010:BGN852011 BQB852010:BQJ852011 BZX852010:CAF852011 CJT852010:CKB852011 CTP852010:CTX852011 DDL852010:DDT852011 DNH852010:DNP852011 DXD852010:DXL852011 EGZ852010:EHH852011 EQV852010:ERD852011 FAR852010:FAZ852011 FKN852010:FKV852011 FUJ852010:FUR852011 GEF852010:GEN852011 GOB852010:GOJ852011 GXX852010:GYF852011 HHT852010:HIB852011 HRP852010:HRX852011 IBL852010:IBT852011 ILH852010:ILP852011 IVD852010:IVL852011 JEZ852010:JFH852011 JOV852010:JPD852011 JYR852010:JYZ852011 KIN852010:KIV852011 KSJ852010:KSR852011 LCF852010:LCN852011 LMB852010:LMJ852011 LVX852010:LWF852011 MFT852010:MGB852011 MPP852010:MPX852011 MZL852010:MZT852011 NJH852010:NJP852011 NTD852010:NTL852011 OCZ852010:ODH852011 OMV852010:OND852011 OWR852010:OWZ852011 PGN852010:PGV852011 PQJ852010:PQR852011 QAF852010:QAN852011 QKB852010:QKJ852011 QTX852010:QUF852011 RDT852010:REB852011 RNP852010:RNX852011 RXL852010:RXT852011 SHH852010:SHP852011 SRD852010:SRL852011 TAZ852010:TBH852011 TKV852010:TLD852011 TUR852010:TUZ852011 UEN852010:UEV852011 UOJ852010:UOR852011 UYF852010:UYN852011 VIB852010:VIJ852011 VRX852010:VSF852011 WBT852010:WCB852011 WLP852010:WLX852011 WVL852010:WVT852011 D917546:L917547 IZ917546:JH917547 SV917546:TD917547 ACR917546:ACZ917547 AMN917546:AMV917547 AWJ917546:AWR917547 BGF917546:BGN917547 BQB917546:BQJ917547 BZX917546:CAF917547 CJT917546:CKB917547 CTP917546:CTX917547 DDL917546:DDT917547 DNH917546:DNP917547 DXD917546:DXL917547 EGZ917546:EHH917547 EQV917546:ERD917547 FAR917546:FAZ917547 FKN917546:FKV917547 FUJ917546:FUR917547 GEF917546:GEN917547 GOB917546:GOJ917547 GXX917546:GYF917547 HHT917546:HIB917547 HRP917546:HRX917547 IBL917546:IBT917547 ILH917546:ILP917547 IVD917546:IVL917547 JEZ917546:JFH917547 JOV917546:JPD917547 JYR917546:JYZ917547 KIN917546:KIV917547 KSJ917546:KSR917547 LCF917546:LCN917547 LMB917546:LMJ917547 LVX917546:LWF917547 MFT917546:MGB917547 MPP917546:MPX917547 MZL917546:MZT917547 NJH917546:NJP917547 NTD917546:NTL917547 OCZ917546:ODH917547 OMV917546:OND917547 OWR917546:OWZ917547 PGN917546:PGV917547 PQJ917546:PQR917547 QAF917546:QAN917547 QKB917546:QKJ917547 QTX917546:QUF917547 RDT917546:REB917547 RNP917546:RNX917547 RXL917546:RXT917547 SHH917546:SHP917547 SRD917546:SRL917547 TAZ917546:TBH917547 TKV917546:TLD917547 TUR917546:TUZ917547 UEN917546:UEV917547 UOJ917546:UOR917547 UYF917546:UYN917547 VIB917546:VIJ917547 VRX917546:VSF917547 WBT917546:WCB917547 WLP917546:WLX917547 WVL917546:WVT917547 D983082:L983083 IZ983082:JH983083 SV983082:TD983083 ACR983082:ACZ983083 AMN983082:AMV983083 AWJ983082:AWR983083 BGF983082:BGN983083 BQB983082:BQJ983083 BZX983082:CAF983083 CJT983082:CKB983083 CTP983082:CTX983083 DDL983082:DDT983083 DNH983082:DNP983083 DXD983082:DXL983083 EGZ983082:EHH983083 EQV983082:ERD983083 FAR983082:FAZ983083 FKN983082:FKV983083 FUJ983082:FUR983083 GEF983082:GEN983083 GOB983082:GOJ983083 GXX983082:GYF983083 HHT983082:HIB983083 HRP983082:HRX983083 IBL983082:IBT983083 ILH983082:ILP983083 IVD983082:IVL983083 JEZ983082:JFH983083 JOV983082:JPD983083 JYR983082:JYZ983083 KIN983082:KIV983083 KSJ983082:KSR983083 LCF983082:LCN983083 LMB983082:LMJ983083 LVX983082:LWF983083 MFT983082:MGB983083 MPP983082:MPX983083 MZL983082:MZT983083 NJH983082:NJP983083 NTD983082:NTL983083 OCZ983082:ODH983083 OMV983082:OND983083 OWR983082:OWZ983083 PGN983082:PGV983083 PQJ983082:PQR983083 QAF983082:QAN983083 QKB983082:QKJ983083 QTX983082:QUF983083 RDT983082:REB983083 RNP983082:RNX983083 RXL983082:RXT983083 SHH983082:SHP983083 SRD983082:SRL983083 TAZ983082:TBH983083 TKV983082:TLD983083 TUR983082:TUZ983083 UEN983082:UEV983083 UOJ983082:UOR983083 UYF983082:UYN983083 VIB983082:VIJ983083 VRX983082:VSF983083 WBT983082:WCB983083 WLP983082:WLX983083 WVL983082:WVT983083">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96" firstPageNumber="0"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Q30"/>
  <sheetViews>
    <sheetView showGridLines="0" zoomScaleNormal="100" zoomScaleSheetLayoutView="100" workbookViewId="0">
      <selection activeCell="J28" sqref="J28"/>
    </sheetView>
  </sheetViews>
  <sheetFormatPr defaultRowHeight="12" x14ac:dyDescent="0.15"/>
  <cols>
    <col min="1" max="1" width="10.625" style="191" customWidth="1"/>
    <col min="2" max="2" width="3.25" style="191" bestFit="1" customWidth="1"/>
    <col min="3" max="3" width="3.125" style="191" bestFit="1" customWidth="1"/>
    <col min="4" max="9" width="6.625" style="191" customWidth="1"/>
    <col min="10" max="10" width="7.375" style="191" customWidth="1"/>
    <col min="11" max="16" width="6.625" style="191" customWidth="1"/>
    <col min="17" max="17" width="9" style="191" bestFit="1" customWidth="1"/>
    <col min="18" max="18" width="4.875" style="191" customWidth="1"/>
    <col min="19" max="19" width="3.25" style="191" customWidth="1"/>
    <col min="20" max="20" width="13.75" style="191" customWidth="1"/>
    <col min="21" max="21" width="9.625" style="191" customWidth="1"/>
    <col min="22" max="22" width="10.625" style="191" customWidth="1"/>
    <col min="23" max="27" width="9.625" style="191" customWidth="1"/>
    <col min="28" max="16384" width="9" style="191"/>
  </cols>
  <sheetData>
    <row r="1" spans="1:16" ht="14.65" customHeight="1" x14ac:dyDescent="0.15">
      <c r="A1" s="369"/>
      <c r="B1" s="369"/>
      <c r="C1" s="369"/>
      <c r="D1" s="369"/>
      <c r="F1" s="369" t="s">
        <v>1007</v>
      </c>
      <c r="G1" s="369"/>
      <c r="H1" s="369"/>
      <c r="I1" s="369"/>
      <c r="J1" s="369"/>
      <c r="K1" s="369"/>
      <c r="L1" s="369"/>
      <c r="M1" s="369"/>
      <c r="N1" s="369"/>
      <c r="O1" s="369"/>
      <c r="P1" s="369"/>
    </row>
    <row r="2" spans="1:16" ht="14.65" customHeight="1" x14ac:dyDescent="0.15">
      <c r="A2" s="1787" t="s">
        <v>549</v>
      </c>
      <c r="B2" s="1787"/>
      <c r="C2" s="1787"/>
      <c r="D2" s="1787"/>
      <c r="E2" s="371"/>
      <c r="F2" s="371"/>
      <c r="G2" s="370"/>
      <c r="H2" s="370"/>
      <c r="I2" s="370"/>
      <c r="J2" s="370"/>
      <c r="K2" s="370"/>
      <c r="L2" s="370"/>
      <c r="M2" s="372"/>
      <c r="N2" s="370"/>
      <c r="O2" s="370"/>
      <c r="P2" s="370"/>
    </row>
    <row r="3" spans="1:16" ht="14.65" customHeight="1" x14ac:dyDescent="0.15">
      <c r="A3" s="1788" t="s">
        <v>232</v>
      </c>
      <c r="B3" s="1788"/>
      <c r="C3" s="1788"/>
      <c r="D3" s="370"/>
      <c r="E3" s="373"/>
      <c r="F3" s="373"/>
      <c r="G3" s="370"/>
      <c r="H3" s="370"/>
      <c r="I3" s="370"/>
      <c r="J3" s="370"/>
      <c r="K3" s="370"/>
      <c r="L3" s="370"/>
      <c r="M3" s="370"/>
      <c r="N3" s="1789" t="s">
        <v>483</v>
      </c>
      <c r="O3" s="1789"/>
      <c r="P3" s="379"/>
    </row>
    <row r="4" spans="1:16" ht="14.65" customHeight="1" x14ac:dyDescent="0.15">
      <c r="A4" s="1594" t="s">
        <v>42</v>
      </c>
      <c r="B4" s="1594"/>
      <c r="C4" s="1595"/>
      <c r="D4" s="1587" t="s">
        <v>73</v>
      </c>
      <c r="E4" s="1588"/>
      <c r="F4" s="1599"/>
      <c r="G4" s="1587" t="s">
        <v>550</v>
      </c>
      <c r="H4" s="1588"/>
      <c r="I4" s="1599"/>
      <c r="J4" s="1587" t="s">
        <v>551</v>
      </c>
      <c r="K4" s="1588"/>
      <c r="L4" s="1599"/>
      <c r="M4" s="1587" t="s">
        <v>552</v>
      </c>
      <c r="N4" s="1588"/>
      <c r="O4" s="1588"/>
      <c r="P4" s="249"/>
    </row>
    <row r="5" spans="1:16" ht="14.65" customHeight="1" x14ac:dyDescent="0.15">
      <c r="A5" s="1597"/>
      <c r="B5" s="1597"/>
      <c r="C5" s="1598"/>
      <c r="D5" s="1128" t="s">
        <v>235</v>
      </c>
      <c r="E5" s="1128" t="s">
        <v>89</v>
      </c>
      <c r="F5" s="1128" t="s">
        <v>78</v>
      </c>
      <c r="G5" s="1128" t="s">
        <v>235</v>
      </c>
      <c r="H5" s="1128" t="s">
        <v>89</v>
      </c>
      <c r="I5" s="1128" t="s">
        <v>78</v>
      </c>
      <c r="J5" s="1128" t="s">
        <v>235</v>
      </c>
      <c r="K5" s="1128" t="s">
        <v>89</v>
      </c>
      <c r="L5" s="1128" t="s">
        <v>78</v>
      </c>
      <c r="M5" s="1128" t="s">
        <v>235</v>
      </c>
      <c r="N5" s="1128" t="s">
        <v>89</v>
      </c>
      <c r="O5" s="1128" t="s">
        <v>78</v>
      </c>
      <c r="P5" s="249"/>
    </row>
    <row r="6" spans="1:16" ht="14.65" customHeight="1" x14ac:dyDescent="0.15">
      <c r="A6" s="344" t="s">
        <v>961</v>
      </c>
      <c r="B6" s="1038">
        <v>10</v>
      </c>
      <c r="C6" s="191" t="s">
        <v>928</v>
      </c>
      <c r="D6" s="1151">
        <v>18.3</v>
      </c>
      <c r="E6" s="375">
        <v>19.2</v>
      </c>
      <c r="F6" s="375">
        <v>17.2</v>
      </c>
      <c r="G6" s="375">
        <v>143.1</v>
      </c>
      <c r="H6" s="375">
        <v>160</v>
      </c>
      <c r="I6" s="375">
        <v>123.4</v>
      </c>
      <c r="J6" s="375">
        <v>131.80000000000001</v>
      </c>
      <c r="K6" s="375">
        <v>144</v>
      </c>
      <c r="L6" s="375">
        <v>117.5</v>
      </c>
      <c r="M6" s="375">
        <v>11.3</v>
      </c>
      <c r="N6" s="375">
        <v>16</v>
      </c>
      <c r="O6" s="375">
        <v>5.9</v>
      </c>
      <c r="P6" s="375"/>
    </row>
    <row r="7" spans="1:16" ht="14.65" customHeight="1" x14ac:dyDescent="0.15">
      <c r="A7" s="344"/>
      <c r="B7" s="1038">
        <v>11</v>
      </c>
      <c r="C7" s="1152"/>
      <c r="D7" s="1151">
        <v>18.600000000000001</v>
      </c>
      <c r="E7" s="375">
        <v>19.5</v>
      </c>
      <c r="F7" s="375">
        <v>17.5</v>
      </c>
      <c r="G7" s="375">
        <v>145.1</v>
      </c>
      <c r="H7" s="375">
        <v>161.69999999999999</v>
      </c>
      <c r="I7" s="375">
        <v>125.4</v>
      </c>
      <c r="J7" s="375">
        <v>133.6</v>
      </c>
      <c r="K7" s="375">
        <v>145.5</v>
      </c>
      <c r="L7" s="375">
        <v>119.5</v>
      </c>
      <c r="M7" s="375">
        <v>11.5</v>
      </c>
      <c r="N7" s="375">
        <v>16.2</v>
      </c>
      <c r="O7" s="375">
        <v>5.9</v>
      </c>
      <c r="P7" s="375"/>
    </row>
    <row r="8" spans="1:16" ht="14.65" customHeight="1" x14ac:dyDescent="0.15">
      <c r="A8" s="346"/>
      <c r="B8" s="1039">
        <v>12</v>
      </c>
      <c r="C8" s="1153"/>
      <c r="D8" s="376">
        <v>18.2</v>
      </c>
      <c r="E8" s="376">
        <v>19.100000000000001</v>
      </c>
      <c r="F8" s="376">
        <v>17.100000000000001</v>
      </c>
      <c r="G8" s="376">
        <v>141.69999999999999</v>
      </c>
      <c r="H8" s="376">
        <v>158.1</v>
      </c>
      <c r="I8" s="376">
        <v>122.1</v>
      </c>
      <c r="J8" s="376">
        <v>130.5</v>
      </c>
      <c r="K8" s="376">
        <v>142.4</v>
      </c>
      <c r="L8" s="376">
        <v>116.2</v>
      </c>
      <c r="M8" s="376">
        <v>11.2</v>
      </c>
      <c r="N8" s="376">
        <v>15.7</v>
      </c>
      <c r="O8" s="376">
        <v>5.9</v>
      </c>
      <c r="P8" s="381"/>
    </row>
    <row r="9" spans="1:16" ht="14.65" customHeight="1" x14ac:dyDescent="0.15">
      <c r="A9" s="1272"/>
      <c r="B9" s="1272"/>
      <c r="C9" s="1272"/>
      <c r="D9" s="1154"/>
      <c r="E9" s="377"/>
      <c r="F9" s="377"/>
      <c r="G9" s="377"/>
      <c r="H9" s="377"/>
      <c r="I9" s="377"/>
      <c r="J9" s="377"/>
      <c r="K9" s="377"/>
      <c r="L9" s="377"/>
      <c r="M9" s="377"/>
      <c r="N9" s="377"/>
      <c r="O9" s="377"/>
      <c r="P9" s="377"/>
    </row>
    <row r="10" spans="1:16" ht="14.65" customHeight="1" x14ac:dyDescent="0.15">
      <c r="A10" s="1390" t="s">
        <v>222</v>
      </c>
      <c r="B10" s="1390" t="s">
        <v>222</v>
      </c>
      <c r="C10" s="1390" t="s">
        <v>222</v>
      </c>
      <c r="D10" s="1155">
        <v>20.3</v>
      </c>
      <c r="E10" s="380">
        <v>20.5</v>
      </c>
      <c r="F10" s="380">
        <v>19.600000000000001</v>
      </c>
      <c r="G10" s="380">
        <v>167.1</v>
      </c>
      <c r="H10" s="380">
        <v>171.4</v>
      </c>
      <c r="I10" s="380">
        <v>147.69999999999999</v>
      </c>
      <c r="J10" s="380">
        <v>155.19999999999999</v>
      </c>
      <c r="K10" s="380">
        <v>157.5</v>
      </c>
      <c r="L10" s="380">
        <v>144.6</v>
      </c>
      <c r="M10" s="380">
        <v>11.9</v>
      </c>
      <c r="N10" s="380">
        <v>13.9</v>
      </c>
      <c r="O10" s="380">
        <v>3.1</v>
      </c>
      <c r="P10" s="378"/>
    </row>
    <row r="11" spans="1:16" ht="14.65" customHeight="1" x14ac:dyDescent="0.15">
      <c r="A11" s="1390" t="s">
        <v>149</v>
      </c>
      <c r="B11" s="1390" t="s">
        <v>149</v>
      </c>
      <c r="C11" s="1390" t="s">
        <v>149</v>
      </c>
      <c r="D11" s="1155">
        <v>19.5</v>
      </c>
      <c r="E11" s="380">
        <v>19.8</v>
      </c>
      <c r="F11" s="380">
        <v>18.899999999999999</v>
      </c>
      <c r="G11" s="380">
        <v>163.69999999999999</v>
      </c>
      <c r="H11" s="380">
        <v>169.4</v>
      </c>
      <c r="I11" s="380">
        <v>149.80000000000001</v>
      </c>
      <c r="J11" s="380">
        <v>148.80000000000001</v>
      </c>
      <c r="K11" s="380">
        <v>152.6</v>
      </c>
      <c r="L11" s="380">
        <v>139.6</v>
      </c>
      <c r="M11" s="380">
        <v>14.9</v>
      </c>
      <c r="N11" s="380">
        <v>16.8</v>
      </c>
      <c r="O11" s="380">
        <v>10.199999999999999</v>
      </c>
      <c r="P11" s="378"/>
    </row>
    <row r="12" spans="1:16" ht="14.65" customHeight="1" x14ac:dyDescent="0.15">
      <c r="A12" s="1790" t="s">
        <v>223</v>
      </c>
      <c r="B12" s="1790" t="s">
        <v>223</v>
      </c>
      <c r="C12" s="1790" t="s">
        <v>223</v>
      </c>
      <c r="D12" s="1155">
        <v>19.100000000000001</v>
      </c>
      <c r="E12" s="380">
        <v>19.2</v>
      </c>
      <c r="F12" s="380">
        <v>19</v>
      </c>
      <c r="G12" s="380">
        <v>164.1</v>
      </c>
      <c r="H12" s="380">
        <v>167.7</v>
      </c>
      <c r="I12" s="380">
        <v>149.4</v>
      </c>
      <c r="J12" s="380">
        <v>146.6</v>
      </c>
      <c r="K12" s="380">
        <v>147.19999999999999</v>
      </c>
      <c r="L12" s="380">
        <v>144</v>
      </c>
      <c r="M12" s="380">
        <v>17.5</v>
      </c>
      <c r="N12" s="380">
        <v>20.5</v>
      </c>
      <c r="O12" s="380">
        <v>5.4</v>
      </c>
      <c r="P12" s="378"/>
    </row>
    <row r="13" spans="1:16" ht="14.65" customHeight="1" x14ac:dyDescent="0.15">
      <c r="A13" s="1390" t="s">
        <v>88</v>
      </c>
      <c r="B13" s="1390" t="s">
        <v>88</v>
      </c>
      <c r="C13" s="1390" t="s">
        <v>88</v>
      </c>
      <c r="D13" s="1155">
        <v>18.7</v>
      </c>
      <c r="E13" s="380">
        <v>19.100000000000001</v>
      </c>
      <c r="F13" s="380">
        <v>17.899999999999999</v>
      </c>
      <c r="G13" s="380">
        <v>156.5</v>
      </c>
      <c r="H13" s="380">
        <v>165.5</v>
      </c>
      <c r="I13" s="380">
        <v>135.6</v>
      </c>
      <c r="J13" s="380">
        <v>146.69999999999999</v>
      </c>
      <c r="K13" s="380">
        <v>153.69999999999999</v>
      </c>
      <c r="L13" s="380">
        <v>130.30000000000001</v>
      </c>
      <c r="M13" s="380">
        <v>9.8000000000000007</v>
      </c>
      <c r="N13" s="380">
        <v>11.8</v>
      </c>
      <c r="O13" s="380">
        <v>5.3</v>
      </c>
      <c r="P13" s="378"/>
    </row>
    <row r="14" spans="1:16" ht="14.65" customHeight="1" x14ac:dyDescent="0.15">
      <c r="A14" s="1390" t="s">
        <v>141</v>
      </c>
      <c r="B14" s="1390" t="s">
        <v>141</v>
      </c>
      <c r="C14" s="1390" t="s">
        <v>141</v>
      </c>
      <c r="D14" s="1155">
        <v>19.7</v>
      </c>
      <c r="E14" s="380">
        <v>20.399999999999999</v>
      </c>
      <c r="F14" s="380">
        <v>17.899999999999999</v>
      </c>
      <c r="G14" s="380">
        <v>171.1</v>
      </c>
      <c r="H14" s="380">
        <v>184</v>
      </c>
      <c r="I14" s="380">
        <v>136.69999999999999</v>
      </c>
      <c r="J14" s="380">
        <v>143</v>
      </c>
      <c r="K14" s="380">
        <v>149.69999999999999</v>
      </c>
      <c r="L14" s="380">
        <v>125.1</v>
      </c>
      <c r="M14" s="380">
        <v>28.1</v>
      </c>
      <c r="N14" s="380">
        <v>34.299999999999997</v>
      </c>
      <c r="O14" s="380">
        <v>11.6</v>
      </c>
      <c r="P14" s="378"/>
    </row>
    <row r="15" spans="1:16" ht="14.25" customHeight="1" x14ac:dyDescent="0.15">
      <c r="A15" s="1390" t="s">
        <v>224</v>
      </c>
      <c r="B15" s="1390" t="s">
        <v>224</v>
      </c>
      <c r="C15" s="1390" t="s">
        <v>224</v>
      </c>
      <c r="D15" s="1155">
        <v>17.8</v>
      </c>
      <c r="E15" s="380">
        <v>19</v>
      </c>
      <c r="F15" s="380">
        <v>16.899999999999999</v>
      </c>
      <c r="G15" s="380">
        <v>126.3</v>
      </c>
      <c r="H15" s="380">
        <v>148.30000000000001</v>
      </c>
      <c r="I15" s="380">
        <v>109.7</v>
      </c>
      <c r="J15" s="380">
        <v>119.5</v>
      </c>
      <c r="K15" s="380">
        <v>136.9</v>
      </c>
      <c r="L15" s="380">
        <v>106.4</v>
      </c>
      <c r="M15" s="380">
        <v>6.8</v>
      </c>
      <c r="N15" s="380">
        <v>11.4</v>
      </c>
      <c r="O15" s="380">
        <v>3.3</v>
      </c>
      <c r="P15" s="378"/>
    </row>
    <row r="16" spans="1:16" ht="14.65" customHeight="1" x14ac:dyDescent="0.15">
      <c r="A16" s="1390" t="s">
        <v>225</v>
      </c>
      <c r="B16" s="1390" t="s">
        <v>225</v>
      </c>
      <c r="C16" s="1390" t="s">
        <v>225</v>
      </c>
      <c r="D16" s="1155">
        <v>18.8</v>
      </c>
      <c r="E16" s="380">
        <v>19.100000000000001</v>
      </c>
      <c r="F16" s="380">
        <v>18.5</v>
      </c>
      <c r="G16" s="380">
        <v>144.19999999999999</v>
      </c>
      <c r="H16" s="380">
        <v>155.69999999999999</v>
      </c>
      <c r="I16" s="380">
        <v>136</v>
      </c>
      <c r="J16" s="380">
        <v>136.4</v>
      </c>
      <c r="K16" s="380">
        <v>144.4</v>
      </c>
      <c r="L16" s="380">
        <v>130.69999999999999</v>
      </c>
      <c r="M16" s="380">
        <v>7.8</v>
      </c>
      <c r="N16" s="380">
        <v>11.3</v>
      </c>
      <c r="O16" s="380">
        <v>5.3</v>
      </c>
      <c r="P16" s="378"/>
    </row>
    <row r="17" spans="1:95" ht="14.65" customHeight="1" x14ac:dyDescent="0.15">
      <c r="A17" s="1765" t="s">
        <v>226</v>
      </c>
      <c r="B17" s="1765" t="s">
        <v>226</v>
      </c>
      <c r="C17" s="1765" t="s">
        <v>226</v>
      </c>
      <c r="D17" s="1155">
        <v>18.2</v>
      </c>
      <c r="E17" s="380">
        <v>18.600000000000001</v>
      </c>
      <c r="F17" s="380">
        <v>17.5</v>
      </c>
      <c r="G17" s="380">
        <v>142.4</v>
      </c>
      <c r="H17" s="380">
        <v>152.4</v>
      </c>
      <c r="I17" s="380">
        <v>128.5</v>
      </c>
      <c r="J17" s="380">
        <v>132.1</v>
      </c>
      <c r="K17" s="380">
        <v>139.5</v>
      </c>
      <c r="L17" s="380">
        <v>121.7</v>
      </c>
      <c r="M17" s="380">
        <v>10.3</v>
      </c>
      <c r="N17" s="380">
        <v>12.9</v>
      </c>
      <c r="O17" s="380">
        <v>6.8</v>
      </c>
      <c r="P17" s="378"/>
    </row>
    <row r="18" spans="1:95" ht="14.65" customHeight="1" x14ac:dyDescent="0.15">
      <c r="A18" s="1784" t="s">
        <v>227</v>
      </c>
      <c r="B18" s="1784" t="s">
        <v>227</v>
      </c>
      <c r="C18" s="1784" t="s">
        <v>227</v>
      </c>
      <c r="D18" s="1155">
        <v>18.8</v>
      </c>
      <c r="E18" s="380">
        <v>19.5</v>
      </c>
      <c r="F18" s="380">
        <v>17.600000000000001</v>
      </c>
      <c r="G18" s="380">
        <v>158.9</v>
      </c>
      <c r="H18" s="380">
        <v>170.1</v>
      </c>
      <c r="I18" s="380">
        <v>137.4</v>
      </c>
      <c r="J18" s="380">
        <v>144.69999999999999</v>
      </c>
      <c r="K18" s="380">
        <v>152.6</v>
      </c>
      <c r="L18" s="380">
        <v>129.6</v>
      </c>
      <c r="M18" s="380">
        <v>14.2</v>
      </c>
      <c r="N18" s="380">
        <v>17.5</v>
      </c>
      <c r="O18" s="380">
        <v>7.8</v>
      </c>
      <c r="P18" s="378"/>
    </row>
    <row r="19" spans="1:95" ht="14.65" customHeight="1" x14ac:dyDescent="0.15">
      <c r="A19" s="1792" t="s">
        <v>228</v>
      </c>
      <c r="B19" s="1792" t="s">
        <v>228</v>
      </c>
      <c r="C19" s="1792" t="s">
        <v>228</v>
      </c>
      <c r="D19" s="1155">
        <v>14.5</v>
      </c>
      <c r="E19" s="380">
        <v>14.6</v>
      </c>
      <c r="F19" s="380">
        <v>14.4</v>
      </c>
      <c r="G19" s="380">
        <v>93</v>
      </c>
      <c r="H19" s="380">
        <v>106.5</v>
      </c>
      <c r="I19" s="380">
        <v>85.9</v>
      </c>
      <c r="J19" s="380">
        <v>87.4</v>
      </c>
      <c r="K19" s="380">
        <v>97.2</v>
      </c>
      <c r="L19" s="380">
        <v>82.2</v>
      </c>
      <c r="M19" s="380">
        <v>5.6</v>
      </c>
      <c r="N19" s="380">
        <v>9.3000000000000007</v>
      </c>
      <c r="O19" s="380">
        <v>3.7</v>
      </c>
      <c r="P19" s="378"/>
    </row>
    <row r="20" spans="1:95" ht="14.65" customHeight="1" x14ac:dyDescent="0.15">
      <c r="A20" s="1784" t="s">
        <v>121</v>
      </c>
      <c r="B20" s="1784" t="s">
        <v>121</v>
      </c>
      <c r="C20" s="1784" t="s">
        <v>121</v>
      </c>
      <c r="D20" s="1155">
        <v>15.9</v>
      </c>
      <c r="E20" s="380">
        <v>16.8</v>
      </c>
      <c r="F20" s="380">
        <v>15.1</v>
      </c>
      <c r="G20" s="380">
        <v>107.9</v>
      </c>
      <c r="H20" s="380">
        <v>116.2</v>
      </c>
      <c r="I20" s="380">
        <v>101.4</v>
      </c>
      <c r="J20" s="380">
        <v>103.6</v>
      </c>
      <c r="K20" s="380">
        <v>110.4</v>
      </c>
      <c r="L20" s="380">
        <v>98.2</v>
      </c>
      <c r="M20" s="380">
        <v>4.3</v>
      </c>
      <c r="N20" s="380">
        <v>5.8</v>
      </c>
      <c r="O20" s="380">
        <v>3.2</v>
      </c>
      <c r="P20" s="378"/>
    </row>
    <row r="21" spans="1:95" ht="14.65" customHeight="1" x14ac:dyDescent="0.15">
      <c r="A21" s="1390" t="s">
        <v>229</v>
      </c>
      <c r="B21" s="1390" t="s">
        <v>229</v>
      </c>
      <c r="C21" s="1390" t="s">
        <v>229</v>
      </c>
      <c r="D21" s="1155">
        <v>16.600000000000001</v>
      </c>
      <c r="E21" s="380">
        <v>17.100000000000001</v>
      </c>
      <c r="F21" s="380">
        <v>16.100000000000001</v>
      </c>
      <c r="G21" s="380">
        <v>117.2</v>
      </c>
      <c r="H21" s="380">
        <v>123</v>
      </c>
      <c r="I21" s="380">
        <v>110.4</v>
      </c>
      <c r="J21" s="380">
        <v>108.3</v>
      </c>
      <c r="K21" s="380">
        <v>113</v>
      </c>
      <c r="L21" s="380">
        <v>102.8</v>
      </c>
      <c r="M21" s="380">
        <v>8.9</v>
      </c>
      <c r="N21" s="380">
        <v>10</v>
      </c>
      <c r="O21" s="380">
        <v>7.6</v>
      </c>
      <c r="P21" s="378"/>
    </row>
    <row r="22" spans="1:95" ht="14.65" customHeight="1" x14ac:dyDescent="0.15">
      <c r="A22" s="1390" t="s">
        <v>30</v>
      </c>
      <c r="B22" s="1390" t="s">
        <v>30</v>
      </c>
      <c r="C22" s="1390" t="s">
        <v>30</v>
      </c>
      <c r="D22" s="1155">
        <v>17.8</v>
      </c>
      <c r="E22" s="380">
        <v>18.7</v>
      </c>
      <c r="F22" s="380">
        <v>17.5</v>
      </c>
      <c r="G22" s="380">
        <v>134.9</v>
      </c>
      <c r="H22" s="380">
        <v>148.19999999999999</v>
      </c>
      <c r="I22" s="380">
        <v>129.69999999999999</v>
      </c>
      <c r="J22" s="380">
        <v>129.1</v>
      </c>
      <c r="K22" s="380">
        <v>139.9</v>
      </c>
      <c r="L22" s="380">
        <v>124.9</v>
      </c>
      <c r="M22" s="380">
        <v>5.8</v>
      </c>
      <c r="N22" s="380">
        <v>8.3000000000000007</v>
      </c>
      <c r="O22" s="380">
        <v>4.8</v>
      </c>
      <c r="P22" s="378"/>
    </row>
    <row r="23" spans="1:95" ht="14.65" customHeight="1" x14ac:dyDescent="0.15">
      <c r="A23" s="1390" t="s">
        <v>230</v>
      </c>
      <c r="B23" s="1390" t="s">
        <v>230</v>
      </c>
      <c r="C23" s="1390" t="s">
        <v>230</v>
      </c>
      <c r="D23" s="1155">
        <v>19.3</v>
      </c>
      <c r="E23" s="380">
        <v>19.899999999999999</v>
      </c>
      <c r="F23" s="380">
        <v>18.399999999999999</v>
      </c>
      <c r="G23" s="380">
        <v>154.69999999999999</v>
      </c>
      <c r="H23" s="380">
        <v>163.80000000000001</v>
      </c>
      <c r="I23" s="380">
        <v>140.1</v>
      </c>
      <c r="J23" s="380">
        <v>146</v>
      </c>
      <c r="K23" s="380">
        <v>153.30000000000001</v>
      </c>
      <c r="L23" s="380">
        <v>134.19999999999999</v>
      </c>
      <c r="M23" s="380">
        <v>8.6999999999999993</v>
      </c>
      <c r="N23" s="380">
        <v>10.5</v>
      </c>
      <c r="O23" s="380">
        <v>5.9</v>
      </c>
      <c r="P23" s="378"/>
    </row>
    <row r="24" spans="1:95" ht="14.65" customHeight="1" x14ac:dyDescent="0.15">
      <c r="A24" s="1791" t="s">
        <v>35</v>
      </c>
      <c r="B24" s="1791" t="s">
        <v>35</v>
      </c>
      <c r="C24" s="1791" t="s">
        <v>35</v>
      </c>
      <c r="D24" s="1156">
        <v>18.899999999999999</v>
      </c>
      <c r="E24" s="1157">
        <v>19.899999999999999</v>
      </c>
      <c r="F24" s="1157">
        <v>17.399999999999999</v>
      </c>
      <c r="G24" s="1157">
        <v>147.69999999999999</v>
      </c>
      <c r="H24" s="1157">
        <v>165.7</v>
      </c>
      <c r="I24" s="1157">
        <v>122.7</v>
      </c>
      <c r="J24" s="1157">
        <v>133.9</v>
      </c>
      <c r="K24" s="1157">
        <v>146.4</v>
      </c>
      <c r="L24" s="1157">
        <v>116.5</v>
      </c>
      <c r="M24" s="1157">
        <v>13.8</v>
      </c>
      <c r="N24" s="1157">
        <v>19.3</v>
      </c>
      <c r="O24" s="1157">
        <v>6.2</v>
      </c>
      <c r="P24" s="378"/>
    </row>
    <row r="25" spans="1:95" ht="14.65" customHeight="1" x14ac:dyDescent="0.15">
      <c r="A25" s="73"/>
      <c r="B25" s="73"/>
      <c r="C25" s="73"/>
      <c r="D25" s="377"/>
      <c r="E25" s="382"/>
      <c r="F25" s="382"/>
      <c r="G25" s="377"/>
      <c r="H25" s="377"/>
      <c r="I25" s="377"/>
      <c r="J25" s="377"/>
      <c r="K25" s="377"/>
      <c r="L25" s="377"/>
      <c r="M25" s="377"/>
      <c r="N25" s="377"/>
      <c r="O25" s="377"/>
      <c r="P25" s="377"/>
      <c r="W25" s="328"/>
      <c r="X25" s="328"/>
      <c r="Y25" s="328"/>
      <c r="Z25" s="328"/>
      <c r="AA25" s="328"/>
      <c r="AB25" s="328"/>
    </row>
    <row r="26" spans="1:95" ht="14.65" customHeight="1" x14ac:dyDescent="0.15">
      <c r="E26" s="374"/>
      <c r="F26" s="374"/>
      <c r="G26" s="383"/>
      <c r="H26" s="383"/>
      <c r="I26" s="383"/>
      <c r="J26" s="383"/>
      <c r="K26" s="383"/>
      <c r="L26" s="383"/>
      <c r="M26" s="383"/>
      <c r="N26" s="383"/>
      <c r="O26" s="383"/>
      <c r="P26" s="383"/>
      <c r="V26" s="41"/>
      <c r="W26" s="328"/>
      <c r="X26" s="328"/>
      <c r="Y26" s="328"/>
      <c r="Z26" s="328"/>
      <c r="AA26" s="329"/>
      <c r="AB26" s="329"/>
    </row>
    <row r="27" spans="1:95" ht="14.65" customHeight="1" x14ac:dyDescent="0.15">
      <c r="D27" s="383"/>
      <c r="E27" s="374"/>
      <c r="F27" s="374"/>
      <c r="G27" s="374"/>
      <c r="H27" s="374"/>
      <c r="I27" s="374"/>
      <c r="J27" s="374"/>
      <c r="K27" s="374"/>
      <c r="L27" s="383"/>
      <c r="M27" s="383"/>
      <c r="N27" s="383"/>
      <c r="O27" s="383"/>
      <c r="P27" s="383"/>
      <c r="V27" s="216"/>
      <c r="W27" s="1068"/>
      <c r="X27" s="1068"/>
      <c r="Y27" s="1068"/>
      <c r="Z27" s="1068"/>
      <c r="AA27" s="329"/>
      <c r="AB27" s="329"/>
    </row>
    <row r="28" spans="1:95" x14ac:dyDescent="0.15">
      <c r="D28" s="383"/>
      <c r="E28" s="374"/>
      <c r="F28" s="374"/>
      <c r="G28" s="383"/>
      <c r="H28" s="383"/>
      <c r="I28" s="383"/>
      <c r="J28" s="383"/>
      <c r="K28" s="383"/>
      <c r="L28" s="383"/>
      <c r="M28" s="383"/>
      <c r="N28" s="383"/>
      <c r="O28" s="383"/>
      <c r="P28" s="383"/>
    </row>
    <row r="30" spans="1:95" x14ac:dyDescent="0.15">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row>
  </sheetData>
  <mergeCells count="23">
    <mergeCell ref="A24:C24"/>
    <mergeCell ref="A16:C16"/>
    <mergeCell ref="A17:C17"/>
    <mergeCell ref="A18:C18"/>
    <mergeCell ref="A19:C19"/>
    <mergeCell ref="A20:C20"/>
    <mergeCell ref="A21:C21"/>
    <mergeCell ref="A2:D2"/>
    <mergeCell ref="A3:C3"/>
    <mergeCell ref="N3:O3"/>
    <mergeCell ref="A22:C22"/>
    <mergeCell ref="A23:C23"/>
    <mergeCell ref="M4:O4"/>
    <mergeCell ref="A15:C15"/>
    <mergeCell ref="A4:C5"/>
    <mergeCell ref="D4:F4"/>
    <mergeCell ref="G4:I4"/>
    <mergeCell ref="J4:L4"/>
    <mergeCell ref="A10:C10"/>
    <mergeCell ref="A11:C11"/>
    <mergeCell ref="A12:C12"/>
    <mergeCell ref="A13:C13"/>
    <mergeCell ref="A14:C14"/>
  </mergeCells>
  <phoneticPr fontId="60"/>
  <dataValidations count="3">
    <dataValidation imeMode="off" allowBlank="1" showInputMessage="1" showErrorMessage="1" errorTitle="入力エラー" error="入力した値に誤りがあります" sqref="D8:O8"/>
    <dataValidation type="whole" imeMode="off" allowBlank="1" showInputMessage="1" showErrorMessage="1" errorTitle="入力エラー" error="入力した値に誤りがあります" sqref="D6:O7 D10:O24 B6:B8">
      <formula1>-999999999999</formula1>
      <formula2>999999999999</formula2>
    </dataValidation>
    <dataValidation type="whole" allowBlank="1" showInputMessage="1" showErrorMessage="1" errorTitle="入力エラー" error="入力した値に誤りがあります" sqref="P10:P24">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4"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A30"/>
  <sheetViews>
    <sheetView showGridLines="0" zoomScaleNormal="100" zoomScaleSheetLayoutView="100" workbookViewId="0">
      <selection activeCell="G35" sqref="G35"/>
    </sheetView>
  </sheetViews>
  <sheetFormatPr defaultRowHeight="12" x14ac:dyDescent="0.15"/>
  <cols>
    <col min="1" max="1" width="9" style="191" bestFit="1" customWidth="1"/>
    <col min="2" max="2" width="4.875" style="191" customWidth="1"/>
    <col min="3" max="3" width="3.25" style="191" customWidth="1"/>
    <col min="4" max="4" width="13.75" style="191" customWidth="1"/>
    <col min="5" max="5" width="9.625" style="191" customWidth="1"/>
    <col min="6" max="6" width="10.625" style="191" customWidth="1"/>
    <col min="7" max="11" width="9.625" style="191" customWidth="1"/>
    <col min="12" max="12" width="9" style="191" bestFit="1"/>
    <col min="13" max="16384" width="9" style="191"/>
  </cols>
  <sheetData>
    <row r="1" spans="1:61" ht="14.65" customHeight="1" x14ac:dyDescent="0.15">
      <c r="A1" s="369"/>
      <c r="B1" s="369"/>
      <c r="C1" s="369"/>
      <c r="D1" s="369"/>
      <c r="E1" s="394" t="s">
        <v>1008</v>
      </c>
      <c r="F1" s="1060"/>
      <c r="G1" s="384"/>
      <c r="H1" s="384"/>
      <c r="I1" s="384"/>
      <c r="J1" s="384"/>
      <c r="K1" s="384"/>
      <c r="L1" s="369"/>
      <c r="M1" s="369"/>
      <c r="N1" s="369"/>
      <c r="O1" s="369"/>
    </row>
    <row r="2" spans="1:61" ht="14.65" customHeight="1" x14ac:dyDescent="0.15">
      <c r="A2" s="207" t="s">
        <v>162</v>
      </c>
      <c r="B2" s="207"/>
      <c r="C2" s="207"/>
      <c r="D2" s="383"/>
      <c r="E2" s="374"/>
      <c r="F2" s="374"/>
      <c r="G2" s="383"/>
      <c r="H2" s="383"/>
      <c r="I2" s="383"/>
      <c r="J2" s="383"/>
      <c r="K2" s="383"/>
      <c r="L2" s="383"/>
      <c r="M2" s="383"/>
      <c r="N2" s="383"/>
      <c r="O2" s="383"/>
    </row>
    <row r="3" spans="1:61" ht="14.65" customHeight="1" x14ac:dyDescent="0.15">
      <c r="A3" s="191" t="s">
        <v>236</v>
      </c>
      <c r="D3" s="383"/>
      <c r="E3" s="374"/>
      <c r="F3" s="374"/>
      <c r="G3" s="383"/>
      <c r="H3" s="383"/>
      <c r="I3" s="383"/>
      <c r="J3" s="383"/>
      <c r="K3" s="383" t="s">
        <v>100</v>
      </c>
      <c r="L3" s="374"/>
      <c r="M3" s="383"/>
    </row>
    <row r="4" spans="1:61" ht="14.65" customHeight="1" x14ac:dyDescent="0.15">
      <c r="A4" s="1594" t="s">
        <v>237</v>
      </c>
      <c r="B4" s="1594"/>
      <c r="C4" s="1595"/>
      <c r="D4" s="1650" t="s">
        <v>238</v>
      </c>
      <c r="E4" s="218"/>
      <c r="F4" s="1650" t="s">
        <v>241</v>
      </c>
      <c r="G4" s="385"/>
      <c r="H4" s="1587" t="s">
        <v>242</v>
      </c>
      <c r="I4" s="1588"/>
      <c r="J4" s="1588"/>
      <c r="K4" s="1588"/>
    </row>
    <row r="5" spans="1:61" ht="14.65" customHeight="1" x14ac:dyDescent="0.15">
      <c r="A5" s="1658"/>
      <c r="B5" s="1658"/>
      <c r="C5" s="1659"/>
      <c r="D5" s="1665"/>
      <c r="E5" s="387"/>
      <c r="F5" s="1808"/>
      <c r="G5" s="388"/>
      <c r="H5" s="1593" t="s">
        <v>59</v>
      </c>
      <c r="I5" s="389"/>
      <c r="J5" s="1593" t="s">
        <v>244</v>
      </c>
      <c r="K5" s="221"/>
    </row>
    <row r="6" spans="1:61" ht="14.65" customHeight="1" x14ac:dyDescent="0.15">
      <c r="A6" s="1658"/>
      <c r="B6" s="1658"/>
      <c r="C6" s="1659"/>
      <c r="D6" s="1665"/>
      <c r="E6" s="1811" t="s">
        <v>246</v>
      </c>
      <c r="F6" s="1809"/>
      <c r="G6" s="1811" t="s">
        <v>247</v>
      </c>
      <c r="H6" s="1665"/>
      <c r="I6" s="1813" t="s">
        <v>150</v>
      </c>
      <c r="J6" s="1665"/>
      <c r="K6" s="1811" t="s">
        <v>150</v>
      </c>
    </row>
    <row r="7" spans="1:61" ht="14.65" customHeight="1" x14ac:dyDescent="0.15">
      <c r="A7" s="1597"/>
      <c r="B7" s="1597"/>
      <c r="C7" s="1598"/>
      <c r="D7" s="1596"/>
      <c r="E7" s="1812"/>
      <c r="F7" s="1810"/>
      <c r="G7" s="1812"/>
      <c r="H7" s="1596"/>
      <c r="I7" s="1814"/>
      <c r="J7" s="1596"/>
      <c r="K7" s="1812"/>
    </row>
    <row r="8" spans="1:61" s="783" customFormat="1" ht="3.75" hidden="1" customHeight="1" x14ac:dyDescent="0.15">
      <c r="A8" s="780"/>
      <c r="B8" s="780"/>
      <c r="C8" s="781"/>
      <c r="D8" s="782"/>
      <c r="E8" s="784"/>
      <c r="F8" s="785"/>
      <c r="G8" s="784"/>
      <c r="H8" s="782"/>
      <c r="I8" s="784"/>
      <c r="J8" s="782"/>
      <c r="K8" s="784"/>
    </row>
    <row r="9" spans="1:61" ht="14.65" customHeight="1" x14ac:dyDescent="0.15">
      <c r="A9" s="1815" t="s">
        <v>64</v>
      </c>
      <c r="B9" s="1815"/>
      <c r="C9" s="1816"/>
      <c r="D9" s="777">
        <v>1442381</v>
      </c>
      <c r="E9" s="778">
        <v>1</v>
      </c>
      <c r="F9" s="779">
        <v>31.7</v>
      </c>
      <c r="G9" s="779">
        <v>0.2</v>
      </c>
      <c r="H9" s="1008">
        <v>1.35</v>
      </c>
      <c r="I9" s="1009">
        <v>-0.23</v>
      </c>
      <c r="J9" s="1008">
        <v>1.17</v>
      </c>
      <c r="K9" s="1009">
        <v>-0.34</v>
      </c>
    </row>
    <row r="10" spans="1:61" ht="14.65" customHeight="1" x14ac:dyDescent="0.15">
      <c r="A10" s="390"/>
      <c r="B10" s="390"/>
      <c r="C10" s="390"/>
      <c r="D10" s="755"/>
      <c r="E10" s="756"/>
      <c r="F10" s="757"/>
      <c r="G10" s="757"/>
      <c r="H10" s="1010"/>
      <c r="I10" s="1010"/>
      <c r="J10" s="1011"/>
      <c r="K10" s="1010"/>
    </row>
    <row r="11" spans="1:61" ht="14.65" customHeight="1" x14ac:dyDescent="0.15">
      <c r="A11" s="1796" t="s">
        <v>222</v>
      </c>
      <c r="B11" s="1794"/>
      <c r="C11" s="1795"/>
      <c r="D11" s="759">
        <v>67398</v>
      </c>
      <c r="E11" s="882">
        <v>10.199999999999999</v>
      </c>
      <c r="F11" s="758">
        <v>11.7</v>
      </c>
      <c r="G11" s="758">
        <v>0.2</v>
      </c>
      <c r="H11" s="1010">
        <v>1.1200000000000001</v>
      </c>
      <c r="I11" s="1012">
        <v>0.7</v>
      </c>
      <c r="J11" s="1012">
        <v>0.76</v>
      </c>
      <c r="K11" s="1012">
        <v>-0.55000000000000004</v>
      </c>
    </row>
    <row r="12" spans="1:61" ht="14.65" customHeight="1" x14ac:dyDescent="0.15">
      <c r="A12" s="1796" t="s">
        <v>149</v>
      </c>
      <c r="B12" s="1794"/>
      <c r="C12" s="1795"/>
      <c r="D12" s="759">
        <v>381886</v>
      </c>
      <c r="E12" s="882">
        <v>0.4</v>
      </c>
      <c r="F12" s="758">
        <v>10.199999999999999</v>
      </c>
      <c r="G12" s="758">
        <v>-2.1</v>
      </c>
      <c r="H12" s="1010">
        <v>0.61</v>
      </c>
      <c r="I12" s="1012">
        <v>-0.48</v>
      </c>
      <c r="J12" s="1010">
        <v>0.88</v>
      </c>
      <c r="K12" s="1012">
        <v>0.09</v>
      </c>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row>
    <row r="13" spans="1:61" ht="14.65" customHeight="1" x14ac:dyDescent="0.15">
      <c r="A13" s="1817" t="s">
        <v>223</v>
      </c>
      <c r="B13" s="1818"/>
      <c r="C13" s="1819"/>
      <c r="D13" s="759">
        <v>6466</v>
      </c>
      <c r="E13" s="882">
        <v>-3.6</v>
      </c>
      <c r="F13" s="758">
        <v>7.7</v>
      </c>
      <c r="G13" s="758">
        <v>-0.6</v>
      </c>
      <c r="H13" s="1010">
        <v>2.35</v>
      </c>
      <c r="I13" s="1012">
        <v>1.56</v>
      </c>
      <c r="J13" s="1010">
        <v>1.76</v>
      </c>
      <c r="K13" s="1012">
        <v>0.94</v>
      </c>
    </row>
    <row r="14" spans="1:61" ht="14.65" customHeight="1" x14ac:dyDescent="0.15">
      <c r="A14" s="1796" t="s">
        <v>88</v>
      </c>
      <c r="B14" s="1794"/>
      <c r="C14" s="1795"/>
      <c r="D14" s="759">
        <v>16612</v>
      </c>
      <c r="E14" s="882">
        <v>-0.6</v>
      </c>
      <c r="F14" s="758">
        <v>5.9</v>
      </c>
      <c r="G14" s="758">
        <v>3.1</v>
      </c>
      <c r="H14" s="1010">
        <v>0.64</v>
      </c>
      <c r="I14" s="1012">
        <v>-0.12</v>
      </c>
      <c r="J14" s="1010">
        <v>0.97</v>
      </c>
      <c r="K14" s="1012">
        <v>0.39</v>
      </c>
    </row>
    <row r="15" spans="1:61" ht="14.65" customHeight="1" x14ac:dyDescent="0.15">
      <c r="A15" s="1796" t="s">
        <v>212</v>
      </c>
      <c r="B15" s="1794"/>
      <c r="C15" s="1795"/>
      <c r="D15" s="759">
        <v>89563</v>
      </c>
      <c r="E15" s="882">
        <v>1.1000000000000001</v>
      </c>
      <c r="F15" s="758">
        <v>21.9</v>
      </c>
      <c r="G15" s="758">
        <v>-4.5999999999999996</v>
      </c>
      <c r="H15" s="1010">
        <v>1.1100000000000001</v>
      </c>
      <c r="I15" s="1012">
        <v>-0.65</v>
      </c>
      <c r="J15" s="1010">
        <v>1.18</v>
      </c>
      <c r="K15" s="1012">
        <v>-0.1</v>
      </c>
    </row>
    <row r="16" spans="1:61" ht="14.65" customHeight="1" x14ac:dyDescent="0.15">
      <c r="A16" s="1796" t="s">
        <v>32</v>
      </c>
      <c r="B16" s="1794"/>
      <c r="C16" s="1795"/>
      <c r="D16" s="759">
        <v>215361</v>
      </c>
      <c r="E16" s="882">
        <v>-0.2</v>
      </c>
      <c r="F16" s="758">
        <v>54.3</v>
      </c>
      <c r="G16" s="758">
        <v>0.9</v>
      </c>
      <c r="H16" s="1010">
        <v>1.78</v>
      </c>
      <c r="I16" s="1012">
        <v>0.47</v>
      </c>
      <c r="J16" s="1010">
        <v>1.72</v>
      </c>
      <c r="K16" s="1012">
        <v>0.14000000000000001</v>
      </c>
    </row>
    <row r="17" spans="1:79" ht="14.65" customHeight="1" x14ac:dyDescent="0.15">
      <c r="A17" s="1796" t="s">
        <v>249</v>
      </c>
      <c r="B17" s="1794"/>
      <c r="C17" s="1795"/>
      <c r="D17" s="759">
        <v>28734</v>
      </c>
      <c r="E17" s="882">
        <v>0.3</v>
      </c>
      <c r="F17" s="758">
        <v>12.1</v>
      </c>
      <c r="G17" s="758">
        <v>1.9</v>
      </c>
      <c r="H17" s="1010">
        <v>0.56999999999999995</v>
      </c>
      <c r="I17" s="1012">
        <v>0.12</v>
      </c>
      <c r="J17" s="1010">
        <v>1.67</v>
      </c>
      <c r="K17" s="1012">
        <v>0.53</v>
      </c>
    </row>
    <row r="18" spans="1:79" ht="14.65" customHeight="1" x14ac:dyDescent="0.15">
      <c r="A18" s="1800" t="s">
        <v>250</v>
      </c>
      <c r="B18" s="1801"/>
      <c r="C18" s="1802"/>
      <c r="D18" s="759">
        <v>14056</v>
      </c>
      <c r="E18" s="882">
        <v>24.5</v>
      </c>
      <c r="F18" s="758">
        <v>35.700000000000003</v>
      </c>
      <c r="G18" s="758">
        <v>19.2</v>
      </c>
      <c r="H18" s="1010">
        <v>4.28</v>
      </c>
      <c r="I18" s="1012">
        <v>2.38</v>
      </c>
      <c r="J18" s="1010">
        <v>1.35</v>
      </c>
      <c r="K18" s="1012">
        <v>0.33</v>
      </c>
    </row>
    <row r="19" spans="1:79" ht="14.65" customHeight="1" x14ac:dyDescent="0.15">
      <c r="A19" s="1803" t="s">
        <v>114</v>
      </c>
      <c r="B19" s="1804"/>
      <c r="C19" s="1805"/>
      <c r="D19" s="759">
        <v>30127</v>
      </c>
      <c r="E19" s="882">
        <v>-1</v>
      </c>
      <c r="F19" s="758">
        <v>11.1</v>
      </c>
      <c r="G19" s="758">
        <v>-2</v>
      </c>
      <c r="H19" s="1010">
        <v>0.39</v>
      </c>
      <c r="I19" s="1012">
        <v>-0.1</v>
      </c>
      <c r="J19" s="1010">
        <v>0.75</v>
      </c>
      <c r="K19" s="1012">
        <v>-0.63</v>
      </c>
    </row>
    <row r="20" spans="1:79" ht="14.65" customHeight="1" x14ac:dyDescent="0.15">
      <c r="A20" s="1793" t="s">
        <v>251</v>
      </c>
      <c r="B20" s="1794"/>
      <c r="C20" s="1795"/>
      <c r="D20" s="759">
        <v>125628</v>
      </c>
      <c r="E20" s="882">
        <v>3.7</v>
      </c>
      <c r="F20" s="758">
        <v>81.599999999999994</v>
      </c>
      <c r="G20" s="758">
        <v>3.4</v>
      </c>
      <c r="H20" s="1010">
        <v>4.1100000000000003</v>
      </c>
      <c r="I20" s="1012">
        <v>0.24</v>
      </c>
      <c r="J20" s="1010">
        <v>2.66</v>
      </c>
      <c r="K20" s="1012">
        <v>-1.51</v>
      </c>
      <c r="L20" s="73"/>
      <c r="M20" s="73"/>
      <c r="N20" s="73"/>
      <c r="O20" s="73"/>
      <c r="P20" s="73"/>
      <c r="Q20" s="73"/>
      <c r="R20" s="73"/>
      <c r="S20" s="73"/>
      <c r="T20" s="73"/>
      <c r="U20" s="73"/>
      <c r="V20" s="73"/>
      <c r="W20" s="73"/>
      <c r="X20" s="73"/>
      <c r="Y20" s="73"/>
      <c r="Z20" s="73"/>
      <c r="AA20" s="73"/>
      <c r="AB20" s="73"/>
      <c r="AC20" s="73"/>
      <c r="AD20" s="73"/>
      <c r="AE20" s="73"/>
      <c r="AF20" s="73"/>
      <c r="AG20" s="73"/>
    </row>
    <row r="21" spans="1:79" ht="14.65" customHeight="1" x14ac:dyDescent="0.15">
      <c r="A21" s="1803" t="s">
        <v>203</v>
      </c>
      <c r="B21" s="1806"/>
      <c r="C21" s="1807"/>
      <c r="D21" s="759">
        <v>41200</v>
      </c>
      <c r="E21" s="882">
        <v>-1.2</v>
      </c>
      <c r="F21" s="758">
        <v>59.7</v>
      </c>
      <c r="G21" s="758">
        <v>7</v>
      </c>
      <c r="H21" s="1010">
        <v>1.3</v>
      </c>
      <c r="I21" s="1012">
        <v>-3.56</v>
      </c>
      <c r="J21" s="1010">
        <v>0.39</v>
      </c>
      <c r="K21" s="1012">
        <v>-3.19</v>
      </c>
    </row>
    <row r="22" spans="1:79" ht="14.65" customHeight="1" x14ac:dyDescent="0.15">
      <c r="A22" s="1793" t="s">
        <v>252</v>
      </c>
      <c r="B22" s="1794"/>
      <c r="C22" s="1795"/>
      <c r="D22" s="759">
        <v>101492</v>
      </c>
      <c r="E22" s="882">
        <v>1.5</v>
      </c>
      <c r="F22" s="758">
        <v>36.1</v>
      </c>
      <c r="G22" s="758">
        <v>2.4</v>
      </c>
      <c r="H22" s="1010">
        <v>0.26</v>
      </c>
      <c r="I22" s="1012">
        <v>0.13</v>
      </c>
      <c r="J22" s="1010">
        <v>0.56999999999999995</v>
      </c>
      <c r="K22" s="1012">
        <v>0.23</v>
      </c>
    </row>
    <row r="23" spans="1:79" ht="14.65" customHeight="1" x14ac:dyDescent="0.15">
      <c r="A23" s="1796" t="s">
        <v>253</v>
      </c>
      <c r="B23" s="1794"/>
      <c r="C23" s="1795"/>
      <c r="D23" s="759">
        <v>194852</v>
      </c>
      <c r="E23" s="882">
        <v>0.7</v>
      </c>
      <c r="F23" s="758">
        <v>31.7</v>
      </c>
      <c r="G23" s="758">
        <v>0.1</v>
      </c>
      <c r="H23" s="1010">
        <v>1.08</v>
      </c>
      <c r="I23" s="1012">
        <v>-0.87</v>
      </c>
      <c r="J23" s="1010">
        <v>0.67</v>
      </c>
      <c r="K23" s="1012">
        <v>-0.77</v>
      </c>
    </row>
    <row r="24" spans="1:79" ht="14.65" customHeight="1" x14ac:dyDescent="0.15">
      <c r="A24" s="1796" t="s">
        <v>230</v>
      </c>
      <c r="B24" s="1794"/>
      <c r="C24" s="1795"/>
      <c r="D24" s="759">
        <v>12563</v>
      </c>
      <c r="E24" s="882">
        <v>-3.6</v>
      </c>
      <c r="F24" s="758">
        <v>9.8000000000000007</v>
      </c>
      <c r="G24" s="758">
        <v>-7</v>
      </c>
      <c r="H24" s="1010">
        <v>0.11</v>
      </c>
      <c r="I24" s="1012">
        <v>-0.96</v>
      </c>
      <c r="J24" s="1010">
        <v>0.17</v>
      </c>
      <c r="K24" s="1012">
        <v>-0.32</v>
      </c>
    </row>
    <row r="25" spans="1:79" ht="14.65" customHeight="1" x14ac:dyDescent="0.15">
      <c r="A25" s="1797" t="s">
        <v>92</v>
      </c>
      <c r="B25" s="1798"/>
      <c r="C25" s="1799"/>
      <c r="D25" s="760">
        <v>116443</v>
      </c>
      <c r="E25" s="883">
        <v>-2.4</v>
      </c>
      <c r="F25" s="761">
        <v>28.7</v>
      </c>
      <c r="G25" s="761">
        <v>-0.1</v>
      </c>
      <c r="H25" s="1013">
        <v>2.12</v>
      </c>
      <c r="I25" s="1014">
        <v>0.13</v>
      </c>
      <c r="J25" s="1013">
        <v>1.42</v>
      </c>
      <c r="K25" s="1014">
        <v>-0.64</v>
      </c>
    </row>
    <row r="26" spans="1:79" ht="15.75" customHeight="1" x14ac:dyDescent="0.15"/>
    <row r="30" spans="1:79" x14ac:dyDescent="0.15">
      <c r="A30" s="73"/>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row>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firstPageNumber="0" orientation="portrait" r:id="rId1"/>
      <headerFooter alignWithMargins="0"/>
    </customSheetView>
  </customSheetViews>
  <mergeCells count="26">
    <mergeCell ref="A15:C15"/>
    <mergeCell ref="A4:C7"/>
    <mergeCell ref="D4:D7"/>
    <mergeCell ref="F4:F7"/>
    <mergeCell ref="H4:K4"/>
    <mergeCell ref="H5:H7"/>
    <mergeCell ref="J5:J7"/>
    <mergeCell ref="E6:E7"/>
    <mergeCell ref="G6:G7"/>
    <mergeCell ref="I6:I7"/>
    <mergeCell ref="K6:K7"/>
    <mergeCell ref="A9:C9"/>
    <mergeCell ref="A11:C11"/>
    <mergeCell ref="A12:C12"/>
    <mergeCell ref="A13:C13"/>
    <mergeCell ref="A14:C14"/>
    <mergeCell ref="A22:C22"/>
    <mergeCell ref="A23:C23"/>
    <mergeCell ref="A24:C24"/>
    <mergeCell ref="A25:C25"/>
    <mergeCell ref="A16:C16"/>
    <mergeCell ref="A17:C17"/>
    <mergeCell ref="A18:C18"/>
    <mergeCell ref="A19:C19"/>
    <mergeCell ref="A20:C20"/>
    <mergeCell ref="A21:C21"/>
  </mergeCells>
  <phoneticPr fontId="60"/>
  <printOptions horizontalCentered="1"/>
  <pageMargins left="0.59055118110236227" right="0.19685039370078741" top="0.78740157480314965" bottom="0.39370078740157483" header="0.19685039370078741" footer="0.19685039370078741"/>
  <pageSetup paperSize="9" scale="94" firstPageNumber="0"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showGridLines="0" zoomScaleNormal="100" zoomScaleSheetLayoutView="100" workbookViewId="0">
      <selection activeCell="M44" sqref="M44"/>
    </sheetView>
  </sheetViews>
  <sheetFormatPr defaultRowHeight="12" x14ac:dyDescent="0.15"/>
  <cols>
    <col min="1" max="1" width="10.625" style="392" customWidth="1"/>
    <col min="2" max="2" width="4.125" style="392" customWidth="1"/>
    <col min="3" max="3" width="3.625" style="392" customWidth="1"/>
    <col min="4" max="12" width="8.625" style="392" customWidth="1"/>
    <col min="13" max="256" width="9" style="392"/>
    <col min="257" max="257" width="10.625" style="392" customWidth="1"/>
    <col min="258" max="258" width="4.125" style="392" customWidth="1"/>
    <col min="259" max="259" width="3.625" style="392" customWidth="1"/>
    <col min="260" max="268" width="8.625" style="392" customWidth="1"/>
    <col min="269" max="512" width="9" style="392"/>
    <col min="513" max="513" width="10.625" style="392" customWidth="1"/>
    <col min="514" max="514" width="4.125" style="392" customWidth="1"/>
    <col min="515" max="515" width="3.625" style="392" customWidth="1"/>
    <col min="516" max="524" width="8.625" style="392" customWidth="1"/>
    <col min="525" max="768" width="9" style="392"/>
    <col min="769" max="769" width="10.625" style="392" customWidth="1"/>
    <col min="770" max="770" width="4.125" style="392" customWidth="1"/>
    <col min="771" max="771" width="3.625" style="392" customWidth="1"/>
    <col min="772" max="780" width="8.625" style="392" customWidth="1"/>
    <col min="781" max="1024" width="9" style="392"/>
    <col min="1025" max="1025" width="10.625" style="392" customWidth="1"/>
    <col min="1026" max="1026" width="4.125" style="392" customWidth="1"/>
    <col min="1027" max="1027" width="3.625" style="392" customWidth="1"/>
    <col min="1028" max="1036" width="8.625" style="392" customWidth="1"/>
    <col min="1037" max="1280" width="9" style="392"/>
    <col min="1281" max="1281" width="10.625" style="392" customWidth="1"/>
    <col min="1282" max="1282" width="4.125" style="392" customWidth="1"/>
    <col min="1283" max="1283" width="3.625" style="392" customWidth="1"/>
    <col min="1284" max="1292" width="8.625" style="392" customWidth="1"/>
    <col min="1293" max="1536" width="9" style="392"/>
    <col min="1537" max="1537" width="10.625" style="392" customWidth="1"/>
    <col min="1538" max="1538" width="4.125" style="392" customWidth="1"/>
    <col min="1539" max="1539" width="3.625" style="392" customWidth="1"/>
    <col min="1540" max="1548" width="8.625" style="392" customWidth="1"/>
    <col min="1549" max="1792" width="9" style="392"/>
    <col min="1793" max="1793" width="10.625" style="392" customWidth="1"/>
    <col min="1794" max="1794" width="4.125" style="392" customWidth="1"/>
    <col min="1795" max="1795" width="3.625" style="392" customWidth="1"/>
    <col min="1796" max="1804" width="8.625" style="392" customWidth="1"/>
    <col min="1805" max="2048" width="9" style="392"/>
    <col min="2049" max="2049" width="10.625" style="392" customWidth="1"/>
    <col min="2050" max="2050" width="4.125" style="392" customWidth="1"/>
    <col min="2051" max="2051" width="3.625" style="392" customWidth="1"/>
    <col min="2052" max="2060" width="8.625" style="392" customWidth="1"/>
    <col min="2061" max="2304" width="9" style="392"/>
    <col min="2305" max="2305" width="10.625" style="392" customWidth="1"/>
    <col min="2306" max="2306" width="4.125" style="392" customWidth="1"/>
    <col min="2307" max="2307" width="3.625" style="392" customWidth="1"/>
    <col min="2308" max="2316" width="8.625" style="392" customWidth="1"/>
    <col min="2317" max="2560" width="9" style="392"/>
    <col min="2561" max="2561" width="10.625" style="392" customWidth="1"/>
    <col min="2562" max="2562" width="4.125" style="392" customWidth="1"/>
    <col min="2563" max="2563" width="3.625" style="392" customWidth="1"/>
    <col min="2564" max="2572" width="8.625" style="392" customWidth="1"/>
    <col min="2573" max="2816" width="9" style="392"/>
    <col min="2817" max="2817" width="10.625" style="392" customWidth="1"/>
    <col min="2818" max="2818" width="4.125" style="392" customWidth="1"/>
    <col min="2819" max="2819" width="3.625" style="392" customWidth="1"/>
    <col min="2820" max="2828" width="8.625" style="392" customWidth="1"/>
    <col min="2829" max="3072" width="9" style="392"/>
    <col min="3073" max="3073" width="10.625" style="392" customWidth="1"/>
    <col min="3074" max="3074" width="4.125" style="392" customWidth="1"/>
    <col min="3075" max="3075" width="3.625" style="392" customWidth="1"/>
    <col min="3076" max="3084" width="8.625" style="392" customWidth="1"/>
    <col min="3085" max="3328" width="9" style="392"/>
    <col min="3329" max="3329" width="10.625" style="392" customWidth="1"/>
    <col min="3330" max="3330" width="4.125" style="392" customWidth="1"/>
    <col min="3331" max="3331" width="3.625" style="392" customWidth="1"/>
    <col min="3332" max="3340" width="8.625" style="392" customWidth="1"/>
    <col min="3341" max="3584" width="9" style="392"/>
    <col min="3585" max="3585" width="10.625" style="392" customWidth="1"/>
    <col min="3586" max="3586" width="4.125" style="392" customWidth="1"/>
    <col min="3587" max="3587" width="3.625" style="392" customWidth="1"/>
    <col min="3588" max="3596" width="8.625" style="392" customWidth="1"/>
    <col min="3597" max="3840" width="9" style="392"/>
    <col min="3841" max="3841" width="10.625" style="392" customWidth="1"/>
    <col min="3842" max="3842" width="4.125" style="392" customWidth="1"/>
    <col min="3843" max="3843" width="3.625" style="392" customWidth="1"/>
    <col min="3844" max="3852" width="8.625" style="392" customWidth="1"/>
    <col min="3853" max="4096" width="9" style="392"/>
    <col min="4097" max="4097" width="10.625" style="392" customWidth="1"/>
    <col min="4098" max="4098" width="4.125" style="392" customWidth="1"/>
    <col min="4099" max="4099" width="3.625" style="392" customWidth="1"/>
    <col min="4100" max="4108" width="8.625" style="392" customWidth="1"/>
    <col min="4109" max="4352" width="9" style="392"/>
    <col min="4353" max="4353" width="10.625" style="392" customWidth="1"/>
    <col min="4354" max="4354" width="4.125" style="392" customWidth="1"/>
    <col min="4355" max="4355" width="3.625" style="392" customWidth="1"/>
    <col min="4356" max="4364" width="8.625" style="392" customWidth="1"/>
    <col min="4365" max="4608" width="9" style="392"/>
    <col min="4609" max="4609" width="10.625" style="392" customWidth="1"/>
    <col min="4610" max="4610" width="4.125" style="392" customWidth="1"/>
    <col min="4611" max="4611" width="3.625" style="392" customWidth="1"/>
    <col min="4612" max="4620" width="8.625" style="392" customWidth="1"/>
    <col min="4621" max="4864" width="9" style="392"/>
    <col min="4865" max="4865" width="10.625" style="392" customWidth="1"/>
    <col min="4866" max="4866" width="4.125" style="392" customWidth="1"/>
    <col min="4867" max="4867" width="3.625" style="392" customWidth="1"/>
    <col min="4868" max="4876" width="8.625" style="392" customWidth="1"/>
    <col min="4877" max="5120" width="9" style="392"/>
    <col min="5121" max="5121" width="10.625" style="392" customWidth="1"/>
    <col min="5122" max="5122" width="4.125" style="392" customWidth="1"/>
    <col min="5123" max="5123" width="3.625" style="392" customWidth="1"/>
    <col min="5124" max="5132" width="8.625" style="392" customWidth="1"/>
    <col min="5133" max="5376" width="9" style="392"/>
    <col min="5377" max="5377" width="10.625" style="392" customWidth="1"/>
    <col min="5378" max="5378" width="4.125" style="392" customWidth="1"/>
    <col min="5379" max="5379" width="3.625" style="392" customWidth="1"/>
    <col min="5380" max="5388" width="8.625" style="392" customWidth="1"/>
    <col min="5389" max="5632" width="9" style="392"/>
    <col min="5633" max="5633" width="10.625" style="392" customWidth="1"/>
    <col min="5634" max="5634" width="4.125" style="392" customWidth="1"/>
    <col min="5635" max="5635" width="3.625" style="392" customWidth="1"/>
    <col min="5636" max="5644" width="8.625" style="392" customWidth="1"/>
    <col min="5645" max="5888" width="9" style="392"/>
    <col min="5889" max="5889" width="10.625" style="392" customWidth="1"/>
    <col min="5890" max="5890" width="4.125" style="392" customWidth="1"/>
    <col min="5891" max="5891" width="3.625" style="392" customWidth="1"/>
    <col min="5892" max="5900" width="8.625" style="392" customWidth="1"/>
    <col min="5901" max="6144" width="9" style="392"/>
    <col min="6145" max="6145" width="10.625" style="392" customWidth="1"/>
    <col min="6146" max="6146" width="4.125" style="392" customWidth="1"/>
    <col min="6147" max="6147" width="3.625" style="392" customWidth="1"/>
    <col min="6148" max="6156" width="8.625" style="392" customWidth="1"/>
    <col min="6157" max="6400" width="9" style="392"/>
    <col min="6401" max="6401" width="10.625" style="392" customWidth="1"/>
    <col min="6402" max="6402" width="4.125" style="392" customWidth="1"/>
    <col min="6403" max="6403" width="3.625" style="392" customWidth="1"/>
    <col min="6404" max="6412" width="8.625" style="392" customWidth="1"/>
    <col min="6413" max="6656" width="9" style="392"/>
    <col min="6657" max="6657" width="10.625" style="392" customWidth="1"/>
    <col min="6658" max="6658" width="4.125" style="392" customWidth="1"/>
    <col min="6659" max="6659" width="3.625" style="392" customWidth="1"/>
    <col min="6660" max="6668" width="8.625" style="392" customWidth="1"/>
    <col min="6669" max="6912" width="9" style="392"/>
    <col min="6913" max="6913" width="10.625" style="392" customWidth="1"/>
    <col min="6914" max="6914" width="4.125" style="392" customWidth="1"/>
    <col min="6915" max="6915" width="3.625" style="392" customWidth="1"/>
    <col min="6916" max="6924" width="8.625" style="392" customWidth="1"/>
    <col min="6925" max="7168" width="9" style="392"/>
    <col min="7169" max="7169" width="10.625" style="392" customWidth="1"/>
    <col min="7170" max="7170" width="4.125" style="392" customWidth="1"/>
    <col min="7171" max="7171" width="3.625" style="392" customWidth="1"/>
    <col min="7172" max="7180" width="8.625" style="392" customWidth="1"/>
    <col min="7181" max="7424" width="9" style="392"/>
    <col min="7425" max="7425" width="10.625" style="392" customWidth="1"/>
    <col min="7426" max="7426" width="4.125" style="392" customWidth="1"/>
    <col min="7427" max="7427" width="3.625" style="392" customWidth="1"/>
    <col min="7428" max="7436" width="8.625" style="392" customWidth="1"/>
    <col min="7437" max="7680" width="9" style="392"/>
    <col min="7681" max="7681" width="10.625" style="392" customWidth="1"/>
    <col min="7682" max="7682" width="4.125" style="392" customWidth="1"/>
    <col min="7683" max="7683" width="3.625" style="392" customWidth="1"/>
    <col min="7684" max="7692" width="8.625" style="392" customWidth="1"/>
    <col min="7693" max="7936" width="9" style="392"/>
    <col min="7937" max="7937" width="10.625" style="392" customWidth="1"/>
    <col min="7938" max="7938" width="4.125" style="392" customWidth="1"/>
    <col min="7939" max="7939" width="3.625" style="392" customWidth="1"/>
    <col min="7940" max="7948" width="8.625" style="392" customWidth="1"/>
    <col min="7949" max="8192" width="9" style="392"/>
    <col min="8193" max="8193" width="10.625" style="392" customWidth="1"/>
    <col min="8194" max="8194" width="4.125" style="392" customWidth="1"/>
    <col min="8195" max="8195" width="3.625" style="392" customWidth="1"/>
    <col min="8196" max="8204" width="8.625" style="392" customWidth="1"/>
    <col min="8205" max="8448" width="9" style="392"/>
    <col min="8449" max="8449" width="10.625" style="392" customWidth="1"/>
    <col min="8450" max="8450" width="4.125" style="392" customWidth="1"/>
    <col min="8451" max="8451" width="3.625" style="392" customWidth="1"/>
    <col min="8452" max="8460" width="8.625" style="392" customWidth="1"/>
    <col min="8461" max="8704" width="9" style="392"/>
    <col min="8705" max="8705" width="10.625" style="392" customWidth="1"/>
    <col min="8706" max="8706" width="4.125" style="392" customWidth="1"/>
    <col min="8707" max="8707" width="3.625" style="392" customWidth="1"/>
    <col min="8708" max="8716" width="8.625" style="392" customWidth="1"/>
    <col min="8717" max="8960" width="9" style="392"/>
    <col min="8961" max="8961" width="10.625" style="392" customWidth="1"/>
    <col min="8962" max="8962" width="4.125" style="392" customWidth="1"/>
    <col min="8963" max="8963" width="3.625" style="392" customWidth="1"/>
    <col min="8964" max="8972" width="8.625" style="392" customWidth="1"/>
    <col min="8973" max="9216" width="9" style="392"/>
    <col min="9217" max="9217" width="10.625" style="392" customWidth="1"/>
    <col min="9218" max="9218" width="4.125" style="392" customWidth="1"/>
    <col min="9219" max="9219" width="3.625" style="392" customWidth="1"/>
    <col min="9220" max="9228" width="8.625" style="392" customWidth="1"/>
    <col min="9229" max="9472" width="9" style="392"/>
    <col min="9473" max="9473" width="10.625" style="392" customWidth="1"/>
    <col min="9474" max="9474" width="4.125" style="392" customWidth="1"/>
    <col min="9475" max="9475" width="3.625" style="392" customWidth="1"/>
    <col min="9476" max="9484" width="8.625" style="392" customWidth="1"/>
    <col min="9485" max="9728" width="9" style="392"/>
    <col min="9729" max="9729" width="10.625" style="392" customWidth="1"/>
    <col min="9730" max="9730" width="4.125" style="392" customWidth="1"/>
    <col min="9731" max="9731" width="3.625" style="392" customWidth="1"/>
    <col min="9732" max="9740" width="8.625" style="392" customWidth="1"/>
    <col min="9741" max="9984" width="9" style="392"/>
    <col min="9985" max="9985" width="10.625" style="392" customWidth="1"/>
    <col min="9986" max="9986" width="4.125" style="392" customWidth="1"/>
    <col min="9987" max="9987" width="3.625" style="392" customWidth="1"/>
    <col min="9988" max="9996" width="8.625" style="392" customWidth="1"/>
    <col min="9997" max="10240" width="9" style="392"/>
    <col min="10241" max="10241" width="10.625" style="392" customWidth="1"/>
    <col min="10242" max="10242" width="4.125" style="392" customWidth="1"/>
    <col min="10243" max="10243" width="3.625" style="392" customWidth="1"/>
    <col min="10244" max="10252" width="8.625" style="392" customWidth="1"/>
    <col min="10253" max="10496" width="9" style="392"/>
    <col min="10497" max="10497" width="10.625" style="392" customWidth="1"/>
    <col min="10498" max="10498" width="4.125" style="392" customWidth="1"/>
    <col min="10499" max="10499" width="3.625" style="392" customWidth="1"/>
    <col min="10500" max="10508" width="8.625" style="392" customWidth="1"/>
    <col min="10509" max="10752" width="9" style="392"/>
    <col min="10753" max="10753" width="10.625" style="392" customWidth="1"/>
    <col min="10754" max="10754" width="4.125" style="392" customWidth="1"/>
    <col min="10755" max="10755" width="3.625" style="392" customWidth="1"/>
    <col min="10756" max="10764" width="8.625" style="392" customWidth="1"/>
    <col min="10765" max="11008" width="9" style="392"/>
    <col min="11009" max="11009" width="10.625" style="392" customWidth="1"/>
    <col min="11010" max="11010" width="4.125" style="392" customWidth="1"/>
    <col min="11011" max="11011" width="3.625" style="392" customWidth="1"/>
    <col min="11012" max="11020" width="8.625" style="392" customWidth="1"/>
    <col min="11021" max="11264" width="9" style="392"/>
    <col min="11265" max="11265" width="10.625" style="392" customWidth="1"/>
    <col min="11266" max="11266" width="4.125" style="392" customWidth="1"/>
    <col min="11267" max="11267" width="3.625" style="392" customWidth="1"/>
    <col min="11268" max="11276" width="8.625" style="392" customWidth="1"/>
    <col min="11277" max="11520" width="9" style="392"/>
    <col min="11521" max="11521" width="10.625" style="392" customWidth="1"/>
    <col min="11522" max="11522" width="4.125" style="392" customWidth="1"/>
    <col min="11523" max="11523" width="3.625" style="392" customWidth="1"/>
    <col min="11524" max="11532" width="8.625" style="392" customWidth="1"/>
    <col min="11533" max="11776" width="9" style="392"/>
    <col min="11777" max="11777" width="10.625" style="392" customWidth="1"/>
    <col min="11778" max="11778" width="4.125" style="392" customWidth="1"/>
    <col min="11779" max="11779" width="3.625" style="392" customWidth="1"/>
    <col min="11780" max="11788" width="8.625" style="392" customWidth="1"/>
    <col min="11789" max="12032" width="9" style="392"/>
    <col min="12033" max="12033" width="10.625" style="392" customWidth="1"/>
    <col min="12034" max="12034" width="4.125" style="392" customWidth="1"/>
    <col min="12035" max="12035" width="3.625" style="392" customWidth="1"/>
    <col min="12036" max="12044" width="8.625" style="392" customWidth="1"/>
    <col min="12045" max="12288" width="9" style="392"/>
    <col min="12289" max="12289" width="10.625" style="392" customWidth="1"/>
    <col min="12290" max="12290" width="4.125" style="392" customWidth="1"/>
    <col min="12291" max="12291" width="3.625" style="392" customWidth="1"/>
    <col min="12292" max="12300" width="8.625" style="392" customWidth="1"/>
    <col min="12301" max="12544" width="9" style="392"/>
    <col min="12545" max="12545" width="10.625" style="392" customWidth="1"/>
    <col min="12546" max="12546" width="4.125" style="392" customWidth="1"/>
    <col min="12547" max="12547" width="3.625" style="392" customWidth="1"/>
    <col min="12548" max="12556" width="8.625" style="392" customWidth="1"/>
    <col min="12557" max="12800" width="9" style="392"/>
    <col min="12801" max="12801" width="10.625" style="392" customWidth="1"/>
    <col min="12802" max="12802" width="4.125" style="392" customWidth="1"/>
    <col min="12803" max="12803" width="3.625" style="392" customWidth="1"/>
    <col min="12804" max="12812" width="8.625" style="392" customWidth="1"/>
    <col min="12813" max="13056" width="9" style="392"/>
    <col min="13057" max="13057" width="10.625" style="392" customWidth="1"/>
    <col min="13058" max="13058" width="4.125" style="392" customWidth="1"/>
    <col min="13059" max="13059" width="3.625" style="392" customWidth="1"/>
    <col min="13060" max="13068" width="8.625" style="392" customWidth="1"/>
    <col min="13069" max="13312" width="9" style="392"/>
    <col min="13313" max="13313" width="10.625" style="392" customWidth="1"/>
    <col min="13314" max="13314" width="4.125" style="392" customWidth="1"/>
    <col min="13315" max="13315" width="3.625" style="392" customWidth="1"/>
    <col min="13316" max="13324" width="8.625" style="392" customWidth="1"/>
    <col min="13325" max="13568" width="9" style="392"/>
    <col min="13569" max="13569" width="10.625" style="392" customWidth="1"/>
    <col min="13570" max="13570" width="4.125" style="392" customWidth="1"/>
    <col min="13571" max="13571" width="3.625" style="392" customWidth="1"/>
    <col min="13572" max="13580" width="8.625" style="392" customWidth="1"/>
    <col min="13581" max="13824" width="9" style="392"/>
    <col min="13825" max="13825" width="10.625" style="392" customWidth="1"/>
    <col min="13826" max="13826" width="4.125" style="392" customWidth="1"/>
    <col min="13827" max="13827" width="3.625" style="392" customWidth="1"/>
    <col min="13828" max="13836" width="8.625" style="392" customWidth="1"/>
    <col min="13837" max="14080" width="9" style="392"/>
    <col min="14081" max="14081" width="10.625" style="392" customWidth="1"/>
    <col min="14082" max="14082" width="4.125" style="392" customWidth="1"/>
    <col min="14083" max="14083" width="3.625" style="392" customWidth="1"/>
    <col min="14084" max="14092" width="8.625" style="392" customWidth="1"/>
    <col min="14093" max="14336" width="9" style="392"/>
    <col min="14337" max="14337" width="10.625" style="392" customWidth="1"/>
    <col min="14338" max="14338" width="4.125" style="392" customWidth="1"/>
    <col min="14339" max="14339" width="3.625" style="392" customWidth="1"/>
    <col min="14340" max="14348" width="8.625" style="392" customWidth="1"/>
    <col min="14349" max="14592" width="9" style="392"/>
    <col min="14593" max="14593" width="10.625" style="392" customWidth="1"/>
    <col min="14594" max="14594" width="4.125" style="392" customWidth="1"/>
    <col min="14595" max="14595" width="3.625" style="392" customWidth="1"/>
    <col min="14596" max="14604" width="8.625" style="392" customWidth="1"/>
    <col min="14605" max="14848" width="9" style="392"/>
    <col min="14849" max="14849" width="10.625" style="392" customWidth="1"/>
    <col min="14850" max="14850" width="4.125" style="392" customWidth="1"/>
    <col min="14851" max="14851" width="3.625" style="392" customWidth="1"/>
    <col min="14852" max="14860" width="8.625" style="392" customWidth="1"/>
    <col min="14861" max="15104" width="9" style="392"/>
    <col min="15105" max="15105" width="10.625" style="392" customWidth="1"/>
    <col min="15106" max="15106" width="4.125" style="392" customWidth="1"/>
    <col min="15107" max="15107" width="3.625" style="392" customWidth="1"/>
    <col min="15108" max="15116" width="8.625" style="392" customWidth="1"/>
    <col min="15117" max="15360" width="9" style="392"/>
    <col min="15361" max="15361" width="10.625" style="392" customWidth="1"/>
    <col min="15362" max="15362" width="4.125" style="392" customWidth="1"/>
    <col min="15363" max="15363" width="3.625" style="392" customWidth="1"/>
    <col min="15364" max="15372" width="8.625" style="392" customWidth="1"/>
    <col min="15373" max="15616" width="9" style="392"/>
    <col min="15617" max="15617" width="10.625" style="392" customWidth="1"/>
    <col min="15618" max="15618" width="4.125" style="392" customWidth="1"/>
    <col min="15619" max="15619" width="3.625" style="392" customWidth="1"/>
    <col min="15620" max="15628" width="8.625" style="392" customWidth="1"/>
    <col min="15629" max="15872" width="9" style="392"/>
    <col min="15873" max="15873" width="10.625" style="392" customWidth="1"/>
    <col min="15874" max="15874" width="4.125" style="392" customWidth="1"/>
    <col min="15875" max="15875" width="3.625" style="392" customWidth="1"/>
    <col min="15876" max="15884" width="8.625" style="392" customWidth="1"/>
    <col min="15885" max="16128" width="9" style="392"/>
    <col min="16129" max="16129" width="10.625" style="392" customWidth="1"/>
    <col min="16130" max="16130" width="4.125" style="392" customWidth="1"/>
    <col min="16131" max="16131" width="3.625" style="392" customWidth="1"/>
    <col min="16132" max="16140" width="8.625" style="392" customWidth="1"/>
    <col min="16141" max="16384" width="9" style="392"/>
  </cols>
  <sheetData>
    <row r="1" spans="1:14" ht="16.5" customHeight="1" x14ac:dyDescent="0.15">
      <c r="A1" s="1820" t="s">
        <v>553</v>
      </c>
      <c r="B1" s="1820"/>
      <c r="C1" s="1820"/>
      <c r="D1" s="394"/>
      <c r="E1" s="1821" t="s">
        <v>554</v>
      </c>
      <c r="F1" s="1418"/>
      <c r="G1" s="1418"/>
      <c r="H1" s="1418"/>
      <c r="I1" s="1418"/>
      <c r="J1" s="1418"/>
      <c r="K1" s="394"/>
      <c r="L1" s="191"/>
    </row>
    <row r="2" spans="1:14" ht="16.5" customHeight="1" x14ac:dyDescent="0.15">
      <c r="A2" s="1822" t="s">
        <v>537</v>
      </c>
      <c r="B2" s="1822"/>
      <c r="C2" s="1822"/>
      <c r="D2" s="73"/>
      <c r="E2" s="395" t="s">
        <v>1009</v>
      </c>
      <c r="G2" s="395"/>
      <c r="H2" s="395"/>
      <c r="I2" s="395"/>
      <c r="J2" s="395"/>
      <c r="K2" s="1525" t="s">
        <v>483</v>
      </c>
      <c r="L2" s="1525"/>
    </row>
    <row r="3" spans="1:14" ht="16.5" customHeight="1" x14ac:dyDescent="0.15">
      <c r="A3" s="1594" t="s">
        <v>217</v>
      </c>
      <c r="B3" s="1831"/>
      <c r="C3" s="1832"/>
      <c r="D3" s="1587" t="s">
        <v>538</v>
      </c>
      <c r="E3" s="1599"/>
      <c r="F3" s="1587" t="s">
        <v>539</v>
      </c>
      <c r="G3" s="1779"/>
      <c r="H3" s="1587" t="s">
        <v>540</v>
      </c>
      <c r="I3" s="1779"/>
      <c r="J3" s="1587" t="s">
        <v>541</v>
      </c>
      <c r="K3" s="1780"/>
      <c r="L3" s="1052"/>
    </row>
    <row r="4" spans="1:14" ht="36" customHeight="1" x14ac:dyDescent="0.15">
      <c r="A4" s="1833"/>
      <c r="B4" s="1833"/>
      <c r="C4" s="1834"/>
      <c r="D4" s="331" t="s">
        <v>188</v>
      </c>
      <c r="E4" s="1129" t="s">
        <v>542</v>
      </c>
      <c r="F4" s="331" t="s">
        <v>555</v>
      </c>
      <c r="G4" s="331" t="s">
        <v>542</v>
      </c>
      <c r="H4" s="332" t="s">
        <v>188</v>
      </c>
      <c r="I4" s="1129" t="s">
        <v>542</v>
      </c>
      <c r="J4" s="331" t="s">
        <v>555</v>
      </c>
      <c r="K4" s="333" t="s">
        <v>542</v>
      </c>
      <c r="L4" s="5"/>
      <c r="N4" s="396"/>
    </row>
    <row r="5" spans="1:14" ht="16.5" customHeight="1" x14ac:dyDescent="0.15">
      <c r="A5" s="334" t="s">
        <v>220</v>
      </c>
      <c r="B5" s="335" t="s">
        <v>556</v>
      </c>
      <c r="C5" s="361" t="s">
        <v>482</v>
      </c>
      <c r="D5" s="866">
        <v>100</v>
      </c>
      <c r="E5" s="867">
        <v>100</v>
      </c>
      <c r="F5" s="868">
        <v>100</v>
      </c>
      <c r="G5" s="868">
        <v>100</v>
      </c>
      <c r="H5" s="869">
        <v>100</v>
      </c>
      <c r="I5" s="869">
        <v>100</v>
      </c>
      <c r="J5" s="869">
        <v>100</v>
      </c>
      <c r="K5" s="869">
        <v>100</v>
      </c>
      <c r="L5" s="5"/>
    </row>
    <row r="6" spans="1:14" ht="16.5" customHeight="1" x14ac:dyDescent="0.15">
      <c r="A6" s="337"/>
      <c r="B6" s="338">
        <v>3</v>
      </c>
      <c r="C6" s="338"/>
      <c r="D6" s="866">
        <v>102</v>
      </c>
      <c r="E6" s="867">
        <v>101.6</v>
      </c>
      <c r="F6" s="868">
        <v>102.8</v>
      </c>
      <c r="G6" s="868">
        <v>102.4</v>
      </c>
      <c r="H6" s="869">
        <v>105.1</v>
      </c>
      <c r="I6" s="869">
        <v>108.4</v>
      </c>
      <c r="J6" s="869">
        <v>101.1</v>
      </c>
      <c r="K6" s="869">
        <v>98.3</v>
      </c>
      <c r="L6" s="5"/>
    </row>
    <row r="7" spans="1:14" ht="16.5" customHeight="1" x14ac:dyDescent="0.15">
      <c r="A7" s="393"/>
      <c r="B7" s="397">
        <v>4</v>
      </c>
      <c r="C7" s="337"/>
      <c r="D7" s="754">
        <v>103.7</v>
      </c>
      <c r="E7" s="393">
        <v>107.2</v>
      </c>
      <c r="F7" s="393">
        <v>101.4</v>
      </c>
      <c r="G7" s="393">
        <v>104.8</v>
      </c>
      <c r="H7" s="393">
        <v>117.3</v>
      </c>
      <c r="I7" s="393">
        <v>118.4</v>
      </c>
      <c r="J7" s="393">
        <v>101.7</v>
      </c>
      <c r="K7" s="393">
        <v>100.9</v>
      </c>
      <c r="L7" s="5"/>
    </row>
    <row r="8" spans="1:14" ht="16.5" customHeight="1" x14ac:dyDescent="0.15">
      <c r="A8" s="1133"/>
      <c r="B8" s="1125"/>
      <c r="C8" s="1133"/>
      <c r="D8" s="340"/>
      <c r="E8" s="341"/>
      <c r="F8" s="398"/>
      <c r="G8" s="398"/>
      <c r="H8" s="398"/>
      <c r="I8" s="398"/>
      <c r="J8" s="398"/>
      <c r="K8" s="398"/>
      <c r="L8" s="5"/>
    </row>
    <row r="9" spans="1:14" ht="16.5" customHeight="1" x14ac:dyDescent="0.15">
      <c r="A9" s="344" t="s">
        <v>1010</v>
      </c>
      <c r="B9" s="1123">
        <v>11</v>
      </c>
      <c r="C9" s="1038" t="s">
        <v>928</v>
      </c>
      <c r="D9" s="870">
        <v>87.6</v>
      </c>
      <c r="E9" s="871">
        <v>85.9</v>
      </c>
      <c r="F9" s="871">
        <v>83.7</v>
      </c>
      <c r="G9" s="871">
        <v>82.1</v>
      </c>
      <c r="H9" s="871">
        <v>122.1</v>
      </c>
      <c r="I9" s="871">
        <v>123.4</v>
      </c>
      <c r="J9" s="343">
        <v>101.9</v>
      </c>
      <c r="K9" s="343">
        <v>100.5</v>
      </c>
      <c r="L9" s="5"/>
    </row>
    <row r="10" spans="1:14" ht="16.5" customHeight="1" x14ac:dyDescent="0.15">
      <c r="A10" s="205"/>
      <c r="B10" s="1123">
        <v>12</v>
      </c>
      <c r="C10" s="1038"/>
      <c r="D10" s="870">
        <v>197.5</v>
      </c>
      <c r="E10" s="871">
        <v>220.7</v>
      </c>
      <c r="F10" s="871">
        <v>188.6</v>
      </c>
      <c r="G10" s="871">
        <v>210.8</v>
      </c>
      <c r="H10" s="871">
        <v>125</v>
      </c>
      <c r="I10" s="871">
        <v>123.4</v>
      </c>
      <c r="J10" s="343">
        <v>102.1</v>
      </c>
      <c r="K10" s="343">
        <v>100.5</v>
      </c>
      <c r="L10" s="5"/>
    </row>
    <row r="11" spans="1:14" ht="16.5" customHeight="1" x14ac:dyDescent="0.15">
      <c r="A11" s="344" t="s">
        <v>961</v>
      </c>
      <c r="B11" s="1123">
        <v>1</v>
      </c>
      <c r="C11" s="1038" t="s">
        <v>928</v>
      </c>
      <c r="D11" s="870">
        <v>88.8</v>
      </c>
      <c r="E11" s="871">
        <v>89.8</v>
      </c>
      <c r="F11" s="871">
        <v>84.2</v>
      </c>
      <c r="G11" s="871">
        <v>85.1</v>
      </c>
      <c r="H11" s="871">
        <v>118.3</v>
      </c>
      <c r="I11" s="871">
        <v>116.9</v>
      </c>
      <c r="J11" s="343">
        <v>102.4</v>
      </c>
      <c r="K11" s="343">
        <v>100.1</v>
      </c>
      <c r="L11" s="5"/>
    </row>
    <row r="12" spans="1:14" ht="17.45" customHeight="1" x14ac:dyDescent="0.15">
      <c r="A12" s="205"/>
      <c r="B12" s="1123">
        <v>2</v>
      </c>
      <c r="C12" s="1038"/>
      <c r="D12" s="870">
        <v>84.4</v>
      </c>
      <c r="E12" s="871">
        <v>82.5</v>
      </c>
      <c r="F12" s="871">
        <v>80.8</v>
      </c>
      <c r="G12" s="871">
        <v>79</v>
      </c>
      <c r="H12" s="871">
        <v>120.2</v>
      </c>
      <c r="I12" s="871">
        <v>121.8</v>
      </c>
      <c r="J12" s="343">
        <v>102.1</v>
      </c>
      <c r="K12" s="343">
        <v>99.8</v>
      </c>
      <c r="L12" s="5"/>
    </row>
    <row r="13" spans="1:14" ht="16.5" customHeight="1" x14ac:dyDescent="0.15">
      <c r="A13" s="205"/>
      <c r="B13" s="1123">
        <v>3</v>
      </c>
      <c r="C13" s="1038"/>
      <c r="D13" s="870">
        <v>86.9</v>
      </c>
      <c r="E13" s="871">
        <v>86.9</v>
      </c>
      <c r="F13" s="871">
        <v>83</v>
      </c>
      <c r="G13" s="871">
        <v>83</v>
      </c>
      <c r="H13" s="871">
        <v>120.2</v>
      </c>
      <c r="I13" s="871">
        <v>120.2</v>
      </c>
      <c r="J13" s="343">
        <v>101.8</v>
      </c>
      <c r="K13" s="343">
        <v>99.9</v>
      </c>
      <c r="L13" s="5"/>
    </row>
    <row r="14" spans="1:14" ht="16.5" customHeight="1" x14ac:dyDescent="0.15">
      <c r="A14" s="205"/>
      <c r="B14" s="1123">
        <v>4</v>
      </c>
      <c r="C14" s="1038"/>
      <c r="D14" s="870">
        <v>88.6</v>
      </c>
      <c r="E14" s="871">
        <v>84.9</v>
      </c>
      <c r="F14" s="871">
        <v>83.8</v>
      </c>
      <c r="G14" s="871">
        <v>80.3</v>
      </c>
      <c r="H14" s="871">
        <v>123.1</v>
      </c>
      <c r="I14" s="871">
        <v>123.4</v>
      </c>
      <c r="J14" s="343">
        <v>103.2</v>
      </c>
      <c r="K14" s="343">
        <v>101.7</v>
      </c>
      <c r="L14" s="5"/>
    </row>
    <row r="15" spans="1:14" ht="16.5" customHeight="1" x14ac:dyDescent="0.15">
      <c r="A15" s="205"/>
      <c r="B15" s="1123">
        <v>5</v>
      </c>
      <c r="C15" s="1038"/>
      <c r="D15" s="870">
        <v>86.1</v>
      </c>
      <c r="E15" s="871">
        <v>83.8</v>
      </c>
      <c r="F15" s="871">
        <v>81.599999999999994</v>
      </c>
      <c r="G15" s="871">
        <v>79.400000000000006</v>
      </c>
      <c r="H15" s="871">
        <v>114.4</v>
      </c>
      <c r="I15" s="871">
        <v>108.9</v>
      </c>
      <c r="J15" s="343">
        <v>103</v>
      </c>
      <c r="K15" s="343">
        <v>101.9</v>
      </c>
      <c r="L15" s="5"/>
    </row>
    <row r="16" spans="1:14" ht="16.5" customHeight="1" x14ac:dyDescent="0.15">
      <c r="A16" s="205"/>
      <c r="B16" s="1123">
        <v>6</v>
      </c>
      <c r="C16" s="1038"/>
      <c r="D16" s="345">
        <v>137.4</v>
      </c>
      <c r="E16" s="343">
        <v>137.4</v>
      </c>
      <c r="F16" s="343">
        <v>130.19999999999999</v>
      </c>
      <c r="G16" s="343">
        <v>130.19999999999999</v>
      </c>
      <c r="H16" s="343">
        <v>121.2</v>
      </c>
      <c r="I16" s="343">
        <v>119.4</v>
      </c>
      <c r="J16" s="343">
        <v>103.1</v>
      </c>
      <c r="K16" s="343">
        <v>102</v>
      </c>
      <c r="L16" s="5"/>
    </row>
    <row r="17" spans="1:22" s="393" customFormat="1" ht="16.5" customHeight="1" x14ac:dyDescent="0.15">
      <c r="B17" s="1123">
        <v>7</v>
      </c>
      <c r="C17" s="1038"/>
      <c r="D17" s="345">
        <v>141.19999999999999</v>
      </c>
      <c r="E17" s="343">
        <v>168.4</v>
      </c>
      <c r="F17" s="343">
        <v>133.1</v>
      </c>
      <c r="G17" s="343">
        <v>158.69999999999999</v>
      </c>
      <c r="H17" s="343">
        <v>117.3</v>
      </c>
      <c r="I17" s="343">
        <v>115.3</v>
      </c>
      <c r="J17" s="343">
        <v>102.9</v>
      </c>
      <c r="K17" s="343">
        <v>102</v>
      </c>
      <c r="L17" s="399"/>
    </row>
    <row r="18" spans="1:22" s="393" customFormat="1" ht="16.5" customHeight="1" x14ac:dyDescent="0.15">
      <c r="A18" s="205"/>
      <c r="B18" s="1123">
        <v>8</v>
      </c>
      <c r="C18" s="1038"/>
      <c r="D18" s="345">
        <v>88.9</v>
      </c>
      <c r="E18" s="343">
        <v>87.1</v>
      </c>
      <c r="F18" s="343">
        <v>83.9</v>
      </c>
      <c r="G18" s="343">
        <v>82.2</v>
      </c>
      <c r="H18" s="343">
        <v>109.6</v>
      </c>
      <c r="I18" s="343">
        <v>112.9</v>
      </c>
      <c r="J18" s="343">
        <v>102.9</v>
      </c>
      <c r="K18" s="343">
        <v>101.1</v>
      </c>
      <c r="L18" s="399"/>
    </row>
    <row r="19" spans="1:22" s="393" customFormat="1" ht="16.5" customHeight="1" x14ac:dyDescent="0.15">
      <c r="A19" s="205"/>
      <c r="B19" s="1123">
        <v>9</v>
      </c>
      <c r="C19" s="1038"/>
      <c r="D19" s="345">
        <v>85.3</v>
      </c>
      <c r="E19" s="343">
        <v>85.7</v>
      </c>
      <c r="F19" s="343">
        <v>80</v>
      </c>
      <c r="G19" s="343">
        <v>80.400000000000006</v>
      </c>
      <c r="H19" s="343">
        <v>123.1</v>
      </c>
      <c r="I19" s="343">
        <v>122.6</v>
      </c>
      <c r="J19" s="343">
        <v>102.9</v>
      </c>
      <c r="K19" s="343">
        <v>101</v>
      </c>
      <c r="L19" s="399"/>
    </row>
    <row r="20" spans="1:22" s="393" customFormat="1" ht="16.5" customHeight="1" x14ac:dyDescent="0.15">
      <c r="B20" s="1123">
        <v>10</v>
      </c>
      <c r="C20" s="1038"/>
      <c r="D20" s="345">
        <v>86.1</v>
      </c>
      <c r="E20" s="343">
        <v>85.6</v>
      </c>
      <c r="F20" s="343">
        <v>79.900000000000006</v>
      </c>
      <c r="G20" s="343">
        <v>79.5</v>
      </c>
      <c r="H20" s="343">
        <v>126</v>
      </c>
      <c r="I20" s="343">
        <v>128.19999999999999</v>
      </c>
      <c r="J20" s="343">
        <v>102.7</v>
      </c>
      <c r="K20" s="343">
        <v>100.8</v>
      </c>
      <c r="L20" s="399"/>
    </row>
    <row r="21" spans="1:22" s="393" customFormat="1" ht="16.5" customHeight="1" x14ac:dyDescent="0.15">
      <c r="A21" s="205"/>
      <c r="B21" s="1123">
        <v>11</v>
      </c>
      <c r="C21" s="1038"/>
      <c r="D21" s="750">
        <v>90.1</v>
      </c>
      <c r="E21" s="751">
        <v>91.4</v>
      </c>
      <c r="F21" s="751">
        <v>84</v>
      </c>
      <c r="G21" s="751">
        <v>85.2</v>
      </c>
      <c r="H21" s="751">
        <v>124</v>
      </c>
      <c r="I21" s="751">
        <v>127.4</v>
      </c>
      <c r="J21" s="751">
        <v>102.9</v>
      </c>
      <c r="K21" s="751">
        <v>100.9</v>
      </c>
      <c r="L21" s="399"/>
    </row>
    <row r="22" spans="1:22" s="393" customFormat="1" ht="16.5" customHeight="1" x14ac:dyDescent="0.15">
      <c r="A22" s="349"/>
      <c r="B22" s="846">
        <v>12</v>
      </c>
      <c r="C22" s="350"/>
      <c r="D22" s="897">
        <v>199.3</v>
      </c>
      <c r="E22" s="898">
        <v>215.3</v>
      </c>
      <c r="F22" s="898">
        <v>186.1</v>
      </c>
      <c r="G22" s="898">
        <v>201</v>
      </c>
      <c r="H22" s="898">
        <v>123.1</v>
      </c>
      <c r="I22" s="898">
        <v>126.6</v>
      </c>
      <c r="J22" s="898">
        <v>102.8</v>
      </c>
      <c r="K22" s="898">
        <v>100.2</v>
      </c>
      <c r="L22" s="376"/>
      <c r="M22" s="376"/>
      <c r="N22" s="376"/>
      <c r="O22" s="376"/>
      <c r="P22" s="400"/>
      <c r="Q22" s="400"/>
      <c r="R22" s="400"/>
      <c r="S22" s="400"/>
      <c r="T22" s="400"/>
      <c r="U22" s="400"/>
      <c r="V22" s="400"/>
    </row>
    <row r="23" spans="1:22" ht="16.5" customHeight="1" x14ac:dyDescent="0.15">
      <c r="A23" s="1770" t="s">
        <v>1011</v>
      </c>
      <c r="B23" s="1770"/>
      <c r="C23" s="1770"/>
      <c r="D23" s="354">
        <v>0.9</v>
      </c>
      <c r="E23" s="358">
        <v>-2.4</v>
      </c>
      <c r="F23" s="358">
        <v>-1.3</v>
      </c>
      <c r="G23" s="358">
        <v>-4.5999999999999996</v>
      </c>
      <c r="H23" s="358">
        <v>-1.5</v>
      </c>
      <c r="I23" s="358">
        <v>2.6</v>
      </c>
      <c r="J23" s="358">
        <v>0.7</v>
      </c>
      <c r="K23" s="358">
        <v>-0.3</v>
      </c>
      <c r="L23" s="5"/>
      <c r="M23" s="358"/>
      <c r="N23" s="396"/>
      <c r="O23" s="396"/>
      <c r="P23" s="396"/>
    </row>
    <row r="24" spans="1:22" ht="16.5" customHeight="1" x14ac:dyDescent="0.15">
      <c r="A24" s="1769" t="s">
        <v>994</v>
      </c>
      <c r="B24" s="1769"/>
      <c r="C24" s="1769"/>
      <c r="D24" s="356">
        <v>121.2</v>
      </c>
      <c r="E24" s="357">
        <v>135.6</v>
      </c>
      <c r="F24" s="357">
        <v>121.5</v>
      </c>
      <c r="G24" s="357">
        <v>135.9</v>
      </c>
      <c r="H24" s="357">
        <v>-0.7</v>
      </c>
      <c r="I24" s="357">
        <v>-0.6</v>
      </c>
      <c r="J24" s="357">
        <v>-0.1</v>
      </c>
      <c r="K24" s="357">
        <v>-0.7</v>
      </c>
      <c r="L24" s="5"/>
    </row>
    <row r="25" spans="1:22" ht="16.5" customHeight="1" x14ac:dyDescent="0.15">
      <c r="A25" s="1770"/>
      <c r="B25" s="1770"/>
      <c r="C25" s="1770"/>
      <c r="D25" s="358"/>
      <c r="E25" s="358"/>
      <c r="F25" s="358"/>
      <c r="G25" s="358"/>
      <c r="H25" s="358"/>
      <c r="I25" s="358"/>
      <c r="J25" s="358"/>
      <c r="K25" s="358"/>
      <c r="L25" s="894"/>
    </row>
    <row r="26" spans="1:22" ht="16.5" customHeight="1" x14ac:dyDescent="0.15">
      <c r="A26" s="894"/>
      <c r="B26" s="894"/>
      <c r="C26" s="894"/>
      <c r="D26" s="894"/>
      <c r="E26" s="894"/>
      <c r="F26" s="894"/>
      <c r="G26" s="894"/>
      <c r="H26" s="894"/>
      <c r="I26" s="894"/>
      <c r="J26" s="894"/>
      <c r="K26" s="894"/>
      <c r="L26" s="894"/>
    </row>
    <row r="27" spans="1:22" ht="11.25" customHeight="1" x14ac:dyDescent="0.15">
      <c r="A27" s="401"/>
      <c r="B27" s="401"/>
      <c r="C27" s="401"/>
      <c r="D27" s="401"/>
      <c r="E27" s="401"/>
      <c r="F27" s="401"/>
      <c r="G27" s="401"/>
      <c r="H27" s="401"/>
      <c r="I27" s="401"/>
      <c r="J27" s="401"/>
      <c r="K27" s="401"/>
      <c r="L27" s="401"/>
    </row>
    <row r="28" spans="1:22" ht="16.5" customHeight="1" x14ac:dyDescent="0.15">
      <c r="A28" s="191"/>
      <c r="B28" s="191"/>
      <c r="C28" s="191"/>
      <c r="D28" s="73"/>
      <c r="E28" s="402" t="s">
        <v>1012</v>
      </c>
      <c r="G28" s="73"/>
      <c r="H28" s="73"/>
      <c r="I28" s="73"/>
      <c r="J28" s="73"/>
      <c r="K28" s="73"/>
      <c r="L28" s="73"/>
    </row>
    <row r="29" spans="1:22" ht="16.5" customHeight="1" x14ac:dyDescent="0.15">
      <c r="A29" s="1820" t="s">
        <v>256</v>
      </c>
      <c r="B29" s="1820"/>
      <c r="C29" s="1820"/>
      <c r="D29" s="73"/>
      <c r="E29" s="73"/>
      <c r="F29" s="73"/>
      <c r="G29" s="73"/>
      <c r="H29" s="73"/>
      <c r="I29" s="73"/>
      <c r="J29" s="73"/>
      <c r="K29" s="73"/>
      <c r="L29" s="73"/>
    </row>
    <row r="30" spans="1:22" ht="15" customHeight="1" x14ac:dyDescent="0.15">
      <c r="A30" s="1788" t="s">
        <v>107</v>
      </c>
      <c r="B30" s="1788"/>
      <c r="C30" s="1788"/>
      <c r="D30" s="73"/>
      <c r="E30" s="73"/>
      <c r="F30" s="73"/>
      <c r="G30" s="73"/>
      <c r="H30" s="73"/>
      <c r="I30" s="73"/>
      <c r="J30" s="73"/>
      <c r="K30" s="73"/>
      <c r="L30" s="194" t="s">
        <v>483</v>
      </c>
    </row>
    <row r="31" spans="1:22" ht="15" customHeight="1" x14ac:dyDescent="0.15">
      <c r="A31" s="1594" t="s">
        <v>557</v>
      </c>
      <c r="B31" s="1594"/>
      <c r="C31" s="1595"/>
      <c r="D31" s="1599" t="s">
        <v>543</v>
      </c>
      <c r="E31" s="1781"/>
      <c r="F31" s="1781"/>
      <c r="G31" s="1781" t="s">
        <v>544</v>
      </c>
      <c r="H31" s="1781"/>
      <c r="I31" s="1781"/>
      <c r="J31" s="1781" t="s">
        <v>545</v>
      </c>
      <c r="K31" s="1781"/>
      <c r="L31" s="1587"/>
    </row>
    <row r="32" spans="1:22" ht="15" customHeight="1" x14ac:dyDescent="0.15">
      <c r="A32" s="1597"/>
      <c r="B32" s="1597"/>
      <c r="C32" s="1598"/>
      <c r="D32" s="1129" t="s">
        <v>546</v>
      </c>
      <c r="E32" s="1129" t="s">
        <v>547</v>
      </c>
      <c r="F32" s="1129" t="s">
        <v>548</v>
      </c>
      <c r="G32" s="1129" t="s">
        <v>546</v>
      </c>
      <c r="H32" s="1129" t="s">
        <v>547</v>
      </c>
      <c r="I32" s="1129" t="s">
        <v>548</v>
      </c>
      <c r="J32" s="1129" t="s">
        <v>546</v>
      </c>
      <c r="K32" s="1129" t="s">
        <v>547</v>
      </c>
      <c r="L32" s="1128" t="s">
        <v>548</v>
      </c>
    </row>
    <row r="33" spans="1:98" ht="15" customHeight="1" x14ac:dyDescent="0.15">
      <c r="A33" s="772" t="s">
        <v>961</v>
      </c>
      <c r="B33" s="405">
        <v>10</v>
      </c>
      <c r="C33" s="405" t="s">
        <v>928</v>
      </c>
      <c r="D33" s="403">
        <v>292043</v>
      </c>
      <c r="E33" s="404">
        <v>351853</v>
      </c>
      <c r="F33" s="270">
        <v>212140</v>
      </c>
      <c r="G33" s="270">
        <v>289123</v>
      </c>
      <c r="H33" s="270">
        <v>347624</v>
      </c>
      <c r="I33" s="270">
        <v>210970</v>
      </c>
      <c r="J33" s="884">
        <v>2920</v>
      </c>
      <c r="K33" s="884">
        <v>4229</v>
      </c>
      <c r="L33" s="884">
        <v>1170</v>
      </c>
    </row>
    <row r="34" spans="1:98" ht="15" customHeight="1" x14ac:dyDescent="0.15">
      <c r="A34" s="772"/>
      <c r="B34" s="405">
        <v>11</v>
      </c>
      <c r="C34" s="405"/>
      <c r="D34" s="403">
        <v>305578</v>
      </c>
      <c r="E34" s="404">
        <v>366207</v>
      </c>
      <c r="F34" s="270">
        <v>224494</v>
      </c>
      <c r="G34" s="270">
        <v>290160</v>
      </c>
      <c r="H34" s="270">
        <v>347987</v>
      </c>
      <c r="I34" s="270">
        <v>212823</v>
      </c>
      <c r="J34" s="884">
        <v>15418</v>
      </c>
      <c r="K34" s="884">
        <v>18220</v>
      </c>
      <c r="L34" s="884">
        <v>11671</v>
      </c>
    </row>
    <row r="35" spans="1:98" ht="15" customHeight="1" x14ac:dyDescent="0.15">
      <c r="B35" s="397">
        <v>12</v>
      </c>
      <c r="D35" s="752">
        <v>676352</v>
      </c>
      <c r="E35" s="747">
        <v>852038</v>
      </c>
      <c r="F35" s="753">
        <v>435675</v>
      </c>
      <c r="G35" s="753">
        <v>289980</v>
      </c>
      <c r="H35" s="753">
        <v>347441</v>
      </c>
      <c r="I35" s="753">
        <v>211263</v>
      </c>
      <c r="J35" s="885">
        <v>386372</v>
      </c>
      <c r="K35" s="885">
        <v>504597</v>
      </c>
      <c r="L35" s="885">
        <v>224412</v>
      </c>
    </row>
    <row r="36" spans="1:98" ht="15" customHeight="1" x14ac:dyDescent="0.15">
      <c r="A36" s="406"/>
      <c r="B36" s="406"/>
      <c r="C36" s="406"/>
      <c r="D36" s="407"/>
      <c r="E36" s="408"/>
      <c r="F36" s="409"/>
      <c r="G36" s="409"/>
      <c r="H36" s="409"/>
      <c r="I36" s="409"/>
      <c r="J36" s="1052"/>
      <c r="K36" s="409"/>
      <c r="L36" s="409"/>
    </row>
    <row r="37" spans="1:98" ht="15" customHeight="1" x14ac:dyDescent="0.15">
      <c r="A37" s="1835" t="s">
        <v>222</v>
      </c>
      <c r="B37" s="1836" t="s">
        <v>222</v>
      </c>
      <c r="C37" s="1824" t="s">
        <v>222</v>
      </c>
      <c r="D37" s="886">
        <v>775062</v>
      </c>
      <c r="E37" s="887">
        <v>823973</v>
      </c>
      <c r="F37" s="887">
        <v>471408</v>
      </c>
      <c r="G37" s="887">
        <v>334711</v>
      </c>
      <c r="H37" s="887">
        <v>353140</v>
      </c>
      <c r="I37" s="887">
        <v>220301</v>
      </c>
      <c r="J37" s="887">
        <v>440351</v>
      </c>
      <c r="K37" s="887">
        <v>470833</v>
      </c>
      <c r="L37" s="887">
        <v>251107</v>
      </c>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row>
    <row r="38" spans="1:98" ht="15" customHeight="1" x14ac:dyDescent="0.15">
      <c r="A38" s="1823" t="s">
        <v>149</v>
      </c>
      <c r="B38" s="1824" t="s">
        <v>149</v>
      </c>
      <c r="C38" s="1824" t="s">
        <v>149</v>
      </c>
      <c r="D38" s="886">
        <v>856184</v>
      </c>
      <c r="E38" s="887">
        <v>991067</v>
      </c>
      <c r="F38" s="887">
        <v>495981</v>
      </c>
      <c r="G38" s="887">
        <v>335916</v>
      </c>
      <c r="H38" s="887">
        <v>376904</v>
      </c>
      <c r="I38" s="887">
        <v>226458</v>
      </c>
      <c r="J38" s="887">
        <v>520268</v>
      </c>
      <c r="K38" s="887">
        <v>614163</v>
      </c>
      <c r="L38" s="887">
        <v>269523</v>
      </c>
    </row>
    <row r="39" spans="1:98" ht="15" customHeight="1" x14ac:dyDescent="0.15">
      <c r="A39" s="1837" t="s">
        <v>223</v>
      </c>
      <c r="B39" s="1838" t="s">
        <v>223</v>
      </c>
      <c r="C39" s="1838" t="s">
        <v>223</v>
      </c>
      <c r="D39" s="886">
        <v>810902</v>
      </c>
      <c r="E39" s="887">
        <v>880650</v>
      </c>
      <c r="F39" s="887">
        <v>494350</v>
      </c>
      <c r="G39" s="887">
        <v>446275</v>
      </c>
      <c r="H39" s="887">
        <v>480957</v>
      </c>
      <c r="I39" s="887">
        <v>288870</v>
      </c>
      <c r="J39" s="887">
        <v>364627</v>
      </c>
      <c r="K39" s="887">
        <v>399693</v>
      </c>
      <c r="L39" s="887">
        <v>205480</v>
      </c>
    </row>
    <row r="40" spans="1:98" ht="15" customHeight="1" x14ac:dyDescent="0.15">
      <c r="A40" s="1823" t="s">
        <v>88</v>
      </c>
      <c r="B40" s="1824" t="s">
        <v>88</v>
      </c>
      <c r="C40" s="1824" t="s">
        <v>88</v>
      </c>
      <c r="D40" s="886">
        <v>843815</v>
      </c>
      <c r="E40" s="887">
        <v>971107</v>
      </c>
      <c r="F40" s="887">
        <v>525274</v>
      </c>
      <c r="G40" s="887">
        <v>319061</v>
      </c>
      <c r="H40" s="887">
        <v>354434</v>
      </c>
      <c r="I40" s="887">
        <v>230542</v>
      </c>
      <c r="J40" s="887">
        <v>524754</v>
      </c>
      <c r="K40" s="887">
        <v>616673</v>
      </c>
      <c r="L40" s="887">
        <v>294732</v>
      </c>
    </row>
    <row r="41" spans="1:98" ht="15" customHeight="1" x14ac:dyDescent="0.15">
      <c r="A41" s="1823" t="s">
        <v>141</v>
      </c>
      <c r="B41" s="1824" t="s">
        <v>141</v>
      </c>
      <c r="C41" s="1824" t="s">
        <v>141</v>
      </c>
      <c r="D41" s="886">
        <v>450489</v>
      </c>
      <c r="E41" s="887">
        <v>528638</v>
      </c>
      <c r="F41" s="887">
        <v>293140</v>
      </c>
      <c r="G41" s="887">
        <v>255882</v>
      </c>
      <c r="H41" s="887">
        <v>297530</v>
      </c>
      <c r="I41" s="887">
        <v>172025</v>
      </c>
      <c r="J41" s="887">
        <v>194607</v>
      </c>
      <c r="K41" s="887">
        <v>231108</v>
      </c>
      <c r="L41" s="887">
        <v>121115</v>
      </c>
    </row>
    <row r="42" spans="1:98" ht="15" customHeight="1" x14ac:dyDescent="0.15">
      <c r="A42" s="1823" t="s">
        <v>224</v>
      </c>
      <c r="B42" s="1824" t="s">
        <v>224</v>
      </c>
      <c r="C42" s="1824" t="s">
        <v>224</v>
      </c>
      <c r="D42" s="886">
        <v>389426</v>
      </c>
      <c r="E42" s="887">
        <v>650271</v>
      </c>
      <c r="F42" s="887">
        <v>201834</v>
      </c>
      <c r="G42" s="887">
        <v>204470</v>
      </c>
      <c r="H42" s="887">
        <v>289720</v>
      </c>
      <c r="I42" s="887">
        <v>143160</v>
      </c>
      <c r="J42" s="887">
        <v>184956</v>
      </c>
      <c r="K42" s="887">
        <v>360551</v>
      </c>
      <c r="L42" s="887">
        <v>58674</v>
      </c>
    </row>
    <row r="43" spans="1:98" ht="15" customHeight="1" x14ac:dyDescent="0.15">
      <c r="A43" s="1823" t="s">
        <v>225</v>
      </c>
      <c r="B43" s="1824" t="s">
        <v>225</v>
      </c>
      <c r="C43" s="1824" t="s">
        <v>225</v>
      </c>
      <c r="D43" s="886">
        <v>1009650</v>
      </c>
      <c r="E43" s="887">
        <v>1707952</v>
      </c>
      <c r="F43" s="887">
        <v>661081</v>
      </c>
      <c r="G43" s="887">
        <v>342336</v>
      </c>
      <c r="H43" s="887">
        <v>490182</v>
      </c>
      <c r="I43" s="887">
        <v>268536</v>
      </c>
      <c r="J43" s="887">
        <v>667314</v>
      </c>
      <c r="K43" s="887">
        <v>1217770</v>
      </c>
      <c r="L43" s="887">
        <v>392545</v>
      </c>
    </row>
    <row r="44" spans="1:98" ht="15" customHeight="1" x14ac:dyDescent="0.15">
      <c r="A44" s="1827" t="s">
        <v>226</v>
      </c>
      <c r="B44" s="1828"/>
      <c r="C44" s="1828"/>
      <c r="D44" s="886">
        <v>576726</v>
      </c>
      <c r="E44" s="887">
        <v>819901</v>
      </c>
      <c r="F44" s="887">
        <v>373019</v>
      </c>
      <c r="G44" s="887">
        <v>249442</v>
      </c>
      <c r="H44" s="887">
        <v>343503</v>
      </c>
      <c r="I44" s="887">
        <v>170647</v>
      </c>
      <c r="J44" s="887">
        <v>327284</v>
      </c>
      <c r="K44" s="887">
        <v>476398</v>
      </c>
      <c r="L44" s="887">
        <v>202372</v>
      </c>
    </row>
    <row r="45" spans="1:98" ht="15" customHeight="1" x14ac:dyDescent="0.15">
      <c r="A45" s="1829" t="s">
        <v>227</v>
      </c>
      <c r="B45" s="1830" t="s">
        <v>227</v>
      </c>
      <c r="C45" s="1830" t="s">
        <v>227</v>
      </c>
      <c r="D45" s="886">
        <v>1160391</v>
      </c>
      <c r="E45" s="887">
        <v>1320263</v>
      </c>
      <c r="F45" s="887">
        <v>677136</v>
      </c>
      <c r="G45" s="887">
        <v>416518</v>
      </c>
      <c r="H45" s="887">
        <v>456068</v>
      </c>
      <c r="I45" s="887">
        <v>296969</v>
      </c>
      <c r="J45" s="887">
        <v>743873</v>
      </c>
      <c r="K45" s="887">
        <v>864195</v>
      </c>
      <c r="L45" s="887">
        <v>380167</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row>
    <row r="46" spans="1:98" ht="15" customHeight="1" x14ac:dyDescent="0.15">
      <c r="A46" s="1827" t="s">
        <v>228</v>
      </c>
      <c r="B46" s="1828" t="s">
        <v>228</v>
      </c>
      <c r="C46" s="1828" t="s">
        <v>228</v>
      </c>
      <c r="D46" s="886">
        <v>210384</v>
      </c>
      <c r="E46" s="887">
        <v>289889</v>
      </c>
      <c r="F46" s="887">
        <v>156289</v>
      </c>
      <c r="G46" s="887">
        <v>148649</v>
      </c>
      <c r="H46" s="887">
        <v>187642</v>
      </c>
      <c r="I46" s="887">
        <v>122119</v>
      </c>
      <c r="J46" s="887">
        <v>61735</v>
      </c>
      <c r="K46" s="887">
        <v>102247</v>
      </c>
      <c r="L46" s="887">
        <v>34170</v>
      </c>
    </row>
    <row r="47" spans="1:98" ht="15" customHeight="1" x14ac:dyDescent="0.15">
      <c r="A47" s="1829" t="s">
        <v>121</v>
      </c>
      <c r="B47" s="1830" t="s">
        <v>121</v>
      </c>
      <c r="C47" s="1830" t="s">
        <v>121</v>
      </c>
      <c r="D47" s="886">
        <v>290084</v>
      </c>
      <c r="E47" s="887">
        <v>419925</v>
      </c>
      <c r="F47" s="887">
        <v>172675</v>
      </c>
      <c r="G47" s="887">
        <v>183370</v>
      </c>
      <c r="H47" s="887">
        <v>241922</v>
      </c>
      <c r="I47" s="887">
        <v>130424</v>
      </c>
      <c r="J47" s="887">
        <v>106714</v>
      </c>
      <c r="K47" s="887">
        <v>178003</v>
      </c>
      <c r="L47" s="887">
        <v>42251</v>
      </c>
    </row>
    <row r="48" spans="1:98" ht="15" customHeight="1" x14ac:dyDescent="0.15">
      <c r="A48" s="1823" t="s">
        <v>229</v>
      </c>
      <c r="B48" s="1824" t="s">
        <v>229</v>
      </c>
      <c r="C48" s="1824" t="s">
        <v>229</v>
      </c>
      <c r="D48" s="886">
        <v>1031379</v>
      </c>
      <c r="E48" s="887">
        <v>1123722</v>
      </c>
      <c r="F48" s="887">
        <v>876560</v>
      </c>
      <c r="G48" s="887">
        <v>347257</v>
      </c>
      <c r="H48" s="887">
        <v>377903</v>
      </c>
      <c r="I48" s="887">
        <v>295877</v>
      </c>
      <c r="J48" s="887">
        <v>684122</v>
      </c>
      <c r="K48" s="887">
        <v>745819</v>
      </c>
      <c r="L48" s="887">
        <v>580683</v>
      </c>
      <c r="M48" s="410"/>
      <c r="N48" s="410"/>
    </row>
    <row r="49" spans="1:98" ht="15" customHeight="1" x14ac:dyDescent="0.15">
      <c r="A49" s="1823" t="s">
        <v>30</v>
      </c>
      <c r="B49" s="1824" t="s">
        <v>30</v>
      </c>
      <c r="C49" s="1824" t="s">
        <v>30</v>
      </c>
      <c r="D49" s="886">
        <v>638892</v>
      </c>
      <c r="E49" s="887">
        <v>785325</v>
      </c>
      <c r="F49" s="887">
        <v>571733</v>
      </c>
      <c r="G49" s="887">
        <v>299713</v>
      </c>
      <c r="H49" s="887">
        <v>387057</v>
      </c>
      <c r="I49" s="887">
        <v>259654</v>
      </c>
      <c r="J49" s="887">
        <v>339179</v>
      </c>
      <c r="K49" s="887">
        <v>398268</v>
      </c>
      <c r="L49" s="887">
        <v>312079</v>
      </c>
    </row>
    <row r="50" spans="1:98" s="393" customFormat="1" ht="15" customHeight="1" x14ac:dyDescent="0.15">
      <c r="A50" s="1823" t="s">
        <v>230</v>
      </c>
      <c r="B50" s="1824" t="s">
        <v>230</v>
      </c>
      <c r="C50" s="1824" t="s">
        <v>230</v>
      </c>
      <c r="D50" s="886">
        <v>740530</v>
      </c>
      <c r="E50" s="887">
        <v>840955</v>
      </c>
      <c r="F50" s="887">
        <v>500866</v>
      </c>
      <c r="G50" s="887">
        <v>306470</v>
      </c>
      <c r="H50" s="887">
        <v>340233</v>
      </c>
      <c r="I50" s="887">
        <v>225895</v>
      </c>
      <c r="J50" s="887">
        <v>434060</v>
      </c>
      <c r="K50" s="887">
        <v>500722</v>
      </c>
      <c r="L50" s="887">
        <v>274971</v>
      </c>
    </row>
    <row r="51" spans="1:98" ht="15" customHeight="1" x14ac:dyDescent="0.15">
      <c r="A51" s="1825" t="s">
        <v>35</v>
      </c>
      <c r="B51" s="1826" t="s">
        <v>35</v>
      </c>
      <c r="C51" s="1826" t="s">
        <v>35</v>
      </c>
      <c r="D51" s="888">
        <v>337831</v>
      </c>
      <c r="E51" s="889">
        <v>458810</v>
      </c>
      <c r="F51" s="889">
        <v>208261</v>
      </c>
      <c r="G51" s="889">
        <v>205347</v>
      </c>
      <c r="H51" s="889">
        <v>242558</v>
      </c>
      <c r="I51" s="889">
        <v>165494</v>
      </c>
      <c r="J51" s="889">
        <v>132484</v>
      </c>
      <c r="K51" s="889">
        <v>216252</v>
      </c>
      <c r="L51" s="889">
        <v>42767</v>
      </c>
    </row>
    <row r="52" spans="1:98" ht="15" customHeight="1" x14ac:dyDescent="0.15">
      <c r="A52" s="411"/>
      <c r="B52" s="411"/>
      <c r="C52" s="411"/>
      <c r="D52" s="412"/>
      <c r="E52" s="412"/>
      <c r="F52" s="412"/>
      <c r="G52" s="412"/>
      <c r="H52" s="412"/>
      <c r="I52" s="412"/>
      <c r="J52" s="412"/>
      <c r="K52" s="412"/>
      <c r="L52" s="412"/>
    </row>
    <row r="53" spans="1:98" ht="15" customHeight="1" x14ac:dyDescent="0.15">
      <c r="A53" s="191"/>
      <c r="B53" s="191"/>
      <c r="C53" s="191"/>
      <c r="D53" s="191"/>
      <c r="E53" s="191"/>
      <c r="F53" s="191"/>
      <c r="G53" s="191"/>
      <c r="H53" s="191"/>
      <c r="I53" s="191"/>
      <c r="J53" s="191"/>
      <c r="K53" s="191"/>
      <c r="L53" s="191"/>
    </row>
    <row r="54" spans="1:98" ht="15" customHeight="1" x14ac:dyDescent="0.15"/>
    <row r="55" spans="1:98" ht="15" customHeight="1" x14ac:dyDescent="0.1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row>
    <row r="56" spans="1:98" ht="15" customHeight="1" x14ac:dyDescent="0.15"/>
    <row r="57" spans="1:98" ht="15" customHeight="1" x14ac:dyDescent="0.15"/>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firstPageNumber="0" orientation="portrait" r:id="rId1"/>
      <headerFooter alignWithMargins="0"/>
    </customSheetView>
  </customSheetViews>
  <mergeCells count="33">
    <mergeCell ref="J31:L31"/>
    <mergeCell ref="A25:C25"/>
    <mergeCell ref="A3:C4"/>
    <mergeCell ref="A40:C40"/>
    <mergeCell ref="D3:E3"/>
    <mergeCell ref="F3:G3"/>
    <mergeCell ref="A23:C23"/>
    <mergeCell ref="A24:C24"/>
    <mergeCell ref="A31:C32"/>
    <mergeCell ref="D31:F31"/>
    <mergeCell ref="A37:C37"/>
    <mergeCell ref="A38:C38"/>
    <mergeCell ref="A39:C39"/>
    <mergeCell ref="A30:C30"/>
    <mergeCell ref="G31:I31"/>
    <mergeCell ref="A41:C41"/>
    <mergeCell ref="A42:C42"/>
    <mergeCell ref="A49:C49"/>
    <mergeCell ref="A50:C50"/>
    <mergeCell ref="A51:C51"/>
    <mergeCell ref="A43:C43"/>
    <mergeCell ref="A44:C44"/>
    <mergeCell ref="A45:C45"/>
    <mergeCell ref="A46:C46"/>
    <mergeCell ref="A47:C47"/>
    <mergeCell ref="A48:C48"/>
    <mergeCell ref="A1:C1"/>
    <mergeCell ref="E1:J1"/>
    <mergeCell ref="A2:C2"/>
    <mergeCell ref="K2:L2"/>
    <mergeCell ref="A29:C29"/>
    <mergeCell ref="H3:I3"/>
    <mergeCell ref="J3:K3"/>
  </mergeCells>
  <phoneticPr fontId="60"/>
  <dataValidations count="3">
    <dataValidation type="whole" imeMode="off" allowBlank="1" showInputMessage="1" showErrorMessage="1" errorTitle="入力エラー" error="入力した値に誤りがあります" sqref="WLN983073:WLN983075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WVJ983073:WVJ98307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D33:L51 B33:B35">
      <formula1>-999999999999</formula1>
      <formula2>999999999999</formula2>
    </dataValidation>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D8:K21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B8:B22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WVJ983048:WVJ98306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VHZ983048:VHZ983062 VRV983048:VRV983062 WBR983048:WBR983062 WLN983048:WLN983062 D23:K25"/>
    <dataValidation imeMode="off" allowBlank="1" showInputMessage="1" showErrorMessage="1" errorTitle="入力エラー" error="入力した値に誤りがあります" sqref="WVL983062:WVW98306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D22:O22"/>
  </dataValidations>
  <printOptions horizontalCentered="1"/>
  <pageMargins left="0.39370078740157483" right="0.59055118110236227" top="0.78740157480314965" bottom="0.39370078740157483" header="0.19685039370078741" footer="0.19685039370078741"/>
  <pageSetup paperSize="9" scale="96" firstPageNumber="0"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H39"/>
  <sheetViews>
    <sheetView showGridLines="0" zoomScaleNormal="100" zoomScaleSheetLayoutView="100" workbookViewId="0">
      <selection activeCell="J29" sqref="J29"/>
    </sheetView>
  </sheetViews>
  <sheetFormatPr defaultRowHeight="12" x14ac:dyDescent="0.15"/>
  <cols>
    <col min="1" max="1" width="12.875" style="191" customWidth="1"/>
    <col min="2" max="2" width="3.625" style="191" customWidth="1"/>
    <col min="3" max="3" width="3.5" style="191" customWidth="1"/>
    <col min="4" max="6" width="6.125" style="191" customWidth="1"/>
    <col min="7" max="12" width="6.625" style="191" customWidth="1"/>
    <col min="13" max="15" width="6.125" style="191" customWidth="1"/>
    <col min="16" max="16" width="6.375" style="191" customWidth="1"/>
    <col min="17" max="17" width="2.75" style="191" bestFit="1" customWidth="1"/>
    <col min="18" max="18" width="3" style="191" bestFit="1" customWidth="1"/>
    <col min="19" max="19" width="7.125" style="191" customWidth="1"/>
    <col min="20" max="20" width="7.25" style="191" customWidth="1"/>
    <col min="21" max="22" width="6.625" style="191" customWidth="1"/>
    <col min="23" max="24" width="6" style="191" customWidth="1"/>
    <col min="25" max="25" width="7.25" style="191" customWidth="1"/>
    <col min="26" max="36" width="8.625" style="191" customWidth="1"/>
    <col min="37" max="38" width="5.625" style="191" customWidth="1"/>
    <col min="39" max="40" width="8.625" style="191" customWidth="1"/>
    <col min="41" max="83" width="3.625" style="191" customWidth="1"/>
    <col min="84" max="16384" width="9" style="191"/>
  </cols>
  <sheetData>
    <row r="1" spans="1:60" ht="15.75" customHeight="1" x14ac:dyDescent="0.15">
      <c r="E1" s="413" t="s">
        <v>1013</v>
      </c>
      <c r="AX1" s="189"/>
      <c r="AY1" s="189"/>
      <c r="AZ1" s="189"/>
      <c r="BA1" s="189"/>
      <c r="BB1" s="189"/>
    </row>
    <row r="2" spans="1:60" ht="14.1" customHeight="1" x14ac:dyDescent="0.15">
      <c r="A2" s="207" t="s">
        <v>256</v>
      </c>
      <c r="AX2" s="189"/>
      <c r="AY2" s="189"/>
      <c r="AZ2" s="189"/>
      <c r="BA2" s="189"/>
      <c r="BB2" s="189"/>
    </row>
    <row r="3" spans="1:60" ht="14.1" customHeight="1" x14ac:dyDescent="0.15">
      <c r="A3" s="191" t="s">
        <v>232</v>
      </c>
      <c r="B3" s="189"/>
      <c r="C3" s="189"/>
      <c r="D3" s="189"/>
      <c r="O3" s="246" t="s">
        <v>100</v>
      </c>
      <c r="AX3" s="189"/>
      <c r="AY3" s="189"/>
      <c r="AZ3" s="189"/>
      <c r="BA3" s="189"/>
      <c r="BB3" s="189"/>
    </row>
    <row r="4" spans="1:60" ht="15.75" customHeight="1" x14ac:dyDescent="0.15">
      <c r="A4" s="1742" t="s">
        <v>184</v>
      </c>
      <c r="B4" s="1742"/>
      <c r="C4" s="1743"/>
      <c r="D4" s="1750" t="s">
        <v>73</v>
      </c>
      <c r="E4" s="1750"/>
      <c r="F4" s="1750"/>
      <c r="G4" s="1750" t="s">
        <v>76</v>
      </c>
      <c r="H4" s="1750"/>
      <c r="I4" s="1750"/>
      <c r="J4" s="1750" t="s">
        <v>257</v>
      </c>
      <c r="K4" s="1750"/>
      <c r="L4" s="1750"/>
      <c r="M4" s="1750" t="s">
        <v>239</v>
      </c>
      <c r="N4" s="1750"/>
      <c r="O4" s="1845"/>
      <c r="P4" s="416"/>
    </row>
    <row r="5" spans="1:60" ht="15" customHeight="1" x14ac:dyDescent="0.15">
      <c r="A5" s="1748"/>
      <c r="B5" s="1748"/>
      <c r="C5" s="1749"/>
      <c r="D5" s="322" t="s">
        <v>235</v>
      </c>
      <c r="E5" s="322" t="s">
        <v>89</v>
      </c>
      <c r="F5" s="322" t="s">
        <v>78</v>
      </c>
      <c r="G5" s="322" t="s">
        <v>235</v>
      </c>
      <c r="H5" s="322" t="s">
        <v>89</v>
      </c>
      <c r="I5" s="322" t="s">
        <v>78</v>
      </c>
      <c r="J5" s="322" t="s">
        <v>235</v>
      </c>
      <c r="K5" s="322" t="s">
        <v>89</v>
      </c>
      <c r="L5" s="322" t="s">
        <v>78</v>
      </c>
      <c r="M5" s="322" t="s">
        <v>235</v>
      </c>
      <c r="N5" s="322" t="s">
        <v>89</v>
      </c>
      <c r="O5" s="415" t="s">
        <v>78</v>
      </c>
      <c r="P5" s="189"/>
    </row>
    <row r="6" spans="1:60" ht="13.35" customHeight="1" x14ac:dyDescent="0.15">
      <c r="A6" s="419" t="s">
        <v>961</v>
      </c>
      <c r="B6" s="1124">
        <v>10</v>
      </c>
      <c r="C6" s="368" t="s">
        <v>928</v>
      </c>
      <c r="D6" s="417">
        <v>18.600000000000001</v>
      </c>
      <c r="E6" s="418">
        <v>19.399999999999999</v>
      </c>
      <c r="F6" s="418">
        <v>17.7</v>
      </c>
      <c r="G6" s="418">
        <v>150.1</v>
      </c>
      <c r="H6" s="418">
        <v>163.5</v>
      </c>
      <c r="I6" s="418">
        <v>132</v>
      </c>
      <c r="J6" s="418">
        <v>137</v>
      </c>
      <c r="K6" s="418">
        <v>146.4</v>
      </c>
      <c r="L6" s="418">
        <v>124.4</v>
      </c>
      <c r="M6" s="418">
        <v>13.1</v>
      </c>
      <c r="N6" s="418">
        <v>17.100000000000001</v>
      </c>
      <c r="O6" s="418">
        <v>7.6</v>
      </c>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row>
    <row r="7" spans="1:60" ht="13.35" customHeight="1" x14ac:dyDescent="0.15">
      <c r="A7" s="419"/>
      <c r="B7" s="1124">
        <v>11</v>
      </c>
      <c r="C7" s="368" t="s">
        <v>93</v>
      </c>
      <c r="D7" s="762">
        <v>18.899999999999999</v>
      </c>
      <c r="E7" s="763">
        <v>19.600000000000001</v>
      </c>
      <c r="F7" s="763">
        <v>18</v>
      </c>
      <c r="G7" s="763">
        <v>151.69999999999999</v>
      </c>
      <c r="H7" s="763">
        <v>165.3</v>
      </c>
      <c r="I7" s="763">
        <v>133.6</v>
      </c>
      <c r="J7" s="763">
        <v>138.80000000000001</v>
      </c>
      <c r="K7" s="763">
        <v>148.19999999999999</v>
      </c>
      <c r="L7" s="763">
        <v>126.2</v>
      </c>
      <c r="M7" s="763">
        <v>12.9</v>
      </c>
      <c r="N7" s="763">
        <v>17.100000000000001</v>
      </c>
      <c r="O7" s="763">
        <v>7.4</v>
      </c>
      <c r="P7" s="371"/>
      <c r="Q7" s="371"/>
      <c r="R7" s="371"/>
      <c r="S7" s="371"/>
      <c r="T7" s="371"/>
      <c r="U7" s="371"/>
      <c r="V7" s="371"/>
      <c r="W7" s="371"/>
      <c r="X7" s="371"/>
      <c r="Y7" s="371"/>
      <c r="Z7" s="371"/>
      <c r="AA7" s="371"/>
      <c r="AB7" s="371"/>
      <c r="AC7" s="371"/>
      <c r="AD7" s="371"/>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189"/>
    </row>
    <row r="8" spans="1:60" ht="13.35" customHeight="1" x14ac:dyDescent="0.15">
      <c r="A8" s="420"/>
      <c r="B8" s="420">
        <v>12</v>
      </c>
      <c r="C8" s="367" t="s">
        <v>93</v>
      </c>
      <c r="D8" s="421">
        <v>18.399999999999999</v>
      </c>
      <c r="E8" s="422">
        <v>19.100000000000001</v>
      </c>
      <c r="F8" s="422">
        <v>17.5</v>
      </c>
      <c r="G8" s="422">
        <v>147.1</v>
      </c>
      <c r="H8" s="422">
        <v>160.1</v>
      </c>
      <c r="I8" s="422">
        <v>129.1</v>
      </c>
      <c r="J8" s="422">
        <v>134.30000000000001</v>
      </c>
      <c r="K8" s="422">
        <v>143.5</v>
      </c>
      <c r="L8" s="422">
        <v>121.7</v>
      </c>
      <c r="M8" s="422">
        <v>12.8</v>
      </c>
      <c r="N8" s="422">
        <v>16.600000000000001</v>
      </c>
      <c r="O8" s="422">
        <v>7.4</v>
      </c>
      <c r="P8" s="371"/>
      <c r="Q8" s="371"/>
      <c r="R8" s="371"/>
      <c r="S8" s="371"/>
      <c r="T8" s="371"/>
      <c r="U8" s="371"/>
      <c r="V8" s="371"/>
      <c r="W8" s="371"/>
      <c r="X8" s="371"/>
      <c r="Y8" s="371"/>
      <c r="Z8" s="371"/>
      <c r="AA8" s="371"/>
      <c r="AB8" s="371"/>
      <c r="AC8" s="371"/>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1"/>
      <c r="BF8" s="371"/>
      <c r="BG8" s="371"/>
      <c r="BH8" s="189"/>
    </row>
    <row r="9" spans="1:60" ht="13.35" customHeight="1" x14ac:dyDescent="0.15">
      <c r="A9" s="420"/>
      <c r="B9" s="420"/>
      <c r="C9" s="420"/>
      <c r="D9" s="423"/>
      <c r="E9" s="424"/>
      <c r="F9" s="424"/>
      <c r="G9" s="424"/>
      <c r="H9" s="424"/>
      <c r="I9" s="424"/>
      <c r="J9" s="424"/>
      <c r="K9" s="424"/>
      <c r="L9" s="424"/>
      <c r="M9" s="424"/>
      <c r="N9" s="424"/>
      <c r="O9" s="424"/>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189"/>
    </row>
    <row r="10" spans="1:60" ht="13.35" customHeight="1" x14ac:dyDescent="0.15">
      <c r="A10" s="1840" t="s">
        <v>222</v>
      </c>
      <c r="B10" s="1840" t="s">
        <v>222</v>
      </c>
      <c r="C10" s="1840" t="s">
        <v>222</v>
      </c>
      <c r="D10" s="764">
        <v>19.600000000000001</v>
      </c>
      <c r="E10" s="418">
        <v>19.7</v>
      </c>
      <c r="F10" s="418">
        <v>19.3</v>
      </c>
      <c r="G10" s="418">
        <v>166.4</v>
      </c>
      <c r="H10" s="418">
        <v>169.1</v>
      </c>
      <c r="I10" s="418">
        <v>149.1</v>
      </c>
      <c r="J10" s="418">
        <v>152.1</v>
      </c>
      <c r="K10" s="418">
        <v>153.1</v>
      </c>
      <c r="L10" s="418">
        <v>145.5</v>
      </c>
      <c r="M10" s="418">
        <v>14.3</v>
      </c>
      <c r="N10" s="418">
        <v>16</v>
      </c>
      <c r="O10" s="418">
        <v>3.6</v>
      </c>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189"/>
    </row>
    <row r="11" spans="1:60" ht="13.35" customHeight="1" x14ac:dyDescent="0.15">
      <c r="A11" s="1840" t="s">
        <v>149</v>
      </c>
      <c r="B11" s="1840" t="s">
        <v>149</v>
      </c>
      <c r="C11" s="1840" t="s">
        <v>149</v>
      </c>
      <c r="D11" s="764">
        <v>19.399999999999999</v>
      </c>
      <c r="E11" s="418">
        <v>19.600000000000001</v>
      </c>
      <c r="F11" s="418">
        <v>18.8</v>
      </c>
      <c r="G11" s="418">
        <v>164.9</v>
      </c>
      <c r="H11" s="418">
        <v>169.8</v>
      </c>
      <c r="I11" s="418">
        <v>151.9</v>
      </c>
      <c r="J11" s="418">
        <v>149.19999999999999</v>
      </c>
      <c r="K11" s="418">
        <v>152.30000000000001</v>
      </c>
      <c r="L11" s="418">
        <v>141.1</v>
      </c>
      <c r="M11" s="418">
        <v>15.7</v>
      </c>
      <c r="N11" s="418">
        <v>17.5</v>
      </c>
      <c r="O11" s="418">
        <v>10.8</v>
      </c>
      <c r="P11" s="382"/>
      <c r="Q11" s="382"/>
      <c r="R11" s="382"/>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189"/>
    </row>
    <row r="12" spans="1:60" ht="13.35" customHeight="1" x14ac:dyDescent="0.15">
      <c r="A12" s="1844" t="s">
        <v>223</v>
      </c>
      <c r="B12" s="1844" t="s">
        <v>223</v>
      </c>
      <c r="C12" s="1844" t="s">
        <v>223</v>
      </c>
      <c r="D12" s="764">
        <v>18.2</v>
      </c>
      <c r="E12" s="418">
        <v>18.399999999999999</v>
      </c>
      <c r="F12" s="418">
        <v>17.7</v>
      </c>
      <c r="G12" s="418">
        <v>153</v>
      </c>
      <c r="H12" s="418">
        <v>156.69999999999999</v>
      </c>
      <c r="I12" s="418">
        <v>136.5</v>
      </c>
      <c r="J12" s="418">
        <v>138.30000000000001</v>
      </c>
      <c r="K12" s="418">
        <v>140.1</v>
      </c>
      <c r="L12" s="418">
        <v>130.19999999999999</v>
      </c>
      <c r="M12" s="418">
        <v>14.7</v>
      </c>
      <c r="N12" s="418">
        <v>16.600000000000001</v>
      </c>
      <c r="O12" s="418">
        <v>6.3</v>
      </c>
      <c r="P12" s="382"/>
      <c r="Q12" s="382"/>
      <c r="R12" s="382"/>
      <c r="S12" s="382"/>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189"/>
    </row>
    <row r="13" spans="1:60" ht="13.35" customHeight="1" x14ac:dyDescent="0.15">
      <c r="A13" s="1840" t="s">
        <v>88</v>
      </c>
      <c r="B13" s="1840" t="s">
        <v>88</v>
      </c>
      <c r="C13" s="1840" t="s">
        <v>88</v>
      </c>
      <c r="D13" s="764">
        <v>18.399999999999999</v>
      </c>
      <c r="E13" s="418">
        <v>18.8</v>
      </c>
      <c r="F13" s="418">
        <v>17.399999999999999</v>
      </c>
      <c r="G13" s="418">
        <v>159.80000000000001</v>
      </c>
      <c r="H13" s="418">
        <v>169.1</v>
      </c>
      <c r="I13" s="418">
        <v>136.80000000000001</v>
      </c>
      <c r="J13" s="418">
        <v>148.4</v>
      </c>
      <c r="K13" s="418">
        <v>155.80000000000001</v>
      </c>
      <c r="L13" s="418">
        <v>130</v>
      </c>
      <c r="M13" s="418">
        <v>11.4</v>
      </c>
      <c r="N13" s="418">
        <v>13.3</v>
      </c>
      <c r="O13" s="418">
        <v>6.8</v>
      </c>
      <c r="P13" s="382"/>
      <c r="Q13" s="382"/>
      <c r="R13" s="382"/>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189"/>
    </row>
    <row r="14" spans="1:60" ht="13.35" customHeight="1" x14ac:dyDescent="0.15">
      <c r="A14" s="1840" t="s">
        <v>141</v>
      </c>
      <c r="B14" s="1840" t="s">
        <v>141</v>
      </c>
      <c r="C14" s="1840" t="s">
        <v>141</v>
      </c>
      <c r="D14" s="764">
        <v>19.3</v>
      </c>
      <c r="E14" s="418">
        <v>20.2</v>
      </c>
      <c r="F14" s="418">
        <v>17.5</v>
      </c>
      <c r="G14" s="418">
        <v>161.9</v>
      </c>
      <c r="H14" s="418">
        <v>176.8</v>
      </c>
      <c r="I14" s="418">
        <v>131.69999999999999</v>
      </c>
      <c r="J14" s="418">
        <v>136.80000000000001</v>
      </c>
      <c r="K14" s="418">
        <v>144.5</v>
      </c>
      <c r="L14" s="418">
        <v>121.2</v>
      </c>
      <c r="M14" s="418">
        <v>25.1</v>
      </c>
      <c r="N14" s="418">
        <v>32.299999999999997</v>
      </c>
      <c r="O14" s="418">
        <v>10.5</v>
      </c>
      <c r="P14" s="382"/>
      <c r="Q14" s="382"/>
      <c r="R14" s="382"/>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189"/>
    </row>
    <row r="15" spans="1:60" ht="13.35" customHeight="1" x14ac:dyDescent="0.15">
      <c r="A15" s="1840" t="s">
        <v>224</v>
      </c>
      <c r="B15" s="1840" t="s">
        <v>224</v>
      </c>
      <c r="C15" s="1840" t="s">
        <v>224</v>
      </c>
      <c r="D15" s="764">
        <v>18</v>
      </c>
      <c r="E15" s="418">
        <v>19.2</v>
      </c>
      <c r="F15" s="418">
        <v>17.2</v>
      </c>
      <c r="G15" s="418">
        <v>126.3</v>
      </c>
      <c r="H15" s="418">
        <v>151.4</v>
      </c>
      <c r="I15" s="418">
        <v>108.2</v>
      </c>
      <c r="J15" s="418">
        <v>118.1</v>
      </c>
      <c r="K15" s="418">
        <v>137.19999999999999</v>
      </c>
      <c r="L15" s="418">
        <v>104.4</v>
      </c>
      <c r="M15" s="418">
        <v>8.1999999999999993</v>
      </c>
      <c r="N15" s="418">
        <v>14.2</v>
      </c>
      <c r="O15" s="418">
        <v>3.8</v>
      </c>
      <c r="P15" s="382"/>
      <c r="Q15" s="382"/>
      <c r="R15" s="382"/>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189"/>
    </row>
    <row r="16" spans="1:60" ht="13.35" customHeight="1" x14ac:dyDescent="0.15">
      <c r="A16" s="1840" t="s">
        <v>225</v>
      </c>
      <c r="B16" s="1840" t="s">
        <v>225</v>
      </c>
      <c r="C16" s="1840" t="s">
        <v>225</v>
      </c>
      <c r="D16" s="764">
        <v>18.7</v>
      </c>
      <c r="E16" s="418">
        <v>19.100000000000001</v>
      </c>
      <c r="F16" s="418">
        <v>18.600000000000001</v>
      </c>
      <c r="G16" s="418">
        <v>144.5</v>
      </c>
      <c r="H16" s="418">
        <v>160.1</v>
      </c>
      <c r="I16" s="418">
        <v>136.80000000000001</v>
      </c>
      <c r="J16" s="418">
        <v>136.5</v>
      </c>
      <c r="K16" s="418">
        <v>146.1</v>
      </c>
      <c r="L16" s="418">
        <v>131.80000000000001</v>
      </c>
      <c r="M16" s="418">
        <v>8</v>
      </c>
      <c r="N16" s="418">
        <v>14</v>
      </c>
      <c r="O16" s="418">
        <v>5</v>
      </c>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189"/>
    </row>
    <row r="17" spans="1:60" ht="13.35" customHeight="1" x14ac:dyDescent="0.15">
      <c r="A17" s="1843" t="s">
        <v>226</v>
      </c>
      <c r="B17" s="1843" t="s">
        <v>226</v>
      </c>
      <c r="C17" s="1843" t="s">
        <v>226</v>
      </c>
      <c r="D17" s="764">
        <v>17.5</v>
      </c>
      <c r="E17" s="418">
        <v>18.600000000000001</v>
      </c>
      <c r="F17" s="418">
        <v>16.600000000000001</v>
      </c>
      <c r="G17" s="418">
        <v>137</v>
      </c>
      <c r="H17" s="418">
        <v>153.80000000000001</v>
      </c>
      <c r="I17" s="418">
        <v>123</v>
      </c>
      <c r="J17" s="418">
        <v>127.6</v>
      </c>
      <c r="K17" s="418">
        <v>141.5</v>
      </c>
      <c r="L17" s="418">
        <v>116</v>
      </c>
      <c r="M17" s="418">
        <v>9.4</v>
      </c>
      <c r="N17" s="418">
        <v>12.3</v>
      </c>
      <c r="O17" s="418">
        <v>7</v>
      </c>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189"/>
    </row>
    <row r="18" spans="1:60" ht="13.35" customHeight="1" x14ac:dyDescent="0.15">
      <c r="A18" s="1841" t="s">
        <v>227</v>
      </c>
      <c r="B18" s="1841" t="s">
        <v>227</v>
      </c>
      <c r="C18" s="1841" t="s">
        <v>227</v>
      </c>
      <c r="D18" s="764">
        <v>19.399999999999999</v>
      </c>
      <c r="E18" s="418">
        <v>19.600000000000001</v>
      </c>
      <c r="F18" s="418">
        <v>19</v>
      </c>
      <c r="G18" s="418">
        <v>167.5</v>
      </c>
      <c r="H18" s="418">
        <v>172.5</v>
      </c>
      <c r="I18" s="418">
        <v>152</v>
      </c>
      <c r="J18" s="418">
        <v>150.6</v>
      </c>
      <c r="K18" s="418">
        <v>152.9</v>
      </c>
      <c r="L18" s="418">
        <v>143.5</v>
      </c>
      <c r="M18" s="418">
        <v>16.899999999999999</v>
      </c>
      <c r="N18" s="418">
        <v>19.600000000000001</v>
      </c>
      <c r="O18" s="418">
        <v>8.5</v>
      </c>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189"/>
    </row>
    <row r="19" spans="1:60" ht="13.35" customHeight="1" x14ac:dyDescent="0.15">
      <c r="A19" s="1842" t="s">
        <v>228</v>
      </c>
      <c r="B19" s="1842" t="s">
        <v>228</v>
      </c>
      <c r="C19" s="1842" t="s">
        <v>228</v>
      </c>
      <c r="D19" s="764">
        <v>15.5</v>
      </c>
      <c r="E19" s="418">
        <v>16.2</v>
      </c>
      <c r="F19" s="418">
        <v>15.1</v>
      </c>
      <c r="G19" s="418">
        <v>104.4</v>
      </c>
      <c r="H19" s="418">
        <v>118.3</v>
      </c>
      <c r="I19" s="418">
        <v>95</v>
      </c>
      <c r="J19" s="418">
        <v>98.5</v>
      </c>
      <c r="K19" s="418">
        <v>109.6</v>
      </c>
      <c r="L19" s="418">
        <v>90.9</v>
      </c>
      <c r="M19" s="418">
        <v>5.9</v>
      </c>
      <c r="N19" s="418">
        <v>8.6999999999999993</v>
      </c>
      <c r="O19" s="418">
        <v>4.0999999999999996</v>
      </c>
      <c r="P19" s="382"/>
      <c r="Q19" s="382"/>
      <c r="R19" s="382"/>
      <c r="S19" s="382"/>
      <c r="T19" s="382"/>
      <c r="U19" s="382"/>
      <c r="V19" s="382"/>
      <c r="W19" s="382"/>
      <c r="X19" s="382"/>
      <c r="Y19" s="382"/>
      <c r="Z19" s="382"/>
      <c r="AA19" s="382"/>
      <c r="AB19" s="382"/>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189"/>
    </row>
    <row r="20" spans="1:60" ht="13.35" customHeight="1" x14ac:dyDescent="0.15">
      <c r="A20" s="1841" t="s">
        <v>121</v>
      </c>
      <c r="B20" s="1841" t="s">
        <v>121</v>
      </c>
      <c r="C20" s="1841" t="s">
        <v>121</v>
      </c>
      <c r="D20" s="764">
        <v>15.7</v>
      </c>
      <c r="E20" s="418">
        <v>16.7</v>
      </c>
      <c r="F20" s="418">
        <v>14.8</v>
      </c>
      <c r="G20" s="418">
        <v>111.1</v>
      </c>
      <c r="H20" s="418">
        <v>121.8</v>
      </c>
      <c r="I20" s="418">
        <v>101.4</v>
      </c>
      <c r="J20" s="418">
        <v>107</v>
      </c>
      <c r="K20" s="418">
        <v>117.5</v>
      </c>
      <c r="L20" s="418">
        <v>97.5</v>
      </c>
      <c r="M20" s="418">
        <v>4.0999999999999996</v>
      </c>
      <c r="N20" s="418">
        <v>4.3</v>
      </c>
      <c r="O20" s="418">
        <v>3.9</v>
      </c>
      <c r="P20" s="382"/>
      <c r="Q20" s="382"/>
      <c r="R20" s="382"/>
      <c r="S20" s="382"/>
      <c r="T20" s="382"/>
      <c r="U20" s="382"/>
      <c r="V20" s="382"/>
      <c r="W20" s="382"/>
      <c r="X20" s="382"/>
      <c r="Y20" s="382"/>
      <c r="Z20" s="382"/>
      <c r="AA20" s="382"/>
      <c r="AB20" s="382"/>
      <c r="AC20" s="382"/>
      <c r="AD20" s="382"/>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189"/>
    </row>
    <row r="21" spans="1:60" ht="13.35" customHeight="1" x14ac:dyDescent="0.15">
      <c r="A21" s="1840" t="s">
        <v>229</v>
      </c>
      <c r="B21" s="1840" t="s">
        <v>229</v>
      </c>
      <c r="C21" s="1840" t="s">
        <v>229</v>
      </c>
      <c r="D21" s="764">
        <v>17.2</v>
      </c>
      <c r="E21" s="418">
        <v>17.899999999999999</v>
      </c>
      <c r="F21" s="418">
        <v>16.100000000000001</v>
      </c>
      <c r="G21" s="418">
        <v>124.9</v>
      </c>
      <c r="H21" s="418">
        <v>131.4</v>
      </c>
      <c r="I21" s="418">
        <v>113.9</v>
      </c>
      <c r="J21" s="418">
        <v>113.1</v>
      </c>
      <c r="K21" s="418">
        <v>119.7</v>
      </c>
      <c r="L21" s="418">
        <v>102</v>
      </c>
      <c r="M21" s="418">
        <v>11.8</v>
      </c>
      <c r="N21" s="418">
        <v>11.7</v>
      </c>
      <c r="O21" s="418">
        <v>11.9</v>
      </c>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189"/>
    </row>
    <row r="22" spans="1:60" ht="13.35" customHeight="1" x14ac:dyDescent="0.15">
      <c r="A22" s="1840" t="s">
        <v>30</v>
      </c>
      <c r="B22" s="1840" t="s">
        <v>30</v>
      </c>
      <c r="C22" s="1840" t="s">
        <v>30</v>
      </c>
      <c r="D22" s="764">
        <v>17.8</v>
      </c>
      <c r="E22" s="418">
        <v>18.399999999999999</v>
      </c>
      <c r="F22" s="418">
        <v>17.5</v>
      </c>
      <c r="G22" s="418">
        <v>139.80000000000001</v>
      </c>
      <c r="H22" s="418">
        <v>149</v>
      </c>
      <c r="I22" s="418">
        <v>135.69999999999999</v>
      </c>
      <c r="J22" s="418">
        <v>132.80000000000001</v>
      </c>
      <c r="K22" s="418">
        <v>139.9</v>
      </c>
      <c r="L22" s="418">
        <v>129.6</v>
      </c>
      <c r="M22" s="418">
        <v>7</v>
      </c>
      <c r="N22" s="418">
        <v>9.1</v>
      </c>
      <c r="O22" s="418">
        <v>6.1</v>
      </c>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189"/>
    </row>
    <row r="23" spans="1:60" ht="13.35" customHeight="1" x14ac:dyDescent="0.15">
      <c r="A23" s="1840" t="s">
        <v>230</v>
      </c>
      <c r="B23" s="1840" t="s">
        <v>230</v>
      </c>
      <c r="C23" s="1840" t="s">
        <v>230</v>
      </c>
      <c r="D23" s="764">
        <v>19.8</v>
      </c>
      <c r="E23" s="418">
        <v>20.2</v>
      </c>
      <c r="F23" s="418">
        <v>18.899999999999999</v>
      </c>
      <c r="G23" s="418">
        <v>160.19999999999999</v>
      </c>
      <c r="H23" s="418">
        <v>170.3</v>
      </c>
      <c r="I23" s="418">
        <v>136.1</v>
      </c>
      <c r="J23" s="418">
        <v>146.30000000000001</v>
      </c>
      <c r="K23" s="418">
        <v>154.1</v>
      </c>
      <c r="L23" s="418">
        <v>127.6</v>
      </c>
      <c r="M23" s="418">
        <v>13.9</v>
      </c>
      <c r="N23" s="418">
        <v>16.2</v>
      </c>
      <c r="O23" s="418">
        <v>8.5</v>
      </c>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189"/>
    </row>
    <row r="24" spans="1:60" ht="13.35" customHeight="1" x14ac:dyDescent="0.15">
      <c r="A24" s="1839" t="s">
        <v>35</v>
      </c>
      <c r="B24" s="1839" t="s">
        <v>35</v>
      </c>
      <c r="C24" s="1839" t="s">
        <v>35</v>
      </c>
      <c r="D24" s="765">
        <v>18.2</v>
      </c>
      <c r="E24" s="766">
        <v>18.899999999999999</v>
      </c>
      <c r="F24" s="766">
        <v>17.600000000000001</v>
      </c>
      <c r="G24" s="766">
        <v>141.5</v>
      </c>
      <c r="H24" s="766">
        <v>158.9</v>
      </c>
      <c r="I24" s="766">
        <v>122.9</v>
      </c>
      <c r="J24" s="766">
        <v>128.9</v>
      </c>
      <c r="K24" s="766">
        <v>141</v>
      </c>
      <c r="L24" s="766">
        <v>116</v>
      </c>
      <c r="M24" s="766">
        <v>12.6</v>
      </c>
      <c r="N24" s="766">
        <v>17.899999999999999</v>
      </c>
      <c r="O24" s="766">
        <v>6.9</v>
      </c>
      <c r="P24" s="382"/>
      <c r="Q24" s="382"/>
      <c r="R24" s="382"/>
      <c r="S24" s="382"/>
      <c r="T24" s="382"/>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189"/>
    </row>
    <row r="25" spans="1:60" ht="13.35" customHeight="1" x14ac:dyDescent="0.15">
      <c r="A25" s="425"/>
      <c r="B25" s="425"/>
      <c r="C25" s="425"/>
      <c r="D25" s="425"/>
      <c r="E25" s="425"/>
      <c r="F25" s="425"/>
      <c r="G25" s="425"/>
      <c r="H25" s="425"/>
      <c r="I25" s="425"/>
      <c r="J25" s="425"/>
      <c r="K25" s="425"/>
      <c r="L25" s="425"/>
      <c r="M25" s="425"/>
      <c r="N25" s="425"/>
      <c r="O25" s="425"/>
    </row>
    <row r="26" spans="1:60" ht="13.35" customHeight="1" x14ac:dyDescent="0.15">
      <c r="A26" s="425"/>
      <c r="B26" s="425"/>
      <c r="C26" s="425"/>
      <c r="D26" s="425"/>
      <c r="E26" s="425"/>
      <c r="F26" s="425"/>
      <c r="G26" s="425"/>
      <c r="H26" s="425"/>
      <c r="I26" s="425"/>
      <c r="J26" s="425"/>
      <c r="K26" s="425"/>
      <c r="L26" s="425"/>
      <c r="M26" s="425"/>
      <c r="N26" s="425"/>
      <c r="O26" s="425"/>
    </row>
    <row r="27" spans="1:60" ht="13.35" customHeight="1" x14ac:dyDescent="0.15">
      <c r="A27" s="425"/>
      <c r="B27" s="425"/>
      <c r="C27" s="425"/>
      <c r="D27" s="425"/>
      <c r="E27" s="425"/>
      <c r="F27" s="425"/>
      <c r="G27" s="425"/>
      <c r="H27" s="425"/>
      <c r="I27" s="425"/>
      <c r="J27" s="425"/>
      <c r="K27" s="425"/>
      <c r="L27" s="425"/>
      <c r="M27" s="425"/>
      <c r="N27" s="425"/>
      <c r="O27" s="425"/>
    </row>
    <row r="28" spans="1:60" ht="15" customHeight="1" x14ac:dyDescent="0.15">
      <c r="A28" s="377"/>
      <c r="B28" s="377"/>
      <c r="C28" s="377"/>
      <c r="D28" s="378"/>
      <c r="E28" s="378"/>
      <c r="F28" s="378"/>
      <c r="G28" s="378"/>
      <c r="H28" s="378"/>
      <c r="I28" s="378"/>
      <c r="J28" s="378"/>
      <c r="K28" s="378"/>
      <c r="L28" s="378"/>
    </row>
    <row r="29" spans="1:60" x14ac:dyDescent="0.15">
      <c r="AC29" s="853"/>
      <c r="AD29" s="853"/>
      <c r="AE29" s="853"/>
      <c r="AF29" s="853"/>
      <c r="AG29" s="853"/>
      <c r="AH29" s="853"/>
      <c r="AI29" s="853"/>
      <c r="AJ29" s="853"/>
      <c r="AK29" s="853"/>
      <c r="AL29" s="853"/>
      <c r="AM29" s="853"/>
      <c r="AN29" s="182"/>
    </row>
    <row r="30" spans="1:60" x14ac:dyDescent="0.15">
      <c r="AC30" s="853"/>
      <c r="AD30" s="853"/>
      <c r="AE30" s="853"/>
      <c r="AF30" s="853"/>
      <c r="AG30" s="853"/>
      <c r="AH30" s="853"/>
      <c r="AI30" s="853"/>
      <c r="AJ30" s="853"/>
      <c r="AK30" s="853"/>
      <c r="AL30" s="853"/>
      <c r="AM30" s="853"/>
      <c r="AN30" s="795"/>
    </row>
    <row r="31" spans="1:60" x14ac:dyDescent="0.15">
      <c r="AD31" s="189"/>
      <c r="AE31" s="795"/>
      <c r="AF31" s="189"/>
      <c r="AG31" s="189"/>
      <c r="AH31" s="189"/>
      <c r="AI31" s="189"/>
      <c r="AJ31" s="795"/>
      <c r="AK31" s="189"/>
      <c r="AL31" s="189"/>
      <c r="AM31" s="189"/>
      <c r="AN31" s="189"/>
    </row>
    <row r="39" spans="29:29" x14ac:dyDescent="0.15">
      <c r="AC39" s="182"/>
    </row>
  </sheetData>
  <mergeCells count="20">
    <mergeCell ref="A4:C5"/>
    <mergeCell ref="D4:F4"/>
    <mergeCell ref="G4:I4"/>
    <mergeCell ref="J4:L4"/>
    <mergeCell ref="M4:O4"/>
    <mergeCell ref="A14:C14"/>
    <mergeCell ref="A13:C13"/>
    <mergeCell ref="A12:C12"/>
    <mergeCell ref="A11:C11"/>
    <mergeCell ref="A10:C10"/>
    <mergeCell ref="A19:C19"/>
    <mergeCell ref="A18:C18"/>
    <mergeCell ref="A17:C17"/>
    <mergeCell ref="A16:C16"/>
    <mergeCell ref="A15:C15"/>
    <mergeCell ref="A24:C24"/>
    <mergeCell ref="A23:C23"/>
    <mergeCell ref="A22:C22"/>
    <mergeCell ref="A21:C21"/>
    <mergeCell ref="A20:C20"/>
  </mergeCells>
  <phoneticPr fontId="60"/>
  <dataValidations count="2">
    <dataValidation type="whole" imeMode="off" allowBlank="1" showInputMessage="1" showErrorMessage="1" errorTitle="入力エラー" error="入力した値に誤りがあります" sqref="B6:B8 D6:O24">
      <formula1>-999999999999</formula1>
      <formula2>999999999999</formula2>
    </dataValidation>
    <dataValidation type="whole" allowBlank="1" showInputMessage="1" showErrorMessage="1" errorTitle="入力エラー" error="入力した値に誤りがあります" sqref="D25:L28">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11"/>
  <sheetViews>
    <sheetView showGridLines="0" zoomScaleNormal="100" zoomScaleSheetLayoutView="100" workbookViewId="0">
      <selection activeCell="H14" sqref="H14"/>
    </sheetView>
  </sheetViews>
  <sheetFormatPr defaultRowHeight="12" x14ac:dyDescent="0.15"/>
  <cols>
    <col min="1" max="1" width="6.375" style="191" customWidth="1"/>
    <col min="2" max="2" width="2.75" style="191" bestFit="1" customWidth="1"/>
    <col min="3" max="3" width="3" style="191" bestFit="1" customWidth="1"/>
    <col min="4" max="4" width="7.125" style="191" customWidth="1"/>
    <col min="5" max="5" width="7.25" style="191" customWidth="1"/>
    <col min="6" max="7" width="6.625" style="191" customWidth="1"/>
    <col min="8" max="9" width="6" style="191" customWidth="1"/>
    <col min="10" max="10" width="7.25" style="191" customWidth="1"/>
    <col min="11" max="13" width="8.625" style="191" customWidth="1"/>
    <col min="14" max="14" width="7.125" style="191" customWidth="1"/>
    <col min="15" max="15" width="8.625" style="191" customWidth="1"/>
    <col min="16" max="66" width="3.625" style="191" customWidth="1"/>
    <col min="67" max="16384" width="9" style="191"/>
  </cols>
  <sheetData>
    <row r="1" spans="1:15" ht="22.5" customHeight="1" x14ac:dyDescent="0.15">
      <c r="A1" s="189"/>
      <c r="B1" s="189"/>
      <c r="C1" s="189"/>
      <c r="F1" s="180" t="s">
        <v>258</v>
      </c>
    </row>
    <row r="2" spans="1:15" ht="14.1" customHeight="1" x14ac:dyDescent="0.15">
      <c r="A2" s="191" t="s">
        <v>233</v>
      </c>
      <c r="H2" s="207" t="s">
        <v>1094</v>
      </c>
      <c r="O2" s="1056" t="s">
        <v>259</v>
      </c>
    </row>
    <row r="3" spans="1:15" ht="14.25" customHeight="1" x14ac:dyDescent="0.15">
      <c r="A3" s="1594" t="s">
        <v>260</v>
      </c>
      <c r="B3" s="1594"/>
      <c r="C3" s="1594"/>
      <c r="D3" s="1683" t="s">
        <v>204</v>
      </c>
      <c r="E3" s="1683" t="s">
        <v>195</v>
      </c>
      <c r="F3" s="1587" t="s">
        <v>28</v>
      </c>
      <c r="G3" s="1588"/>
      <c r="H3" s="1588"/>
      <c r="I3" s="1588"/>
      <c r="J3" s="1599"/>
      <c r="K3" s="1587" t="s">
        <v>261</v>
      </c>
      <c r="L3" s="1588"/>
      <c r="M3" s="1588"/>
      <c r="N3" s="1588"/>
      <c r="O3" s="1588"/>
    </row>
    <row r="4" spans="1:15" ht="14.25" customHeight="1" x14ac:dyDescent="0.15">
      <c r="A4" s="1597"/>
      <c r="B4" s="1597"/>
      <c r="C4" s="1597"/>
      <c r="D4" s="1810"/>
      <c r="E4" s="1810"/>
      <c r="F4" s="196" t="s">
        <v>216</v>
      </c>
      <c r="G4" s="196" t="s">
        <v>263</v>
      </c>
      <c r="H4" s="196" t="s">
        <v>131</v>
      </c>
      <c r="I4" s="196" t="s">
        <v>264</v>
      </c>
      <c r="J4" s="196" t="s">
        <v>265</v>
      </c>
      <c r="K4" s="196" t="s">
        <v>266</v>
      </c>
      <c r="L4" s="196" t="s">
        <v>216</v>
      </c>
      <c r="M4" s="196" t="s">
        <v>263</v>
      </c>
      <c r="N4" s="196" t="s">
        <v>131</v>
      </c>
      <c r="O4" s="196" t="s">
        <v>265</v>
      </c>
    </row>
    <row r="5" spans="1:15" ht="13.5" customHeight="1" x14ac:dyDescent="0.15">
      <c r="A5" s="1846" t="s">
        <v>1014</v>
      </c>
      <c r="B5" s="1846"/>
      <c r="C5" s="1846"/>
      <c r="D5" s="678">
        <v>320269</v>
      </c>
      <c r="E5" s="679">
        <v>389688</v>
      </c>
      <c r="F5" s="679">
        <v>315879</v>
      </c>
      <c r="G5" s="679">
        <v>327342</v>
      </c>
      <c r="H5" s="679">
        <v>17395</v>
      </c>
      <c r="I5" s="679">
        <v>81273</v>
      </c>
      <c r="J5" s="680">
        <v>311925</v>
      </c>
      <c r="K5" s="679">
        <v>53008193</v>
      </c>
      <c r="L5" s="848">
        <v>14238077</v>
      </c>
      <c r="M5" s="848">
        <v>9076725</v>
      </c>
      <c r="N5" s="848">
        <v>164777</v>
      </c>
      <c r="O5" s="848">
        <v>26062554</v>
      </c>
    </row>
    <row r="6" spans="1:15" ht="12" customHeight="1" x14ac:dyDescent="0.15">
      <c r="A6" s="681"/>
      <c r="B6" s="682"/>
      <c r="C6" s="683"/>
      <c r="D6" s="684"/>
      <c r="E6" s="685"/>
      <c r="F6" s="685"/>
      <c r="G6" s="685"/>
      <c r="H6" s="685"/>
      <c r="I6" s="685"/>
      <c r="J6" s="686"/>
      <c r="K6" s="685"/>
      <c r="L6" s="685"/>
      <c r="M6" s="685"/>
      <c r="N6" s="686"/>
      <c r="O6" s="685"/>
    </row>
    <row r="7" spans="1:15" ht="13.5" customHeight="1" x14ac:dyDescent="0.15">
      <c r="A7" s="1158" t="s">
        <v>1015</v>
      </c>
      <c r="B7" s="687">
        <v>10</v>
      </c>
      <c r="C7" s="687" t="s">
        <v>928</v>
      </c>
      <c r="D7" s="999">
        <v>27104</v>
      </c>
      <c r="E7" s="988">
        <v>32840</v>
      </c>
      <c r="F7" s="988">
        <v>26506</v>
      </c>
      <c r="G7" s="988">
        <v>27536</v>
      </c>
      <c r="H7" s="988">
        <v>1430</v>
      </c>
      <c r="I7" s="988">
        <v>7023</v>
      </c>
      <c r="J7" s="988">
        <v>26910</v>
      </c>
      <c r="K7" s="988">
        <v>4544915</v>
      </c>
      <c r="L7" s="988">
        <v>1176844</v>
      </c>
      <c r="M7" s="988">
        <v>769799</v>
      </c>
      <c r="N7" s="988">
        <v>14233</v>
      </c>
      <c r="O7" s="988">
        <v>2290313</v>
      </c>
    </row>
    <row r="8" spans="1:15" s="207" customFormat="1" ht="13.5" customHeight="1" x14ac:dyDescent="0.15">
      <c r="A8" s="1158"/>
      <c r="B8" s="687">
        <v>11</v>
      </c>
      <c r="C8" s="687"/>
      <c r="D8" s="999">
        <v>27116</v>
      </c>
      <c r="E8" s="988">
        <v>32848</v>
      </c>
      <c r="F8" s="988">
        <v>26875</v>
      </c>
      <c r="G8" s="988">
        <v>27646</v>
      </c>
      <c r="H8" s="988">
        <v>1433</v>
      </c>
      <c r="I8" s="988">
        <v>7027</v>
      </c>
      <c r="J8" s="988">
        <v>26829</v>
      </c>
      <c r="K8" s="1159">
        <v>4722141</v>
      </c>
      <c r="L8" s="988">
        <v>1225811</v>
      </c>
      <c r="M8" s="988">
        <v>773599</v>
      </c>
      <c r="N8" s="988">
        <v>14102</v>
      </c>
      <c r="O8" s="988">
        <v>2412010</v>
      </c>
    </row>
    <row r="9" spans="1:15" s="207" customFormat="1" ht="13.5" customHeight="1" x14ac:dyDescent="0.15">
      <c r="A9" s="1158"/>
      <c r="B9" s="687">
        <v>12</v>
      </c>
      <c r="C9" s="995"/>
      <c r="D9" s="999">
        <v>27136</v>
      </c>
      <c r="E9" s="988">
        <v>32865</v>
      </c>
      <c r="F9" s="988">
        <v>26862</v>
      </c>
      <c r="G9" s="988">
        <v>27842</v>
      </c>
      <c r="H9" s="988">
        <v>1433</v>
      </c>
      <c r="I9" s="988">
        <v>7055</v>
      </c>
      <c r="J9" s="988">
        <v>26930</v>
      </c>
      <c r="K9" s="1159">
        <v>5239700</v>
      </c>
      <c r="L9" s="1159">
        <v>1573898</v>
      </c>
      <c r="M9" s="1159">
        <v>793381</v>
      </c>
      <c r="N9" s="1159">
        <v>13549</v>
      </c>
      <c r="O9" s="1159">
        <v>2565627</v>
      </c>
    </row>
    <row r="10" spans="1:15" s="207" customFormat="1" ht="13.5" customHeight="1" x14ac:dyDescent="0.15">
      <c r="A10" s="1323" t="s">
        <v>1016</v>
      </c>
      <c r="B10" s="689">
        <v>1</v>
      </c>
      <c r="C10" s="688" t="s">
        <v>928</v>
      </c>
      <c r="D10" s="690">
        <v>27077</v>
      </c>
      <c r="E10" s="691">
        <v>32806</v>
      </c>
      <c r="F10" s="691">
        <v>26799</v>
      </c>
      <c r="G10" s="691">
        <v>27586</v>
      </c>
      <c r="H10" s="691">
        <v>1433</v>
      </c>
      <c r="I10" s="691">
        <v>7061</v>
      </c>
      <c r="J10" s="691">
        <v>26757</v>
      </c>
      <c r="K10" s="691">
        <v>4659294</v>
      </c>
      <c r="L10" s="691">
        <v>1232023</v>
      </c>
      <c r="M10" s="691">
        <v>771626</v>
      </c>
      <c r="N10" s="691">
        <v>14869</v>
      </c>
      <c r="O10" s="691">
        <v>2349321</v>
      </c>
    </row>
    <row r="11" spans="1:15" ht="13.5" customHeight="1" x14ac:dyDescent="0.15">
      <c r="A11" s="427"/>
      <c r="B11" s="426"/>
      <c r="C11" s="426"/>
      <c r="E11" s="86"/>
      <c r="F11" s="226"/>
      <c r="G11" s="86"/>
      <c r="H11" s="426"/>
      <c r="I11" s="426"/>
      <c r="J11" s="426"/>
      <c r="K11" s="426"/>
      <c r="L11" s="426"/>
      <c r="M11" s="426"/>
      <c r="N11" s="427"/>
      <c r="O11" s="426"/>
    </row>
  </sheetData>
  <mergeCells count="6">
    <mergeCell ref="K3:O3"/>
    <mergeCell ref="A5:C5"/>
    <mergeCell ref="A3:C4"/>
    <mergeCell ref="D3:D4"/>
    <mergeCell ref="E3:E4"/>
    <mergeCell ref="F3:J3"/>
  </mergeCells>
  <phoneticPr fontId="60"/>
  <dataValidations count="3">
    <dataValidation type="whole" allowBlank="1" showInputMessage="1" showErrorMessage="1" errorTitle="入力エラー" error="入力した値に誤りがあります" sqref="F2:F6 A3 B2:C2 G2 G4:J6 E11 D2:E3 I2:J2 D5:E6 A6">
      <formula1>-999999999999</formula1>
      <formula2>999999999999</formula2>
    </dataValidation>
    <dataValidation allowBlank="1" showInputMessage="1" showErrorMessage="1" errorTitle="入力エラー" error="入力した値に誤りがあります" sqref="A5 C7:C10 A7:A10"/>
    <dataValidation imeMode="off" allowBlank="1" showInputMessage="1" showErrorMessage="1" sqref="B7:B10 D7:O10"/>
  </dataValidations>
  <printOptions horizontalCentered="1"/>
  <pageMargins left="0.39370078740157483" right="0" top="0.78740157480314965" bottom="0.39370078740157483" header="0.19685039370078741" footer="0.19685039370078741"/>
  <pageSetup paperSize="9" scale="99"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34"/>
  <sheetViews>
    <sheetView showGridLines="0" zoomScaleNormal="100" zoomScaleSheetLayoutView="100" workbookViewId="0">
      <selection activeCell="H26" sqref="H26"/>
    </sheetView>
  </sheetViews>
  <sheetFormatPr defaultRowHeight="12" x14ac:dyDescent="0.15"/>
  <cols>
    <col min="1" max="1" width="6.125" style="191" customWidth="1"/>
    <col min="2" max="3" width="3.625" style="191" customWidth="1"/>
    <col min="4" max="11" width="8.625" style="191" customWidth="1"/>
    <col min="12" max="13" width="5.625" style="191" customWidth="1"/>
    <col min="14" max="15" width="8.625" style="191" customWidth="1"/>
    <col min="16" max="66" width="3.625" style="191" customWidth="1"/>
    <col min="67" max="16384" width="9" style="191"/>
  </cols>
  <sheetData>
    <row r="1" spans="1:46" ht="19.5" customHeight="1" x14ac:dyDescent="0.15">
      <c r="A1" s="189"/>
      <c r="B1" s="189"/>
      <c r="C1" s="189"/>
      <c r="D1" s="189"/>
      <c r="E1" s="189"/>
      <c r="F1" s="189"/>
      <c r="G1" s="272" t="s">
        <v>269</v>
      </c>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row>
    <row r="2" spans="1:46" ht="14.1" customHeight="1" x14ac:dyDescent="0.15">
      <c r="A2" s="1055" t="s">
        <v>173</v>
      </c>
      <c r="B2" s="189"/>
      <c r="C2" s="189"/>
      <c r="D2" s="246"/>
      <c r="E2" s="189"/>
      <c r="F2" s="189"/>
      <c r="G2" s="189"/>
      <c r="H2" s="187" t="s">
        <v>1017</v>
      </c>
      <c r="I2" s="189"/>
      <c r="J2" s="189"/>
      <c r="K2" s="189"/>
      <c r="L2" s="189"/>
      <c r="M2" s="189"/>
      <c r="N2" s="189"/>
      <c r="O2" s="1056" t="s">
        <v>194</v>
      </c>
      <c r="P2" s="189"/>
      <c r="Q2" s="189"/>
      <c r="R2" s="189"/>
      <c r="S2" s="189"/>
      <c r="T2" s="189"/>
      <c r="U2" s="189"/>
      <c r="V2" s="189"/>
      <c r="W2" s="189"/>
      <c r="X2" s="189"/>
      <c r="Y2" s="189"/>
      <c r="Z2" s="189"/>
      <c r="AA2" s="189"/>
      <c r="AB2" s="189"/>
      <c r="AC2" s="189"/>
      <c r="AD2" s="189"/>
      <c r="AE2" s="189"/>
      <c r="AF2" s="189"/>
      <c r="AG2" s="189"/>
      <c r="AH2" s="189"/>
      <c r="AI2" s="189"/>
      <c r="AJ2" s="189"/>
      <c r="AK2" s="189"/>
    </row>
    <row r="3" spans="1:46" ht="14.1" customHeight="1" x14ac:dyDescent="0.15">
      <c r="A3" s="1594" t="s">
        <v>260</v>
      </c>
      <c r="B3" s="1594"/>
      <c r="C3" s="1595"/>
      <c r="D3" s="1587" t="s">
        <v>270</v>
      </c>
      <c r="E3" s="1588"/>
      <c r="F3" s="1588"/>
      <c r="G3" s="1588"/>
      <c r="H3" s="1588"/>
      <c r="I3" s="1588"/>
      <c r="J3" s="1588"/>
      <c r="K3" s="1599"/>
      <c r="L3" s="1677" t="s">
        <v>208</v>
      </c>
      <c r="M3" s="1678"/>
      <c r="N3" s="1677" t="s">
        <v>167</v>
      </c>
      <c r="O3" s="1851"/>
    </row>
    <row r="4" spans="1:46" ht="14.1" customHeight="1" x14ac:dyDescent="0.15">
      <c r="A4" s="1658"/>
      <c r="B4" s="1658"/>
      <c r="C4" s="1659"/>
      <c r="D4" s="1650" t="s">
        <v>136</v>
      </c>
      <c r="E4" s="220"/>
      <c r="F4" s="1650" t="s">
        <v>271</v>
      </c>
      <c r="G4" s="220"/>
      <c r="H4" s="1683" t="s">
        <v>126</v>
      </c>
      <c r="I4" s="1683" t="s">
        <v>86</v>
      </c>
      <c r="J4" s="1683" t="s">
        <v>272</v>
      </c>
      <c r="K4" s="1683" t="s">
        <v>273</v>
      </c>
      <c r="L4" s="1679"/>
      <c r="M4" s="1680"/>
      <c r="N4" s="1852"/>
      <c r="O4" s="1853"/>
    </row>
    <row r="5" spans="1:46" ht="14.1" customHeight="1" x14ac:dyDescent="0.15">
      <c r="A5" s="1658"/>
      <c r="B5" s="1658"/>
      <c r="C5" s="1659"/>
      <c r="D5" s="1808"/>
      <c r="E5" s="1849" t="s">
        <v>452</v>
      </c>
      <c r="F5" s="1808"/>
      <c r="G5" s="1849" t="s">
        <v>452</v>
      </c>
      <c r="H5" s="1809"/>
      <c r="I5" s="1809"/>
      <c r="J5" s="1809"/>
      <c r="K5" s="1809"/>
      <c r="L5" s="1683" t="s">
        <v>274</v>
      </c>
      <c r="M5" s="1683" t="s">
        <v>164</v>
      </c>
      <c r="N5" s="428"/>
      <c r="O5" s="1677" t="s">
        <v>48</v>
      </c>
    </row>
    <row r="6" spans="1:46" ht="14.1" customHeight="1" x14ac:dyDescent="0.15">
      <c r="A6" s="1597"/>
      <c r="B6" s="1597"/>
      <c r="C6" s="1598"/>
      <c r="D6" s="1671"/>
      <c r="E6" s="1850"/>
      <c r="F6" s="1671"/>
      <c r="G6" s="1850"/>
      <c r="H6" s="1810"/>
      <c r="I6" s="1810"/>
      <c r="J6" s="1810"/>
      <c r="K6" s="1810"/>
      <c r="L6" s="1810"/>
      <c r="M6" s="1810"/>
      <c r="N6" s="429"/>
      <c r="O6" s="1679"/>
    </row>
    <row r="7" spans="1:46" ht="12" customHeight="1" x14ac:dyDescent="0.15">
      <c r="A7" s="1846" t="s">
        <v>464</v>
      </c>
      <c r="B7" s="1846"/>
      <c r="C7" s="1847"/>
      <c r="D7" s="967">
        <v>84564</v>
      </c>
      <c r="E7" s="968">
        <v>18725</v>
      </c>
      <c r="F7" s="969">
        <v>30930</v>
      </c>
      <c r="G7" s="970">
        <v>6909</v>
      </c>
      <c r="H7" s="968">
        <v>74275</v>
      </c>
      <c r="I7" s="968">
        <v>18355</v>
      </c>
      <c r="J7" s="968">
        <v>192511</v>
      </c>
      <c r="K7" s="969">
        <v>43175</v>
      </c>
      <c r="L7" s="971">
        <v>2.25</v>
      </c>
      <c r="M7" s="971">
        <v>1.29</v>
      </c>
      <c r="N7" s="968">
        <v>41409</v>
      </c>
      <c r="O7" s="968">
        <v>12050</v>
      </c>
    </row>
    <row r="8" spans="1:46" ht="12" customHeight="1" x14ac:dyDescent="0.15">
      <c r="A8" s="612"/>
      <c r="B8" s="612"/>
      <c r="C8" s="612"/>
      <c r="D8" s="611"/>
      <c r="E8" s="612"/>
      <c r="F8" s="612"/>
      <c r="G8" s="612"/>
      <c r="H8" s="612"/>
      <c r="I8" s="612"/>
      <c r="J8" s="612"/>
      <c r="K8" s="612"/>
      <c r="L8" s="612"/>
      <c r="M8" s="612"/>
      <c r="N8" s="612"/>
      <c r="O8" s="612"/>
      <c r="AL8" s="189"/>
      <c r="AM8" s="189"/>
      <c r="AN8" s="189"/>
      <c r="AO8" s="189"/>
      <c r="AP8" s="189"/>
      <c r="AQ8" s="189"/>
      <c r="AR8" s="189"/>
      <c r="AS8" s="189"/>
      <c r="AT8" s="189"/>
    </row>
    <row r="9" spans="1:46" s="207" customFormat="1" ht="12" customHeight="1" x14ac:dyDescent="0.15">
      <c r="A9" s="694" t="s">
        <v>1015</v>
      </c>
      <c r="B9" s="1160">
        <v>11</v>
      </c>
      <c r="C9" s="1160" t="s">
        <v>928</v>
      </c>
      <c r="D9" s="692">
        <v>5744</v>
      </c>
      <c r="E9" s="693">
        <v>1314</v>
      </c>
      <c r="F9" s="693">
        <v>31231</v>
      </c>
      <c r="G9" s="693">
        <v>7182</v>
      </c>
      <c r="H9" s="693">
        <v>5310</v>
      </c>
      <c r="I9" s="693">
        <v>1286</v>
      </c>
      <c r="J9" s="693">
        <v>14089</v>
      </c>
      <c r="K9" s="693">
        <v>42674</v>
      </c>
      <c r="L9" s="1324">
        <v>2.12</v>
      </c>
      <c r="M9" s="1324">
        <v>1.2</v>
      </c>
      <c r="N9" s="693">
        <v>43491</v>
      </c>
      <c r="O9" s="693">
        <v>12275</v>
      </c>
    </row>
    <row r="10" spans="1:46" s="207" customFormat="1" ht="12" customHeight="1" x14ac:dyDescent="0.15">
      <c r="A10" s="694"/>
      <c r="B10" s="1160">
        <v>12</v>
      </c>
      <c r="C10" s="1160"/>
      <c r="D10" s="692">
        <v>5031</v>
      </c>
      <c r="E10" s="693">
        <v>1220</v>
      </c>
      <c r="F10" s="693">
        <v>29520</v>
      </c>
      <c r="G10" s="693">
        <v>6884</v>
      </c>
      <c r="H10" s="693">
        <v>4725</v>
      </c>
      <c r="I10" s="693">
        <v>1287</v>
      </c>
      <c r="J10" s="693">
        <v>14631</v>
      </c>
      <c r="K10" s="693">
        <v>42489</v>
      </c>
      <c r="L10" s="1324">
        <v>2.0699999999999998</v>
      </c>
      <c r="M10" s="1324">
        <v>1.2</v>
      </c>
      <c r="N10" s="693">
        <v>43665</v>
      </c>
      <c r="O10" s="693">
        <v>12127</v>
      </c>
    </row>
    <row r="11" spans="1:46" s="207" customFormat="1" ht="12" customHeight="1" x14ac:dyDescent="0.15">
      <c r="A11" s="1325" t="s">
        <v>1016</v>
      </c>
      <c r="B11" s="688">
        <v>1</v>
      </c>
      <c r="C11" s="695" t="s">
        <v>928</v>
      </c>
      <c r="D11" s="972">
        <v>7299</v>
      </c>
      <c r="E11" s="696">
        <v>1719</v>
      </c>
      <c r="F11" s="696">
        <v>30406</v>
      </c>
      <c r="G11" s="696">
        <v>7109</v>
      </c>
      <c r="H11" s="696">
        <v>5537</v>
      </c>
      <c r="I11" s="696">
        <v>1094</v>
      </c>
      <c r="J11" s="696">
        <v>15268</v>
      </c>
      <c r="K11" s="696">
        <v>42956</v>
      </c>
      <c r="L11" s="973">
        <v>2.09</v>
      </c>
      <c r="M11" s="973">
        <v>1.21</v>
      </c>
      <c r="N11" s="696">
        <v>43921</v>
      </c>
      <c r="O11" s="696">
        <v>11852</v>
      </c>
    </row>
    <row r="12" spans="1:46" ht="13.5" customHeight="1" x14ac:dyDescent="0.15">
      <c r="A12" s="37" t="s">
        <v>453</v>
      </c>
      <c r="B12" s="426"/>
      <c r="C12" s="427"/>
      <c r="D12" s="426"/>
      <c r="E12" s="189"/>
      <c r="F12" s="189"/>
      <c r="G12" s="189"/>
    </row>
    <row r="13" spans="1:46" ht="13.5" customHeight="1" x14ac:dyDescent="0.15">
      <c r="A13" s="37" t="s">
        <v>454</v>
      </c>
      <c r="B13" s="189"/>
      <c r="C13" s="189"/>
      <c r="D13" s="182"/>
      <c r="E13" s="182"/>
      <c r="F13" s="182"/>
      <c r="G13" s="182"/>
      <c r="H13" s="182"/>
      <c r="I13" s="182"/>
      <c r="J13" s="182"/>
      <c r="K13" s="182"/>
      <c r="L13" s="794"/>
      <c r="M13" s="794"/>
      <c r="N13" s="182"/>
      <c r="O13" s="182"/>
    </row>
    <row r="14" spans="1:46" x14ac:dyDescent="0.15">
      <c r="A14" s="189"/>
      <c r="B14" s="189"/>
      <c r="C14" s="189"/>
      <c r="D14" s="182"/>
      <c r="E14" s="182"/>
      <c r="F14" s="182"/>
      <c r="G14" s="182"/>
      <c r="H14" s="182"/>
      <c r="I14" s="182"/>
      <c r="J14" s="182"/>
      <c r="K14" s="182"/>
      <c r="L14" s="794"/>
      <c r="M14" s="794"/>
      <c r="N14" s="182"/>
      <c r="O14" s="182"/>
    </row>
    <row r="15" spans="1:46" x14ac:dyDescent="0.15">
      <c r="B15" s="189"/>
      <c r="C15" s="189"/>
      <c r="D15" s="182"/>
      <c r="E15" s="182"/>
      <c r="F15" s="182"/>
      <c r="G15" s="182"/>
      <c r="H15" s="182"/>
      <c r="I15" s="182"/>
      <c r="J15" s="182"/>
      <c r="K15" s="182"/>
      <c r="L15" s="794"/>
      <c r="M15" s="794"/>
      <c r="N15" s="182"/>
      <c r="O15" s="182"/>
    </row>
    <row r="16" spans="1:46" x14ac:dyDescent="0.15">
      <c r="B16" s="189"/>
      <c r="C16" s="189"/>
      <c r="D16" s="182"/>
      <c r="E16" s="182"/>
      <c r="F16" s="182"/>
      <c r="G16" s="182"/>
      <c r="H16" s="182"/>
      <c r="I16" s="182"/>
      <c r="J16" s="182"/>
      <c r="K16" s="182"/>
      <c r="L16" s="794"/>
      <c r="M16" s="794"/>
      <c r="N16" s="182"/>
      <c r="O16" s="182"/>
    </row>
    <row r="17" spans="2:15" ht="12" customHeight="1" x14ac:dyDescent="0.15">
      <c r="B17" s="189"/>
      <c r="C17" s="189"/>
      <c r="D17" s="853"/>
      <c r="E17" s="853"/>
      <c r="F17" s="853"/>
      <c r="G17" s="853"/>
      <c r="H17" s="853"/>
      <c r="I17" s="853"/>
      <c r="J17" s="853"/>
      <c r="K17" s="853"/>
      <c r="L17" s="853"/>
      <c r="M17" s="853"/>
      <c r="N17" s="853"/>
      <c r="O17" s="182"/>
    </row>
    <row r="18" spans="2:15" x14ac:dyDescent="0.15">
      <c r="B18" s="189"/>
      <c r="C18" s="189"/>
      <c r="D18" s="853"/>
      <c r="E18" s="853"/>
      <c r="F18" s="853"/>
      <c r="G18" s="853"/>
      <c r="H18" s="853"/>
      <c r="I18" s="853"/>
      <c r="J18" s="853"/>
      <c r="K18" s="853"/>
      <c r="L18" s="853"/>
      <c r="M18" s="853"/>
      <c r="N18" s="853"/>
      <c r="O18" s="182"/>
    </row>
    <row r="19" spans="2:15" x14ac:dyDescent="0.15">
      <c r="B19" s="189"/>
      <c r="C19" s="189"/>
      <c r="D19" s="853"/>
      <c r="E19" s="853"/>
      <c r="F19" s="853"/>
      <c r="G19" s="853"/>
      <c r="H19" s="853"/>
      <c r="I19" s="853"/>
      <c r="J19" s="853"/>
      <c r="K19" s="853"/>
      <c r="L19" s="853"/>
      <c r="M19" s="853"/>
      <c r="N19" s="853"/>
      <c r="O19" s="182"/>
    </row>
    <row r="20" spans="2:15" x14ac:dyDescent="0.15">
      <c r="B20" s="189"/>
      <c r="C20" s="189"/>
      <c r="D20" s="853"/>
      <c r="E20" s="853"/>
      <c r="F20" s="853"/>
      <c r="G20" s="853"/>
      <c r="H20" s="853"/>
      <c r="I20" s="853"/>
      <c r="J20" s="853"/>
      <c r="K20" s="853"/>
      <c r="L20" s="853"/>
      <c r="M20" s="853"/>
      <c r="N20" s="853"/>
      <c r="O20" s="182"/>
    </row>
    <row r="21" spans="2:15" x14ac:dyDescent="0.15">
      <c r="B21" s="189"/>
      <c r="C21" s="189"/>
      <c r="D21" s="853"/>
      <c r="E21" s="853"/>
      <c r="F21" s="853"/>
      <c r="G21" s="853"/>
      <c r="H21" s="853"/>
      <c r="I21" s="853"/>
      <c r="J21" s="853"/>
      <c r="K21" s="853"/>
      <c r="L21" s="853"/>
      <c r="M21" s="853"/>
      <c r="N21" s="853"/>
      <c r="O21" s="182"/>
    </row>
    <row r="22" spans="2:15" x14ac:dyDescent="0.15">
      <c r="B22" s="189"/>
      <c r="C22" s="189"/>
      <c r="D22" s="853"/>
      <c r="E22" s="853"/>
      <c r="F22" s="853"/>
      <c r="G22" s="853"/>
      <c r="H22" s="853"/>
      <c r="I22" s="853"/>
      <c r="J22" s="853"/>
      <c r="K22" s="853"/>
      <c r="L22" s="853"/>
      <c r="M22" s="853"/>
      <c r="N22" s="853"/>
      <c r="O22" s="182"/>
    </row>
    <row r="23" spans="2:15" x14ac:dyDescent="0.15">
      <c r="B23" s="189"/>
      <c r="C23" s="189"/>
      <c r="D23" s="853"/>
      <c r="E23" s="853"/>
      <c r="F23" s="853"/>
      <c r="G23" s="853"/>
      <c r="H23" s="853"/>
      <c r="I23" s="853"/>
      <c r="J23" s="853"/>
      <c r="K23" s="853"/>
      <c r="L23" s="853"/>
      <c r="M23" s="853"/>
      <c r="N23" s="853"/>
      <c r="O23" s="182"/>
    </row>
    <row r="24" spans="2:15" x14ac:dyDescent="0.15">
      <c r="B24" s="189"/>
      <c r="C24" s="189"/>
      <c r="D24" s="853"/>
      <c r="E24" s="853"/>
      <c r="F24" s="853"/>
      <c r="G24" s="853"/>
      <c r="H24" s="853"/>
      <c r="I24" s="853"/>
      <c r="J24" s="853"/>
      <c r="K24" s="853"/>
      <c r="L24" s="853"/>
      <c r="M24" s="853"/>
      <c r="N24" s="853"/>
      <c r="O24" s="182"/>
    </row>
    <row r="25" spans="2:15" x14ac:dyDescent="0.15">
      <c r="B25" s="189"/>
      <c r="C25" s="414"/>
      <c r="D25" s="853"/>
      <c r="E25" s="853"/>
      <c r="F25" s="853"/>
      <c r="G25" s="853"/>
      <c r="H25" s="853"/>
      <c r="I25" s="853"/>
      <c r="J25" s="853"/>
      <c r="K25" s="853"/>
      <c r="L25" s="853"/>
      <c r="M25" s="853"/>
      <c r="N25" s="853"/>
      <c r="O25" s="795"/>
    </row>
    <row r="26" spans="2:15" x14ac:dyDescent="0.15">
      <c r="B26" s="1848"/>
      <c r="C26" s="1848"/>
      <c r="E26" s="189"/>
      <c r="F26" s="795"/>
      <c r="G26" s="189"/>
      <c r="H26" s="189"/>
      <c r="I26" s="189"/>
      <c r="J26" s="189"/>
      <c r="K26" s="795"/>
      <c r="L26" s="189"/>
      <c r="M26" s="189"/>
      <c r="N26" s="189"/>
      <c r="O26" s="189"/>
    </row>
    <row r="34" spans="4:4" x14ac:dyDescent="0.15">
      <c r="D34" s="182"/>
    </row>
  </sheetData>
  <mergeCells count="17">
    <mergeCell ref="L3:M4"/>
    <mergeCell ref="N3:O4"/>
    <mergeCell ref="D4:D6"/>
    <mergeCell ref="F4:F6"/>
    <mergeCell ref="H4:H6"/>
    <mergeCell ref="I4:I6"/>
    <mergeCell ref="O5:O6"/>
    <mergeCell ref="L5:L6"/>
    <mergeCell ref="M5:M6"/>
    <mergeCell ref="A7:C7"/>
    <mergeCell ref="B26:C26"/>
    <mergeCell ref="J4:J6"/>
    <mergeCell ref="K4:K6"/>
    <mergeCell ref="E5:E6"/>
    <mergeCell ref="G5:G6"/>
    <mergeCell ref="A3:C6"/>
    <mergeCell ref="D3:K3"/>
  </mergeCells>
  <phoneticPr fontId="60"/>
  <dataValidations count="1">
    <dataValidation imeMode="off" allowBlank="1" showInputMessage="1" showErrorMessage="1" sqref="D7:O11 B9:B11"/>
  </dataValidations>
  <printOptions horizontalCentered="1"/>
  <pageMargins left="0.39370078740157483" right="0" top="0.78740157480314965" bottom="0.39370078740157483" header="0.19685039370078741" footer="0.19685039370078741"/>
  <pageSetup paperSize="9" scale="90" firstPageNumber="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zoomScaleNormal="100" zoomScaleSheetLayoutView="100" workbookViewId="0">
      <selection activeCell="O30" sqref="O30"/>
    </sheetView>
  </sheetViews>
  <sheetFormatPr defaultRowHeight="13.5" x14ac:dyDescent="0.15"/>
  <cols>
    <col min="1" max="1" width="2.625" style="8" customWidth="1"/>
    <col min="2" max="2" width="8.625" style="8" customWidth="1"/>
    <col min="3" max="3" width="4.625" style="8" customWidth="1"/>
    <col min="4" max="4" width="7.125" style="8" customWidth="1"/>
    <col min="5" max="5" width="8.625" style="8" customWidth="1"/>
    <col min="6" max="6" width="4.625" style="8" customWidth="1"/>
    <col min="7" max="7" width="10.5" style="8" customWidth="1"/>
    <col min="8" max="8" width="6.125" style="8" customWidth="1"/>
    <col min="9" max="9" width="10.625" style="8" customWidth="1"/>
    <col min="10" max="12" width="5.125" style="8" customWidth="1"/>
    <col min="13" max="13" width="6.25" style="8" customWidth="1"/>
    <col min="14" max="14" width="5.125" style="8" customWidth="1"/>
    <col min="15" max="15" width="8.75" style="8" customWidth="1"/>
    <col min="16" max="16" width="2.125" style="8" customWidth="1"/>
    <col min="17" max="256" width="9" style="8"/>
    <col min="257" max="257" width="2.625" style="8" customWidth="1"/>
    <col min="258" max="258" width="8.625" style="8" customWidth="1"/>
    <col min="259" max="259" width="4.625" style="8" customWidth="1"/>
    <col min="260" max="260" width="7.125" style="8" customWidth="1"/>
    <col min="261" max="261" width="8.625" style="8" customWidth="1"/>
    <col min="262" max="262" width="4.625" style="8" customWidth="1"/>
    <col min="263" max="263" width="10.5" style="8" customWidth="1"/>
    <col min="264" max="264" width="6.125" style="8" customWidth="1"/>
    <col min="265" max="265" width="10.625" style="8" customWidth="1"/>
    <col min="266" max="268" width="5.125" style="8" customWidth="1"/>
    <col min="269" max="269" width="6.25" style="8" customWidth="1"/>
    <col min="270" max="270" width="5.125" style="8" customWidth="1"/>
    <col min="271" max="271" width="8.75" style="8" customWidth="1"/>
    <col min="272" max="272" width="2.125" style="8" customWidth="1"/>
    <col min="273" max="512" width="9" style="8"/>
    <col min="513" max="513" width="2.625" style="8" customWidth="1"/>
    <col min="514" max="514" width="8.625" style="8" customWidth="1"/>
    <col min="515" max="515" width="4.625" style="8" customWidth="1"/>
    <col min="516" max="516" width="7.125" style="8" customWidth="1"/>
    <col min="517" max="517" width="8.625" style="8" customWidth="1"/>
    <col min="518" max="518" width="4.625" style="8" customWidth="1"/>
    <col min="519" max="519" width="10.5" style="8" customWidth="1"/>
    <col min="520" max="520" width="6.125" style="8" customWidth="1"/>
    <col min="521" max="521" width="10.625" style="8" customWidth="1"/>
    <col min="522" max="524" width="5.125" style="8" customWidth="1"/>
    <col min="525" max="525" width="6.25" style="8" customWidth="1"/>
    <col min="526" max="526" width="5.125" style="8" customWidth="1"/>
    <col min="527" max="527" width="8.75" style="8" customWidth="1"/>
    <col min="528" max="528" width="2.125" style="8" customWidth="1"/>
    <col min="529" max="768" width="9" style="8"/>
    <col min="769" max="769" width="2.625" style="8" customWidth="1"/>
    <col min="770" max="770" width="8.625" style="8" customWidth="1"/>
    <col min="771" max="771" width="4.625" style="8" customWidth="1"/>
    <col min="772" max="772" width="7.125" style="8" customWidth="1"/>
    <col min="773" max="773" width="8.625" style="8" customWidth="1"/>
    <col min="774" max="774" width="4.625" style="8" customWidth="1"/>
    <col min="775" max="775" width="10.5" style="8" customWidth="1"/>
    <col min="776" max="776" width="6.125" style="8" customWidth="1"/>
    <col min="777" max="777" width="10.625" style="8" customWidth="1"/>
    <col min="778" max="780" width="5.125" style="8" customWidth="1"/>
    <col min="781" max="781" width="6.25" style="8" customWidth="1"/>
    <col min="782" max="782" width="5.125" style="8" customWidth="1"/>
    <col min="783" max="783" width="8.75" style="8" customWidth="1"/>
    <col min="784" max="784" width="2.125" style="8" customWidth="1"/>
    <col min="785" max="1024" width="9" style="8"/>
    <col min="1025" max="1025" width="2.625" style="8" customWidth="1"/>
    <col min="1026" max="1026" width="8.625" style="8" customWidth="1"/>
    <col min="1027" max="1027" width="4.625" style="8" customWidth="1"/>
    <col min="1028" max="1028" width="7.125" style="8" customWidth="1"/>
    <col min="1029" max="1029" width="8.625" style="8" customWidth="1"/>
    <col min="1030" max="1030" width="4.625" style="8" customWidth="1"/>
    <col min="1031" max="1031" width="10.5" style="8" customWidth="1"/>
    <col min="1032" max="1032" width="6.125" style="8" customWidth="1"/>
    <col min="1033" max="1033" width="10.625" style="8" customWidth="1"/>
    <col min="1034" max="1036" width="5.125" style="8" customWidth="1"/>
    <col min="1037" max="1037" width="6.25" style="8" customWidth="1"/>
    <col min="1038" max="1038" width="5.125" style="8" customWidth="1"/>
    <col min="1039" max="1039" width="8.75" style="8" customWidth="1"/>
    <col min="1040" max="1040" width="2.125" style="8" customWidth="1"/>
    <col min="1041" max="1280" width="9" style="8"/>
    <col min="1281" max="1281" width="2.625" style="8" customWidth="1"/>
    <col min="1282" max="1282" width="8.625" style="8" customWidth="1"/>
    <col min="1283" max="1283" width="4.625" style="8" customWidth="1"/>
    <col min="1284" max="1284" width="7.125" style="8" customWidth="1"/>
    <col min="1285" max="1285" width="8.625" style="8" customWidth="1"/>
    <col min="1286" max="1286" width="4.625" style="8" customWidth="1"/>
    <col min="1287" max="1287" width="10.5" style="8" customWidth="1"/>
    <col min="1288" max="1288" width="6.125" style="8" customWidth="1"/>
    <col min="1289" max="1289" width="10.625" style="8" customWidth="1"/>
    <col min="1290" max="1292" width="5.125" style="8" customWidth="1"/>
    <col min="1293" max="1293" width="6.25" style="8" customWidth="1"/>
    <col min="1294" max="1294" width="5.125" style="8" customWidth="1"/>
    <col min="1295" max="1295" width="8.75" style="8" customWidth="1"/>
    <col min="1296" max="1296" width="2.125" style="8" customWidth="1"/>
    <col min="1297" max="1536" width="9" style="8"/>
    <col min="1537" max="1537" width="2.625" style="8" customWidth="1"/>
    <col min="1538" max="1538" width="8.625" style="8" customWidth="1"/>
    <col min="1539" max="1539" width="4.625" style="8" customWidth="1"/>
    <col min="1540" max="1540" width="7.125" style="8" customWidth="1"/>
    <col min="1541" max="1541" width="8.625" style="8" customWidth="1"/>
    <col min="1542" max="1542" width="4.625" style="8" customWidth="1"/>
    <col min="1543" max="1543" width="10.5" style="8" customWidth="1"/>
    <col min="1544" max="1544" width="6.125" style="8" customWidth="1"/>
    <col min="1545" max="1545" width="10.625" style="8" customWidth="1"/>
    <col min="1546" max="1548" width="5.125" style="8" customWidth="1"/>
    <col min="1549" max="1549" width="6.25" style="8" customWidth="1"/>
    <col min="1550" max="1550" width="5.125" style="8" customWidth="1"/>
    <col min="1551" max="1551" width="8.75" style="8" customWidth="1"/>
    <col min="1552" max="1552" width="2.125" style="8" customWidth="1"/>
    <col min="1553" max="1792" width="9" style="8"/>
    <col min="1793" max="1793" width="2.625" style="8" customWidth="1"/>
    <col min="1794" max="1794" width="8.625" style="8" customWidth="1"/>
    <col min="1795" max="1795" width="4.625" style="8" customWidth="1"/>
    <col min="1796" max="1796" width="7.125" style="8" customWidth="1"/>
    <col min="1797" max="1797" width="8.625" style="8" customWidth="1"/>
    <col min="1798" max="1798" width="4.625" style="8" customWidth="1"/>
    <col min="1799" max="1799" width="10.5" style="8" customWidth="1"/>
    <col min="1800" max="1800" width="6.125" style="8" customWidth="1"/>
    <col min="1801" max="1801" width="10.625" style="8" customWidth="1"/>
    <col min="1802" max="1804" width="5.125" style="8" customWidth="1"/>
    <col min="1805" max="1805" width="6.25" style="8" customWidth="1"/>
    <col min="1806" max="1806" width="5.125" style="8" customWidth="1"/>
    <col min="1807" max="1807" width="8.75" style="8" customWidth="1"/>
    <col min="1808" max="1808" width="2.125" style="8" customWidth="1"/>
    <col min="1809" max="2048" width="9" style="8"/>
    <col min="2049" max="2049" width="2.625" style="8" customWidth="1"/>
    <col min="2050" max="2050" width="8.625" style="8" customWidth="1"/>
    <col min="2051" max="2051" width="4.625" style="8" customWidth="1"/>
    <col min="2052" max="2052" width="7.125" style="8" customWidth="1"/>
    <col min="2053" max="2053" width="8.625" style="8" customWidth="1"/>
    <col min="2054" max="2054" width="4.625" style="8" customWidth="1"/>
    <col min="2055" max="2055" width="10.5" style="8" customWidth="1"/>
    <col min="2056" max="2056" width="6.125" style="8" customWidth="1"/>
    <col min="2057" max="2057" width="10.625" style="8" customWidth="1"/>
    <col min="2058" max="2060" width="5.125" style="8" customWidth="1"/>
    <col min="2061" max="2061" width="6.25" style="8" customWidth="1"/>
    <col min="2062" max="2062" width="5.125" style="8" customWidth="1"/>
    <col min="2063" max="2063" width="8.75" style="8" customWidth="1"/>
    <col min="2064" max="2064" width="2.125" style="8" customWidth="1"/>
    <col min="2065" max="2304" width="9" style="8"/>
    <col min="2305" max="2305" width="2.625" style="8" customWidth="1"/>
    <col min="2306" max="2306" width="8.625" style="8" customWidth="1"/>
    <col min="2307" max="2307" width="4.625" style="8" customWidth="1"/>
    <col min="2308" max="2308" width="7.125" style="8" customWidth="1"/>
    <col min="2309" max="2309" width="8.625" style="8" customWidth="1"/>
    <col min="2310" max="2310" width="4.625" style="8" customWidth="1"/>
    <col min="2311" max="2311" width="10.5" style="8" customWidth="1"/>
    <col min="2312" max="2312" width="6.125" style="8" customWidth="1"/>
    <col min="2313" max="2313" width="10.625" style="8" customWidth="1"/>
    <col min="2314" max="2316" width="5.125" style="8" customWidth="1"/>
    <col min="2317" max="2317" width="6.25" style="8" customWidth="1"/>
    <col min="2318" max="2318" width="5.125" style="8" customWidth="1"/>
    <col min="2319" max="2319" width="8.75" style="8" customWidth="1"/>
    <col min="2320" max="2320" width="2.125" style="8" customWidth="1"/>
    <col min="2321" max="2560" width="9" style="8"/>
    <col min="2561" max="2561" width="2.625" style="8" customWidth="1"/>
    <col min="2562" max="2562" width="8.625" style="8" customWidth="1"/>
    <col min="2563" max="2563" width="4.625" style="8" customWidth="1"/>
    <col min="2564" max="2564" width="7.125" style="8" customWidth="1"/>
    <col min="2565" max="2565" width="8.625" style="8" customWidth="1"/>
    <col min="2566" max="2566" width="4.625" style="8" customWidth="1"/>
    <col min="2567" max="2567" width="10.5" style="8" customWidth="1"/>
    <col min="2568" max="2568" width="6.125" style="8" customWidth="1"/>
    <col min="2569" max="2569" width="10.625" style="8" customWidth="1"/>
    <col min="2570" max="2572" width="5.125" style="8" customWidth="1"/>
    <col min="2573" max="2573" width="6.25" style="8" customWidth="1"/>
    <col min="2574" max="2574" width="5.125" style="8" customWidth="1"/>
    <col min="2575" max="2575" width="8.75" style="8" customWidth="1"/>
    <col min="2576" max="2576" width="2.125" style="8" customWidth="1"/>
    <col min="2577" max="2816" width="9" style="8"/>
    <col min="2817" max="2817" width="2.625" style="8" customWidth="1"/>
    <col min="2818" max="2818" width="8.625" style="8" customWidth="1"/>
    <col min="2819" max="2819" width="4.625" style="8" customWidth="1"/>
    <col min="2820" max="2820" width="7.125" style="8" customWidth="1"/>
    <col min="2821" max="2821" width="8.625" style="8" customWidth="1"/>
    <col min="2822" max="2822" width="4.625" style="8" customWidth="1"/>
    <col min="2823" max="2823" width="10.5" style="8" customWidth="1"/>
    <col min="2824" max="2824" width="6.125" style="8" customWidth="1"/>
    <col min="2825" max="2825" width="10.625" style="8" customWidth="1"/>
    <col min="2826" max="2828" width="5.125" style="8" customWidth="1"/>
    <col min="2829" max="2829" width="6.25" style="8" customWidth="1"/>
    <col min="2830" max="2830" width="5.125" style="8" customWidth="1"/>
    <col min="2831" max="2831" width="8.75" style="8" customWidth="1"/>
    <col min="2832" max="2832" width="2.125" style="8" customWidth="1"/>
    <col min="2833" max="3072" width="9" style="8"/>
    <col min="3073" max="3073" width="2.625" style="8" customWidth="1"/>
    <col min="3074" max="3074" width="8.625" style="8" customWidth="1"/>
    <col min="3075" max="3075" width="4.625" style="8" customWidth="1"/>
    <col min="3076" max="3076" width="7.125" style="8" customWidth="1"/>
    <col min="3077" max="3077" width="8.625" style="8" customWidth="1"/>
    <col min="3078" max="3078" width="4.625" style="8" customWidth="1"/>
    <col min="3079" max="3079" width="10.5" style="8" customWidth="1"/>
    <col min="3080" max="3080" width="6.125" style="8" customWidth="1"/>
    <col min="3081" max="3081" width="10.625" style="8" customWidth="1"/>
    <col min="3082" max="3084" width="5.125" style="8" customWidth="1"/>
    <col min="3085" max="3085" width="6.25" style="8" customWidth="1"/>
    <col min="3086" max="3086" width="5.125" style="8" customWidth="1"/>
    <col min="3087" max="3087" width="8.75" style="8" customWidth="1"/>
    <col min="3088" max="3088" width="2.125" style="8" customWidth="1"/>
    <col min="3089" max="3328" width="9" style="8"/>
    <col min="3329" max="3329" width="2.625" style="8" customWidth="1"/>
    <col min="3330" max="3330" width="8.625" style="8" customWidth="1"/>
    <col min="3331" max="3331" width="4.625" style="8" customWidth="1"/>
    <col min="3332" max="3332" width="7.125" style="8" customWidth="1"/>
    <col min="3333" max="3333" width="8.625" style="8" customWidth="1"/>
    <col min="3334" max="3334" width="4.625" style="8" customWidth="1"/>
    <col min="3335" max="3335" width="10.5" style="8" customWidth="1"/>
    <col min="3336" max="3336" width="6.125" style="8" customWidth="1"/>
    <col min="3337" max="3337" width="10.625" style="8" customWidth="1"/>
    <col min="3338" max="3340" width="5.125" style="8" customWidth="1"/>
    <col min="3341" max="3341" width="6.25" style="8" customWidth="1"/>
    <col min="3342" max="3342" width="5.125" style="8" customWidth="1"/>
    <col min="3343" max="3343" width="8.75" style="8" customWidth="1"/>
    <col min="3344" max="3344" width="2.125" style="8" customWidth="1"/>
    <col min="3345" max="3584" width="9" style="8"/>
    <col min="3585" max="3585" width="2.625" style="8" customWidth="1"/>
    <col min="3586" max="3586" width="8.625" style="8" customWidth="1"/>
    <col min="3587" max="3587" width="4.625" style="8" customWidth="1"/>
    <col min="3588" max="3588" width="7.125" style="8" customWidth="1"/>
    <col min="3589" max="3589" width="8.625" style="8" customWidth="1"/>
    <col min="3590" max="3590" width="4.625" style="8" customWidth="1"/>
    <col min="3591" max="3591" width="10.5" style="8" customWidth="1"/>
    <col min="3592" max="3592" width="6.125" style="8" customWidth="1"/>
    <col min="3593" max="3593" width="10.625" style="8" customWidth="1"/>
    <col min="3594" max="3596" width="5.125" style="8" customWidth="1"/>
    <col min="3597" max="3597" width="6.25" style="8" customWidth="1"/>
    <col min="3598" max="3598" width="5.125" style="8" customWidth="1"/>
    <col min="3599" max="3599" width="8.75" style="8" customWidth="1"/>
    <col min="3600" max="3600" width="2.125" style="8" customWidth="1"/>
    <col min="3601" max="3840" width="9" style="8"/>
    <col min="3841" max="3841" width="2.625" style="8" customWidth="1"/>
    <col min="3842" max="3842" width="8.625" style="8" customWidth="1"/>
    <col min="3843" max="3843" width="4.625" style="8" customWidth="1"/>
    <col min="3844" max="3844" width="7.125" style="8" customWidth="1"/>
    <col min="3845" max="3845" width="8.625" style="8" customWidth="1"/>
    <col min="3846" max="3846" width="4.625" style="8" customWidth="1"/>
    <col min="3847" max="3847" width="10.5" style="8" customWidth="1"/>
    <col min="3848" max="3848" width="6.125" style="8" customWidth="1"/>
    <col min="3849" max="3849" width="10.625" style="8" customWidth="1"/>
    <col min="3850" max="3852" width="5.125" style="8" customWidth="1"/>
    <col min="3853" max="3853" width="6.25" style="8" customWidth="1"/>
    <col min="3854" max="3854" width="5.125" style="8" customWidth="1"/>
    <col min="3855" max="3855" width="8.75" style="8" customWidth="1"/>
    <col min="3856" max="3856" width="2.125" style="8" customWidth="1"/>
    <col min="3857" max="4096" width="9" style="8"/>
    <col min="4097" max="4097" width="2.625" style="8" customWidth="1"/>
    <col min="4098" max="4098" width="8.625" style="8" customWidth="1"/>
    <col min="4099" max="4099" width="4.625" style="8" customWidth="1"/>
    <col min="4100" max="4100" width="7.125" style="8" customWidth="1"/>
    <col min="4101" max="4101" width="8.625" style="8" customWidth="1"/>
    <col min="4102" max="4102" width="4.625" style="8" customWidth="1"/>
    <col min="4103" max="4103" width="10.5" style="8" customWidth="1"/>
    <col min="4104" max="4104" width="6.125" style="8" customWidth="1"/>
    <col min="4105" max="4105" width="10.625" style="8" customWidth="1"/>
    <col min="4106" max="4108" width="5.125" style="8" customWidth="1"/>
    <col min="4109" max="4109" width="6.25" style="8" customWidth="1"/>
    <col min="4110" max="4110" width="5.125" style="8" customWidth="1"/>
    <col min="4111" max="4111" width="8.75" style="8" customWidth="1"/>
    <col min="4112" max="4112" width="2.125" style="8" customWidth="1"/>
    <col min="4113" max="4352" width="9" style="8"/>
    <col min="4353" max="4353" width="2.625" style="8" customWidth="1"/>
    <col min="4354" max="4354" width="8.625" style="8" customWidth="1"/>
    <col min="4355" max="4355" width="4.625" style="8" customWidth="1"/>
    <col min="4356" max="4356" width="7.125" style="8" customWidth="1"/>
    <col min="4357" max="4357" width="8.625" style="8" customWidth="1"/>
    <col min="4358" max="4358" width="4.625" style="8" customWidth="1"/>
    <col min="4359" max="4359" width="10.5" style="8" customWidth="1"/>
    <col min="4360" max="4360" width="6.125" style="8" customWidth="1"/>
    <col min="4361" max="4361" width="10.625" style="8" customWidth="1"/>
    <col min="4362" max="4364" width="5.125" style="8" customWidth="1"/>
    <col min="4365" max="4365" width="6.25" style="8" customWidth="1"/>
    <col min="4366" max="4366" width="5.125" style="8" customWidth="1"/>
    <col min="4367" max="4367" width="8.75" style="8" customWidth="1"/>
    <col min="4368" max="4368" width="2.125" style="8" customWidth="1"/>
    <col min="4369" max="4608" width="9" style="8"/>
    <col min="4609" max="4609" width="2.625" style="8" customWidth="1"/>
    <col min="4610" max="4610" width="8.625" style="8" customWidth="1"/>
    <col min="4611" max="4611" width="4.625" style="8" customWidth="1"/>
    <col min="4612" max="4612" width="7.125" style="8" customWidth="1"/>
    <col min="4613" max="4613" width="8.625" style="8" customWidth="1"/>
    <col min="4614" max="4614" width="4.625" style="8" customWidth="1"/>
    <col min="4615" max="4615" width="10.5" style="8" customWidth="1"/>
    <col min="4616" max="4616" width="6.125" style="8" customWidth="1"/>
    <col min="4617" max="4617" width="10.625" style="8" customWidth="1"/>
    <col min="4618" max="4620" width="5.125" style="8" customWidth="1"/>
    <col min="4621" max="4621" width="6.25" style="8" customWidth="1"/>
    <col min="4622" max="4622" width="5.125" style="8" customWidth="1"/>
    <col min="4623" max="4623" width="8.75" style="8" customWidth="1"/>
    <col min="4624" max="4624" width="2.125" style="8" customWidth="1"/>
    <col min="4625" max="4864" width="9" style="8"/>
    <col min="4865" max="4865" width="2.625" style="8" customWidth="1"/>
    <col min="4866" max="4866" width="8.625" style="8" customWidth="1"/>
    <col min="4867" max="4867" width="4.625" style="8" customWidth="1"/>
    <col min="4868" max="4868" width="7.125" style="8" customWidth="1"/>
    <col min="4869" max="4869" width="8.625" style="8" customWidth="1"/>
    <col min="4870" max="4870" width="4.625" style="8" customWidth="1"/>
    <col min="4871" max="4871" width="10.5" style="8" customWidth="1"/>
    <col min="4872" max="4872" width="6.125" style="8" customWidth="1"/>
    <col min="4873" max="4873" width="10.625" style="8" customWidth="1"/>
    <col min="4874" max="4876" width="5.125" style="8" customWidth="1"/>
    <col min="4877" max="4877" width="6.25" style="8" customWidth="1"/>
    <col min="4878" max="4878" width="5.125" style="8" customWidth="1"/>
    <col min="4879" max="4879" width="8.75" style="8" customWidth="1"/>
    <col min="4880" max="4880" width="2.125" style="8" customWidth="1"/>
    <col min="4881" max="5120" width="9" style="8"/>
    <col min="5121" max="5121" width="2.625" style="8" customWidth="1"/>
    <col min="5122" max="5122" width="8.625" style="8" customWidth="1"/>
    <col min="5123" max="5123" width="4.625" style="8" customWidth="1"/>
    <col min="5124" max="5124" width="7.125" style="8" customWidth="1"/>
    <col min="5125" max="5125" width="8.625" style="8" customWidth="1"/>
    <col min="5126" max="5126" width="4.625" style="8" customWidth="1"/>
    <col min="5127" max="5127" width="10.5" style="8" customWidth="1"/>
    <col min="5128" max="5128" width="6.125" style="8" customWidth="1"/>
    <col min="5129" max="5129" width="10.625" style="8" customWidth="1"/>
    <col min="5130" max="5132" width="5.125" style="8" customWidth="1"/>
    <col min="5133" max="5133" width="6.25" style="8" customWidth="1"/>
    <col min="5134" max="5134" width="5.125" style="8" customWidth="1"/>
    <col min="5135" max="5135" width="8.75" style="8" customWidth="1"/>
    <col min="5136" max="5136" width="2.125" style="8" customWidth="1"/>
    <col min="5137" max="5376" width="9" style="8"/>
    <col min="5377" max="5377" width="2.625" style="8" customWidth="1"/>
    <col min="5378" max="5378" width="8.625" style="8" customWidth="1"/>
    <col min="5379" max="5379" width="4.625" style="8" customWidth="1"/>
    <col min="5380" max="5380" width="7.125" style="8" customWidth="1"/>
    <col min="5381" max="5381" width="8.625" style="8" customWidth="1"/>
    <col min="5382" max="5382" width="4.625" style="8" customWidth="1"/>
    <col min="5383" max="5383" width="10.5" style="8" customWidth="1"/>
    <col min="5384" max="5384" width="6.125" style="8" customWidth="1"/>
    <col min="5385" max="5385" width="10.625" style="8" customWidth="1"/>
    <col min="5386" max="5388" width="5.125" style="8" customWidth="1"/>
    <col min="5389" max="5389" width="6.25" style="8" customWidth="1"/>
    <col min="5390" max="5390" width="5.125" style="8" customWidth="1"/>
    <col min="5391" max="5391" width="8.75" style="8" customWidth="1"/>
    <col min="5392" max="5392" width="2.125" style="8" customWidth="1"/>
    <col min="5393" max="5632" width="9" style="8"/>
    <col min="5633" max="5633" width="2.625" style="8" customWidth="1"/>
    <col min="5634" max="5634" width="8.625" style="8" customWidth="1"/>
    <col min="5635" max="5635" width="4.625" style="8" customWidth="1"/>
    <col min="5636" max="5636" width="7.125" style="8" customWidth="1"/>
    <col min="5637" max="5637" width="8.625" style="8" customWidth="1"/>
    <col min="5638" max="5638" width="4.625" style="8" customWidth="1"/>
    <col min="5639" max="5639" width="10.5" style="8" customWidth="1"/>
    <col min="5640" max="5640" width="6.125" style="8" customWidth="1"/>
    <col min="5641" max="5641" width="10.625" style="8" customWidth="1"/>
    <col min="5642" max="5644" width="5.125" style="8" customWidth="1"/>
    <col min="5645" max="5645" width="6.25" style="8" customWidth="1"/>
    <col min="5646" max="5646" width="5.125" style="8" customWidth="1"/>
    <col min="5647" max="5647" width="8.75" style="8" customWidth="1"/>
    <col min="5648" max="5648" width="2.125" style="8" customWidth="1"/>
    <col min="5649" max="5888" width="9" style="8"/>
    <col min="5889" max="5889" width="2.625" style="8" customWidth="1"/>
    <col min="5890" max="5890" width="8.625" style="8" customWidth="1"/>
    <col min="5891" max="5891" width="4.625" style="8" customWidth="1"/>
    <col min="5892" max="5892" width="7.125" style="8" customWidth="1"/>
    <col min="5893" max="5893" width="8.625" style="8" customWidth="1"/>
    <col min="5894" max="5894" width="4.625" style="8" customWidth="1"/>
    <col min="5895" max="5895" width="10.5" style="8" customWidth="1"/>
    <col min="5896" max="5896" width="6.125" style="8" customWidth="1"/>
    <col min="5897" max="5897" width="10.625" style="8" customWidth="1"/>
    <col min="5898" max="5900" width="5.125" style="8" customWidth="1"/>
    <col min="5901" max="5901" width="6.25" style="8" customWidth="1"/>
    <col min="5902" max="5902" width="5.125" style="8" customWidth="1"/>
    <col min="5903" max="5903" width="8.75" style="8" customWidth="1"/>
    <col min="5904" max="5904" width="2.125" style="8" customWidth="1"/>
    <col min="5905" max="6144" width="9" style="8"/>
    <col min="6145" max="6145" width="2.625" style="8" customWidth="1"/>
    <col min="6146" max="6146" width="8.625" style="8" customWidth="1"/>
    <col min="6147" max="6147" width="4.625" style="8" customWidth="1"/>
    <col min="6148" max="6148" width="7.125" style="8" customWidth="1"/>
    <col min="6149" max="6149" width="8.625" style="8" customWidth="1"/>
    <col min="6150" max="6150" width="4.625" style="8" customWidth="1"/>
    <col min="6151" max="6151" width="10.5" style="8" customWidth="1"/>
    <col min="6152" max="6152" width="6.125" style="8" customWidth="1"/>
    <col min="6153" max="6153" width="10.625" style="8" customWidth="1"/>
    <col min="6154" max="6156" width="5.125" style="8" customWidth="1"/>
    <col min="6157" max="6157" width="6.25" style="8" customWidth="1"/>
    <col min="6158" max="6158" width="5.125" style="8" customWidth="1"/>
    <col min="6159" max="6159" width="8.75" style="8" customWidth="1"/>
    <col min="6160" max="6160" width="2.125" style="8" customWidth="1"/>
    <col min="6161" max="6400" width="9" style="8"/>
    <col min="6401" max="6401" width="2.625" style="8" customWidth="1"/>
    <col min="6402" max="6402" width="8.625" style="8" customWidth="1"/>
    <col min="6403" max="6403" width="4.625" style="8" customWidth="1"/>
    <col min="6404" max="6404" width="7.125" style="8" customWidth="1"/>
    <col min="6405" max="6405" width="8.625" style="8" customWidth="1"/>
    <col min="6406" max="6406" width="4.625" style="8" customWidth="1"/>
    <col min="6407" max="6407" width="10.5" style="8" customWidth="1"/>
    <col min="6408" max="6408" width="6.125" style="8" customWidth="1"/>
    <col min="6409" max="6409" width="10.625" style="8" customWidth="1"/>
    <col min="6410" max="6412" width="5.125" style="8" customWidth="1"/>
    <col min="6413" max="6413" width="6.25" style="8" customWidth="1"/>
    <col min="6414" max="6414" width="5.125" style="8" customWidth="1"/>
    <col min="6415" max="6415" width="8.75" style="8" customWidth="1"/>
    <col min="6416" max="6416" width="2.125" style="8" customWidth="1"/>
    <col min="6417" max="6656" width="9" style="8"/>
    <col min="6657" max="6657" width="2.625" style="8" customWidth="1"/>
    <col min="6658" max="6658" width="8.625" style="8" customWidth="1"/>
    <col min="6659" max="6659" width="4.625" style="8" customWidth="1"/>
    <col min="6660" max="6660" width="7.125" style="8" customWidth="1"/>
    <col min="6661" max="6661" width="8.625" style="8" customWidth="1"/>
    <col min="6662" max="6662" width="4.625" style="8" customWidth="1"/>
    <col min="6663" max="6663" width="10.5" style="8" customWidth="1"/>
    <col min="6664" max="6664" width="6.125" style="8" customWidth="1"/>
    <col min="6665" max="6665" width="10.625" style="8" customWidth="1"/>
    <col min="6666" max="6668" width="5.125" style="8" customWidth="1"/>
    <col min="6669" max="6669" width="6.25" style="8" customWidth="1"/>
    <col min="6670" max="6670" width="5.125" style="8" customWidth="1"/>
    <col min="6671" max="6671" width="8.75" style="8" customWidth="1"/>
    <col min="6672" max="6672" width="2.125" style="8" customWidth="1"/>
    <col min="6673" max="6912" width="9" style="8"/>
    <col min="6913" max="6913" width="2.625" style="8" customWidth="1"/>
    <col min="6914" max="6914" width="8.625" style="8" customWidth="1"/>
    <col min="6915" max="6915" width="4.625" style="8" customWidth="1"/>
    <col min="6916" max="6916" width="7.125" style="8" customWidth="1"/>
    <col min="6917" max="6917" width="8.625" style="8" customWidth="1"/>
    <col min="6918" max="6918" width="4.625" style="8" customWidth="1"/>
    <col min="6919" max="6919" width="10.5" style="8" customWidth="1"/>
    <col min="6920" max="6920" width="6.125" style="8" customWidth="1"/>
    <col min="6921" max="6921" width="10.625" style="8" customWidth="1"/>
    <col min="6922" max="6924" width="5.125" style="8" customWidth="1"/>
    <col min="6925" max="6925" width="6.25" style="8" customWidth="1"/>
    <col min="6926" max="6926" width="5.125" style="8" customWidth="1"/>
    <col min="6927" max="6927" width="8.75" style="8" customWidth="1"/>
    <col min="6928" max="6928" width="2.125" style="8" customWidth="1"/>
    <col min="6929" max="7168" width="9" style="8"/>
    <col min="7169" max="7169" width="2.625" style="8" customWidth="1"/>
    <col min="7170" max="7170" width="8.625" style="8" customWidth="1"/>
    <col min="7171" max="7171" width="4.625" style="8" customWidth="1"/>
    <col min="7172" max="7172" width="7.125" style="8" customWidth="1"/>
    <col min="7173" max="7173" width="8.625" style="8" customWidth="1"/>
    <col min="7174" max="7174" width="4.625" style="8" customWidth="1"/>
    <col min="7175" max="7175" width="10.5" style="8" customWidth="1"/>
    <col min="7176" max="7176" width="6.125" style="8" customWidth="1"/>
    <col min="7177" max="7177" width="10.625" style="8" customWidth="1"/>
    <col min="7178" max="7180" width="5.125" style="8" customWidth="1"/>
    <col min="7181" max="7181" width="6.25" style="8" customWidth="1"/>
    <col min="7182" max="7182" width="5.125" style="8" customWidth="1"/>
    <col min="7183" max="7183" width="8.75" style="8" customWidth="1"/>
    <col min="7184" max="7184" width="2.125" style="8" customWidth="1"/>
    <col min="7185" max="7424" width="9" style="8"/>
    <col min="7425" max="7425" width="2.625" style="8" customWidth="1"/>
    <col min="7426" max="7426" width="8.625" style="8" customWidth="1"/>
    <col min="7427" max="7427" width="4.625" style="8" customWidth="1"/>
    <col min="7428" max="7428" width="7.125" style="8" customWidth="1"/>
    <col min="7429" max="7429" width="8.625" style="8" customWidth="1"/>
    <col min="7430" max="7430" width="4.625" style="8" customWidth="1"/>
    <col min="7431" max="7431" width="10.5" style="8" customWidth="1"/>
    <col min="7432" max="7432" width="6.125" style="8" customWidth="1"/>
    <col min="7433" max="7433" width="10.625" style="8" customWidth="1"/>
    <col min="7434" max="7436" width="5.125" style="8" customWidth="1"/>
    <col min="7437" max="7437" width="6.25" style="8" customWidth="1"/>
    <col min="7438" max="7438" width="5.125" style="8" customWidth="1"/>
    <col min="7439" max="7439" width="8.75" style="8" customWidth="1"/>
    <col min="7440" max="7440" width="2.125" style="8" customWidth="1"/>
    <col min="7441" max="7680" width="9" style="8"/>
    <col min="7681" max="7681" width="2.625" style="8" customWidth="1"/>
    <col min="7682" max="7682" width="8.625" style="8" customWidth="1"/>
    <col min="7683" max="7683" width="4.625" style="8" customWidth="1"/>
    <col min="7684" max="7684" width="7.125" style="8" customWidth="1"/>
    <col min="7685" max="7685" width="8.625" style="8" customWidth="1"/>
    <col min="7686" max="7686" width="4.625" style="8" customWidth="1"/>
    <col min="7687" max="7687" width="10.5" style="8" customWidth="1"/>
    <col min="7688" max="7688" width="6.125" style="8" customWidth="1"/>
    <col min="7689" max="7689" width="10.625" style="8" customWidth="1"/>
    <col min="7690" max="7692" width="5.125" style="8" customWidth="1"/>
    <col min="7693" max="7693" width="6.25" style="8" customWidth="1"/>
    <col min="7694" max="7694" width="5.125" style="8" customWidth="1"/>
    <col min="7695" max="7695" width="8.75" style="8" customWidth="1"/>
    <col min="7696" max="7696" width="2.125" style="8" customWidth="1"/>
    <col min="7697" max="7936" width="9" style="8"/>
    <col min="7937" max="7937" width="2.625" style="8" customWidth="1"/>
    <col min="7938" max="7938" width="8.625" style="8" customWidth="1"/>
    <col min="7939" max="7939" width="4.625" style="8" customWidth="1"/>
    <col min="7940" max="7940" width="7.125" style="8" customWidth="1"/>
    <col min="7941" max="7941" width="8.625" style="8" customWidth="1"/>
    <col min="7942" max="7942" width="4.625" style="8" customWidth="1"/>
    <col min="7943" max="7943" width="10.5" style="8" customWidth="1"/>
    <col min="7944" max="7944" width="6.125" style="8" customWidth="1"/>
    <col min="7945" max="7945" width="10.625" style="8" customWidth="1"/>
    <col min="7946" max="7948" width="5.125" style="8" customWidth="1"/>
    <col min="7949" max="7949" width="6.25" style="8" customWidth="1"/>
    <col min="7950" max="7950" width="5.125" style="8" customWidth="1"/>
    <col min="7951" max="7951" width="8.75" style="8" customWidth="1"/>
    <col min="7952" max="7952" width="2.125" style="8" customWidth="1"/>
    <col min="7953" max="8192" width="9" style="8"/>
    <col min="8193" max="8193" width="2.625" style="8" customWidth="1"/>
    <col min="8194" max="8194" width="8.625" style="8" customWidth="1"/>
    <col min="8195" max="8195" width="4.625" style="8" customWidth="1"/>
    <col min="8196" max="8196" width="7.125" style="8" customWidth="1"/>
    <col min="8197" max="8197" width="8.625" style="8" customWidth="1"/>
    <col min="8198" max="8198" width="4.625" style="8" customWidth="1"/>
    <col min="8199" max="8199" width="10.5" style="8" customWidth="1"/>
    <col min="8200" max="8200" width="6.125" style="8" customWidth="1"/>
    <col min="8201" max="8201" width="10.625" style="8" customWidth="1"/>
    <col min="8202" max="8204" width="5.125" style="8" customWidth="1"/>
    <col min="8205" max="8205" width="6.25" style="8" customWidth="1"/>
    <col min="8206" max="8206" width="5.125" style="8" customWidth="1"/>
    <col min="8207" max="8207" width="8.75" style="8" customWidth="1"/>
    <col min="8208" max="8208" width="2.125" style="8" customWidth="1"/>
    <col min="8209" max="8448" width="9" style="8"/>
    <col min="8449" max="8449" width="2.625" style="8" customWidth="1"/>
    <col min="8450" max="8450" width="8.625" style="8" customWidth="1"/>
    <col min="8451" max="8451" width="4.625" style="8" customWidth="1"/>
    <col min="8452" max="8452" width="7.125" style="8" customWidth="1"/>
    <col min="8453" max="8453" width="8.625" style="8" customWidth="1"/>
    <col min="8454" max="8454" width="4.625" style="8" customWidth="1"/>
    <col min="8455" max="8455" width="10.5" style="8" customWidth="1"/>
    <col min="8456" max="8456" width="6.125" style="8" customWidth="1"/>
    <col min="8457" max="8457" width="10.625" style="8" customWidth="1"/>
    <col min="8458" max="8460" width="5.125" style="8" customWidth="1"/>
    <col min="8461" max="8461" width="6.25" style="8" customWidth="1"/>
    <col min="8462" max="8462" width="5.125" style="8" customWidth="1"/>
    <col min="8463" max="8463" width="8.75" style="8" customWidth="1"/>
    <col min="8464" max="8464" width="2.125" style="8" customWidth="1"/>
    <col min="8465" max="8704" width="9" style="8"/>
    <col min="8705" max="8705" width="2.625" style="8" customWidth="1"/>
    <col min="8706" max="8706" width="8.625" style="8" customWidth="1"/>
    <col min="8707" max="8707" width="4.625" style="8" customWidth="1"/>
    <col min="8708" max="8708" width="7.125" style="8" customWidth="1"/>
    <col min="8709" max="8709" width="8.625" style="8" customWidth="1"/>
    <col min="8710" max="8710" width="4.625" style="8" customWidth="1"/>
    <col min="8711" max="8711" width="10.5" style="8" customWidth="1"/>
    <col min="8712" max="8712" width="6.125" style="8" customWidth="1"/>
    <col min="8713" max="8713" width="10.625" style="8" customWidth="1"/>
    <col min="8714" max="8716" width="5.125" style="8" customWidth="1"/>
    <col min="8717" max="8717" width="6.25" style="8" customWidth="1"/>
    <col min="8718" max="8718" width="5.125" style="8" customWidth="1"/>
    <col min="8719" max="8719" width="8.75" style="8" customWidth="1"/>
    <col min="8720" max="8720" width="2.125" style="8" customWidth="1"/>
    <col min="8721" max="8960" width="9" style="8"/>
    <col min="8961" max="8961" width="2.625" style="8" customWidth="1"/>
    <col min="8962" max="8962" width="8.625" style="8" customWidth="1"/>
    <col min="8963" max="8963" width="4.625" style="8" customWidth="1"/>
    <col min="8964" max="8964" width="7.125" style="8" customWidth="1"/>
    <col min="8965" max="8965" width="8.625" style="8" customWidth="1"/>
    <col min="8966" max="8966" width="4.625" style="8" customWidth="1"/>
    <col min="8967" max="8967" width="10.5" style="8" customWidth="1"/>
    <col min="8968" max="8968" width="6.125" style="8" customWidth="1"/>
    <col min="8969" max="8969" width="10.625" style="8" customWidth="1"/>
    <col min="8970" max="8972" width="5.125" style="8" customWidth="1"/>
    <col min="8973" max="8973" width="6.25" style="8" customWidth="1"/>
    <col min="8974" max="8974" width="5.125" style="8" customWidth="1"/>
    <col min="8975" max="8975" width="8.75" style="8" customWidth="1"/>
    <col min="8976" max="8976" width="2.125" style="8" customWidth="1"/>
    <col min="8977" max="9216" width="9" style="8"/>
    <col min="9217" max="9217" width="2.625" style="8" customWidth="1"/>
    <col min="9218" max="9218" width="8.625" style="8" customWidth="1"/>
    <col min="9219" max="9219" width="4.625" style="8" customWidth="1"/>
    <col min="9220" max="9220" width="7.125" style="8" customWidth="1"/>
    <col min="9221" max="9221" width="8.625" style="8" customWidth="1"/>
    <col min="9222" max="9222" width="4.625" style="8" customWidth="1"/>
    <col min="9223" max="9223" width="10.5" style="8" customWidth="1"/>
    <col min="9224" max="9224" width="6.125" style="8" customWidth="1"/>
    <col min="9225" max="9225" width="10.625" style="8" customWidth="1"/>
    <col min="9226" max="9228" width="5.125" style="8" customWidth="1"/>
    <col min="9229" max="9229" width="6.25" style="8" customWidth="1"/>
    <col min="9230" max="9230" width="5.125" style="8" customWidth="1"/>
    <col min="9231" max="9231" width="8.75" style="8" customWidth="1"/>
    <col min="9232" max="9232" width="2.125" style="8" customWidth="1"/>
    <col min="9233" max="9472" width="9" style="8"/>
    <col min="9473" max="9473" width="2.625" style="8" customWidth="1"/>
    <col min="9474" max="9474" width="8.625" style="8" customWidth="1"/>
    <col min="9475" max="9475" width="4.625" style="8" customWidth="1"/>
    <col min="9476" max="9476" width="7.125" style="8" customWidth="1"/>
    <col min="9477" max="9477" width="8.625" style="8" customWidth="1"/>
    <col min="9478" max="9478" width="4.625" style="8" customWidth="1"/>
    <col min="9479" max="9479" width="10.5" style="8" customWidth="1"/>
    <col min="9480" max="9480" width="6.125" style="8" customWidth="1"/>
    <col min="9481" max="9481" width="10.625" style="8" customWidth="1"/>
    <col min="9482" max="9484" width="5.125" style="8" customWidth="1"/>
    <col min="9485" max="9485" width="6.25" style="8" customWidth="1"/>
    <col min="9486" max="9486" width="5.125" style="8" customWidth="1"/>
    <col min="9487" max="9487" width="8.75" style="8" customWidth="1"/>
    <col min="9488" max="9488" width="2.125" style="8" customWidth="1"/>
    <col min="9489" max="9728" width="9" style="8"/>
    <col min="9729" max="9729" width="2.625" style="8" customWidth="1"/>
    <col min="9730" max="9730" width="8.625" style="8" customWidth="1"/>
    <col min="9731" max="9731" width="4.625" style="8" customWidth="1"/>
    <col min="9732" max="9732" width="7.125" style="8" customWidth="1"/>
    <col min="9733" max="9733" width="8.625" style="8" customWidth="1"/>
    <col min="9734" max="9734" width="4.625" style="8" customWidth="1"/>
    <col min="9735" max="9735" width="10.5" style="8" customWidth="1"/>
    <col min="9736" max="9736" width="6.125" style="8" customWidth="1"/>
    <col min="9737" max="9737" width="10.625" style="8" customWidth="1"/>
    <col min="9738" max="9740" width="5.125" style="8" customWidth="1"/>
    <col min="9741" max="9741" width="6.25" style="8" customWidth="1"/>
    <col min="9742" max="9742" width="5.125" style="8" customWidth="1"/>
    <col min="9743" max="9743" width="8.75" style="8" customWidth="1"/>
    <col min="9744" max="9744" width="2.125" style="8" customWidth="1"/>
    <col min="9745" max="9984" width="9" style="8"/>
    <col min="9985" max="9985" width="2.625" style="8" customWidth="1"/>
    <col min="9986" max="9986" width="8.625" style="8" customWidth="1"/>
    <col min="9987" max="9987" width="4.625" style="8" customWidth="1"/>
    <col min="9988" max="9988" width="7.125" style="8" customWidth="1"/>
    <col min="9989" max="9989" width="8.625" style="8" customWidth="1"/>
    <col min="9990" max="9990" width="4.625" style="8" customWidth="1"/>
    <col min="9991" max="9991" width="10.5" style="8" customWidth="1"/>
    <col min="9992" max="9992" width="6.125" style="8" customWidth="1"/>
    <col min="9993" max="9993" width="10.625" style="8" customWidth="1"/>
    <col min="9994" max="9996" width="5.125" style="8" customWidth="1"/>
    <col min="9997" max="9997" width="6.25" style="8" customWidth="1"/>
    <col min="9998" max="9998" width="5.125" style="8" customWidth="1"/>
    <col min="9999" max="9999" width="8.75" style="8" customWidth="1"/>
    <col min="10000" max="10000" width="2.125" style="8" customWidth="1"/>
    <col min="10001" max="10240" width="9" style="8"/>
    <col min="10241" max="10241" width="2.625" style="8" customWidth="1"/>
    <col min="10242" max="10242" width="8.625" style="8" customWidth="1"/>
    <col min="10243" max="10243" width="4.625" style="8" customWidth="1"/>
    <col min="10244" max="10244" width="7.125" style="8" customWidth="1"/>
    <col min="10245" max="10245" width="8.625" style="8" customWidth="1"/>
    <col min="10246" max="10246" width="4.625" style="8" customWidth="1"/>
    <col min="10247" max="10247" width="10.5" style="8" customWidth="1"/>
    <col min="10248" max="10248" width="6.125" style="8" customWidth="1"/>
    <col min="10249" max="10249" width="10.625" style="8" customWidth="1"/>
    <col min="10250" max="10252" width="5.125" style="8" customWidth="1"/>
    <col min="10253" max="10253" width="6.25" style="8" customWidth="1"/>
    <col min="10254" max="10254" width="5.125" style="8" customWidth="1"/>
    <col min="10255" max="10255" width="8.75" style="8" customWidth="1"/>
    <col min="10256" max="10256" width="2.125" style="8" customWidth="1"/>
    <col min="10257" max="10496" width="9" style="8"/>
    <col min="10497" max="10497" width="2.625" style="8" customWidth="1"/>
    <col min="10498" max="10498" width="8.625" style="8" customWidth="1"/>
    <col min="10499" max="10499" width="4.625" style="8" customWidth="1"/>
    <col min="10500" max="10500" width="7.125" style="8" customWidth="1"/>
    <col min="10501" max="10501" width="8.625" style="8" customWidth="1"/>
    <col min="10502" max="10502" width="4.625" style="8" customWidth="1"/>
    <col min="10503" max="10503" width="10.5" style="8" customWidth="1"/>
    <col min="10504" max="10504" width="6.125" style="8" customWidth="1"/>
    <col min="10505" max="10505" width="10.625" style="8" customWidth="1"/>
    <col min="10506" max="10508" width="5.125" style="8" customWidth="1"/>
    <col min="10509" max="10509" width="6.25" style="8" customWidth="1"/>
    <col min="10510" max="10510" width="5.125" style="8" customWidth="1"/>
    <col min="10511" max="10511" width="8.75" style="8" customWidth="1"/>
    <col min="10512" max="10512" width="2.125" style="8" customWidth="1"/>
    <col min="10513" max="10752" width="9" style="8"/>
    <col min="10753" max="10753" width="2.625" style="8" customWidth="1"/>
    <col min="10754" max="10754" width="8.625" style="8" customWidth="1"/>
    <col min="10755" max="10755" width="4.625" style="8" customWidth="1"/>
    <col min="10756" max="10756" width="7.125" style="8" customWidth="1"/>
    <col min="10757" max="10757" width="8.625" style="8" customWidth="1"/>
    <col min="10758" max="10758" width="4.625" style="8" customWidth="1"/>
    <col min="10759" max="10759" width="10.5" style="8" customWidth="1"/>
    <col min="10760" max="10760" width="6.125" style="8" customWidth="1"/>
    <col min="10761" max="10761" width="10.625" style="8" customWidth="1"/>
    <col min="10762" max="10764" width="5.125" style="8" customWidth="1"/>
    <col min="10765" max="10765" width="6.25" style="8" customWidth="1"/>
    <col min="10766" max="10766" width="5.125" style="8" customWidth="1"/>
    <col min="10767" max="10767" width="8.75" style="8" customWidth="1"/>
    <col min="10768" max="10768" width="2.125" style="8" customWidth="1"/>
    <col min="10769" max="11008" width="9" style="8"/>
    <col min="11009" max="11009" width="2.625" style="8" customWidth="1"/>
    <col min="11010" max="11010" width="8.625" style="8" customWidth="1"/>
    <col min="11011" max="11011" width="4.625" style="8" customWidth="1"/>
    <col min="11012" max="11012" width="7.125" style="8" customWidth="1"/>
    <col min="11013" max="11013" width="8.625" style="8" customWidth="1"/>
    <col min="11014" max="11014" width="4.625" style="8" customWidth="1"/>
    <col min="11015" max="11015" width="10.5" style="8" customWidth="1"/>
    <col min="11016" max="11016" width="6.125" style="8" customWidth="1"/>
    <col min="11017" max="11017" width="10.625" style="8" customWidth="1"/>
    <col min="11018" max="11020" width="5.125" style="8" customWidth="1"/>
    <col min="11021" max="11021" width="6.25" style="8" customWidth="1"/>
    <col min="11022" max="11022" width="5.125" style="8" customWidth="1"/>
    <col min="11023" max="11023" width="8.75" style="8" customWidth="1"/>
    <col min="11024" max="11024" width="2.125" style="8" customWidth="1"/>
    <col min="11025" max="11264" width="9" style="8"/>
    <col min="11265" max="11265" width="2.625" style="8" customWidth="1"/>
    <col min="11266" max="11266" width="8.625" style="8" customWidth="1"/>
    <col min="11267" max="11267" width="4.625" style="8" customWidth="1"/>
    <col min="11268" max="11268" width="7.125" style="8" customWidth="1"/>
    <col min="11269" max="11269" width="8.625" style="8" customWidth="1"/>
    <col min="11270" max="11270" width="4.625" style="8" customWidth="1"/>
    <col min="11271" max="11271" width="10.5" style="8" customWidth="1"/>
    <col min="11272" max="11272" width="6.125" style="8" customWidth="1"/>
    <col min="11273" max="11273" width="10.625" style="8" customWidth="1"/>
    <col min="11274" max="11276" width="5.125" style="8" customWidth="1"/>
    <col min="11277" max="11277" width="6.25" style="8" customWidth="1"/>
    <col min="11278" max="11278" width="5.125" style="8" customWidth="1"/>
    <col min="11279" max="11279" width="8.75" style="8" customWidth="1"/>
    <col min="11280" max="11280" width="2.125" style="8" customWidth="1"/>
    <col min="11281" max="11520" width="9" style="8"/>
    <col min="11521" max="11521" width="2.625" style="8" customWidth="1"/>
    <col min="11522" max="11522" width="8.625" style="8" customWidth="1"/>
    <col min="11523" max="11523" width="4.625" style="8" customWidth="1"/>
    <col min="11524" max="11524" width="7.125" style="8" customWidth="1"/>
    <col min="11525" max="11525" width="8.625" style="8" customWidth="1"/>
    <col min="11526" max="11526" width="4.625" style="8" customWidth="1"/>
    <col min="11527" max="11527" width="10.5" style="8" customWidth="1"/>
    <col min="11528" max="11528" width="6.125" style="8" customWidth="1"/>
    <col min="11529" max="11529" width="10.625" style="8" customWidth="1"/>
    <col min="11530" max="11532" width="5.125" style="8" customWidth="1"/>
    <col min="11533" max="11533" width="6.25" style="8" customWidth="1"/>
    <col min="11534" max="11534" width="5.125" style="8" customWidth="1"/>
    <col min="11535" max="11535" width="8.75" style="8" customWidth="1"/>
    <col min="11536" max="11536" width="2.125" style="8" customWidth="1"/>
    <col min="11537" max="11776" width="9" style="8"/>
    <col min="11777" max="11777" width="2.625" style="8" customWidth="1"/>
    <col min="11778" max="11778" width="8.625" style="8" customWidth="1"/>
    <col min="11779" max="11779" width="4.625" style="8" customWidth="1"/>
    <col min="11780" max="11780" width="7.125" style="8" customWidth="1"/>
    <col min="11781" max="11781" width="8.625" style="8" customWidth="1"/>
    <col min="11782" max="11782" width="4.625" style="8" customWidth="1"/>
    <col min="11783" max="11783" width="10.5" style="8" customWidth="1"/>
    <col min="11784" max="11784" width="6.125" style="8" customWidth="1"/>
    <col min="11785" max="11785" width="10.625" style="8" customWidth="1"/>
    <col min="11786" max="11788" width="5.125" style="8" customWidth="1"/>
    <col min="11789" max="11789" width="6.25" style="8" customWidth="1"/>
    <col min="11790" max="11790" width="5.125" style="8" customWidth="1"/>
    <col min="11791" max="11791" width="8.75" style="8" customWidth="1"/>
    <col min="11792" max="11792" width="2.125" style="8" customWidth="1"/>
    <col min="11793" max="12032" width="9" style="8"/>
    <col min="12033" max="12033" width="2.625" style="8" customWidth="1"/>
    <col min="12034" max="12034" width="8.625" style="8" customWidth="1"/>
    <col min="12035" max="12035" width="4.625" style="8" customWidth="1"/>
    <col min="12036" max="12036" width="7.125" style="8" customWidth="1"/>
    <col min="12037" max="12037" width="8.625" style="8" customWidth="1"/>
    <col min="12038" max="12038" width="4.625" style="8" customWidth="1"/>
    <col min="12039" max="12039" width="10.5" style="8" customWidth="1"/>
    <col min="12040" max="12040" width="6.125" style="8" customWidth="1"/>
    <col min="12041" max="12041" width="10.625" style="8" customWidth="1"/>
    <col min="12042" max="12044" width="5.125" style="8" customWidth="1"/>
    <col min="12045" max="12045" width="6.25" style="8" customWidth="1"/>
    <col min="12046" max="12046" width="5.125" style="8" customWidth="1"/>
    <col min="12047" max="12047" width="8.75" style="8" customWidth="1"/>
    <col min="12048" max="12048" width="2.125" style="8" customWidth="1"/>
    <col min="12049" max="12288" width="9" style="8"/>
    <col min="12289" max="12289" width="2.625" style="8" customWidth="1"/>
    <col min="12290" max="12290" width="8.625" style="8" customWidth="1"/>
    <col min="12291" max="12291" width="4.625" style="8" customWidth="1"/>
    <col min="12292" max="12292" width="7.125" style="8" customWidth="1"/>
    <col min="12293" max="12293" width="8.625" style="8" customWidth="1"/>
    <col min="12294" max="12294" width="4.625" style="8" customWidth="1"/>
    <col min="12295" max="12295" width="10.5" style="8" customWidth="1"/>
    <col min="12296" max="12296" width="6.125" style="8" customWidth="1"/>
    <col min="12297" max="12297" width="10.625" style="8" customWidth="1"/>
    <col min="12298" max="12300" width="5.125" style="8" customWidth="1"/>
    <col min="12301" max="12301" width="6.25" style="8" customWidth="1"/>
    <col min="12302" max="12302" width="5.125" style="8" customWidth="1"/>
    <col min="12303" max="12303" width="8.75" style="8" customWidth="1"/>
    <col min="12304" max="12304" width="2.125" style="8" customWidth="1"/>
    <col min="12305" max="12544" width="9" style="8"/>
    <col min="12545" max="12545" width="2.625" style="8" customWidth="1"/>
    <col min="12546" max="12546" width="8.625" style="8" customWidth="1"/>
    <col min="12547" max="12547" width="4.625" style="8" customWidth="1"/>
    <col min="12548" max="12548" width="7.125" style="8" customWidth="1"/>
    <col min="12549" max="12549" width="8.625" style="8" customWidth="1"/>
    <col min="12550" max="12550" width="4.625" style="8" customWidth="1"/>
    <col min="12551" max="12551" width="10.5" style="8" customWidth="1"/>
    <col min="12552" max="12552" width="6.125" style="8" customWidth="1"/>
    <col min="12553" max="12553" width="10.625" style="8" customWidth="1"/>
    <col min="12554" max="12556" width="5.125" style="8" customWidth="1"/>
    <col min="12557" max="12557" width="6.25" style="8" customWidth="1"/>
    <col min="12558" max="12558" width="5.125" style="8" customWidth="1"/>
    <col min="12559" max="12559" width="8.75" style="8" customWidth="1"/>
    <col min="12560" max="12560" width="2.125" style="8" customWidth="1"/>
    <col min="12561" max="12800" width="9" style="8"/>
    <col min="12801" max="12801" width="2.625" style="8" customWidth="1"/>
    <col min="12802" max="12802" width="8.625" style="8" customWidth="1"/>
    <col min="12803" max="12803" width="4.625" style="8" customWidth="1"/>
    <col min="12804" max="12804" width="7.125" style="8" customWidth="1"/>
    <col min="12805" max="12805" width="8.625" style="8" customWidth="1"/>
    <col min="12806" max="12806" width="4.625" style="8" customWidth="1"/>
    <col min="12807" max="12807" width="10.5" style="8" customWidth="1"/>
    <col min="12808" max="12808" width="6.125" style="8" customWidth="1"/>
    <col min="12809" max="12809" width="10.625" style="8" customWidth="1"/>
    <col min="12810" max="12812" width="5.125" style="8" customWidth="1"/>
    <col min="12813" max="12813" width="6.25" style="8" customWidth="1"/>
    <col min="12814" max="12814" width="5.125" style="8" customWidth="1"/>
    <col min="12815" max="12815" width="8.75" style="8" customWidth="1"/>
    <col min="12816" max="12816" width="2.125" style="8" customWidth="1"/>
    <col min="12817" max="13056" width="9" style="8"/>
    <col min="13057" max="13057" width="2.625" style="8" customWidth="1"/>
    <col min="13058" max="13058" width="8.625" style="8" customWidth="1"/>
    <col min="13059" max="13059" width="4.625" style="8" customWidth="1"/>
    <col min="13060" max="13060" width="7.125" style="8" customWidth="1"/>
    <col min="13061" max="13061" width="8.625" style="8" customWidth="1"/>
    <col min="13062" max="13062" width="4.625" style="8" customWidth="1"/>
    <col min="13063" max="13063" width="10.5" style="8" customWidth="1"/>
    <col min="13064" max="13064" width="6.125" style="8" customWidth="1"/>
    <col min="13065" max="13065" width="10.625" style="8" customWidth="1"/>
    <col min="13066" max="13068" width="5.125" style="8" customWidth="1"/>
    <col min="13069" max="13069" width="6.25" style="8" customWidth="1"/>
    <col min="13070" max="13070" width="5.125" style="8" customWidth="1"/>
    <col min="13071" max="13071" width="8.75" style="8" customWidth="1"/>
    <col min="13072" max="13072" width="2.125" style="8" customWidth="1"/>
    <col min="13073" max="13312" width="9" style="8"/>
    <col min="13313" max="13313" width="2.625" style="8" customWidth="1"/>
    <col min="13314" max="13314" width="8.625" style="8" customWidth="1"/>
    <col min="13315" max="13315" width="4.625" style="8" customWidth="1"/>
    <col min="13316" max="13316" width="7.125" style="8" customWidth="1"/>
    <col min="13317" max="13317" width="8.625" style="8" customWidth="1"/>
    <col min="13318" max="13318" width="4.625" style="8" customWidth="1"/>
    <col min="13319" max="13319" width="10.5" style="8" customWidth="1"/>
    <col min="13320" max="13320" width="6.125" style="8" customWidth="1"/>
    <col min="13321" max="13321" width="10.625" style="8" customWidth="1"/>
    <col min="13322" max="13324" width="5.125" style="8" customWidth="1"/>
    <col min="13325" max="13325" width="6.25" style="8" customWidth="1"/>
    <col min="13326" max="13326" width="5.125" style="8" customWidth="1"/>
    <col min="13327" max="13327" width="8.75" style="8" customWidth="1"/>
    <col min="13328" max="13328" width="2.125" style="8" customWidth="1"/>
    <col min="13329" max="13568" width="9" style="8"/>
    <col min="13569" max="13569" width="2.625" style="8" customWidth="1"/>
    <col min="13570" max="13570" width="8.625" style="8" customWidth="1"/>
    <col min="13571" max="13571" width="4.625" style="8" customWidth="1"/>
    <col min="13572" max="13572" width="7.125" style="8" customWidth="1"/>
    <col min="13573" max="13573" width="8.625" style="8" customWidth="1"/>
    <col min="13574" max="13574" width="4.625" style="8" customWidth="1"/>
    <col min="13575" max="13575" width="10.5" style="8" customWidth="1"/>
    <col min="13576" max="13576" width="6.125" style="8" customWidth="1"/>
    <col min="13577" max="13577" width="10.625" style="8" customWidth="1"/>
    <col min="13578" max="13580" width="5.125" style="8" customWidth="1"/>
    <col min="13581" max="13581" width="6.25" style="8" customWidth="1"/>
    <col min="13582" max="13582" width="5.125" style="8" customWidth="1"/>
    <col min="13583" max="13583" width="8.75" style="8" customWidth="1"/>
    <col min="13584" max="13584" width="2.125" style="8" customWidth="1"/>
    <col min="13585" max="13824" width="9" style="8"/>
    <col min="13825" max="13825" width="2.625" style="8" customWidth="1"/>
    <col min="13826" max="13826" width="8.625" style="8" customWidth="1"/>
    <col min="13827" max="13827" width="4.625" style="8" customWidth="1"/>
    <col min="13828" max="13828" width="7.125" style="8" customWidth="1"/>
    <col min="13829" max="13829" width="8.625" style="8" customWidth="1"/>
    <col min="13830" max="13830" width="4.625" style="8" customWidth="1"/>
    <col min="13831" max="13831" width="10.5" style="8" customWidth="1"/>
    <col min="13832" max="13832" width="6.125" style="8" customWidth="1"/>
    <col min="13833" max="13833" width="10.625" style="8" customWidth="1"/>
    <col min="13834" max="13836" width="5.125" style="8" customWidth="1"/>
    <col min="13837" max="13837" width="6.25" style="8" customWidth="1"/>
    <col min="13838" max="13838" width="5.125" style="8" customWidth="1"/>
    <col min="13839" max="13839" width="8.75" style="8" customWidth="1"/>
    <col min="13840" max="13840" width="2.125" style="8" customWidth="1"/>
    <col min="13841" max="14080" width="9" style="8"/>
    <col min="14081" max="14081" width="2.625" style="8" customWidth="1"/>
    <col min="14082" max="14082" width="8.625" style="8" customWidth="1"/>
    <col min="14083" max="14083" width="4.625" style="8" customWidth="1"/>
    <col min="14084" max="14084" width="7.125" style="8" customWidth="1"/>
    <col min="14085" max="14085" width="8.625" style="8" customWidth="1"/>
    <col min="14086" max="14086" width="4.625" style="8" customWidth="1"/>
    <col min="14087" max="14087" width="10.5" style="8" customWidth="1"/>
    <col min="14088" max="14088" width="6.125" style="8" customWidth="1"/>
    <col min="14089" max="14089" width="10.625" style="8" customWidth="1"/>
    <col min="14090" max="14092" width="5.125" style="8" customWidth="1"/>
    <col min="14093" max="14093" width="6.25" style="8" customWidth="1"/>
    <col min="14094" max="14094" width="5.125" style="8" customWidth="1"/>
    <col min="14095" max="14095" width="8.75" style="8" customWidth="1"/>
    <col min="14096" max="14096" width="2.125" style="8" customWidth="1"/>
    <col min="14097" max="14336" width="9" style="8"/>
    <col min="14337" max="14337" width="2.625" style="8" customWidth="1"/>
    <col min="14338" max="14338" width="8.625" style="8" customWidth="1"/>
    <col min="14339" max="14339" width="4.625" style="8" customWidth="1"/>
    <col min="14340" max="14340" width="7.125" style="8" customWidth="1"/>
    <col min="14341" max="14341" width="8.625" style="8" customWidth="1"/>
    <col min="14342" max="14342" width="4.625" style="8" customWidth="1"/>
    <col min="14343" max="14343" width="10.5" style="8" customWidth="1"/>
    <col min="14344" max="14344" width="6.125" style="8" customWidth="1"/>
    <col min="14345" max="14345" width="10.625" style="8" customWidth="1"/>
    <col min="14346" max="14348" width="5.125" style="8" customWidth="1"/>
    <col min="14349" max="14349" width="6.25" style="8" customWidth="1"/>
    <col min="14350" max="14350" width="5.125" style="8" customWidth="1"/>
    <col min="14351" max="14351" width="8.75" style="8" customWidth="1"/>
    <col min="14352" max="14352" width="2.125" style="8" customWidth="1"/>
    <col min="14353" max="14592" width="9" style="8"/>
    <col min="14593" max="14593" width="2.625" style="8" customWidth="1"/>
    <col min="14594" max="14594" width="8.625" style="8" customWidth="1"/>
    <col min="14595" max="14595" width="4.625" style="8" customWidth="1"/>
    <col min="14596" max="14596" width="7.125" style="8" customWidth="1"/>
    <col min="14597" max="14597" width="8.625" style="8" customWidth="1"/>
    <col min="14598" max="14598" width="4.625" style="8" customWidth="1"/>
    <col min="14599" max="14599" width="10.5" style="8" customWidth="1"/>
    <col min="14600" max="14600" width="6.125" style="8" customWidth="1"/>
    <col min="14601" max="14601" width="10.625" style="8" customWidth="1"/>
    <col min="14602" max="14604" width="5.125" style="8" customWidth="1"/>
    <col min="14605" max="14605" width="6.25" style="8" customWidth="1"/>
    <col min="14606" max="14606" width="5.125" style="8" customWidth="1"/>
    <col min="14607" max="14607" width="8.75" style="8" customWidth="1"/>
    <col min="14608" max="14608" width="2.125" style="8" customWidth="1"/>
    <col min="14609" max="14848" width="9" style="8"/>
    <col min="14849" max="14849" width="2.625" style="8" customWidth="1"/>
    <col min="14850" max="14850" width="8.625" style="8" customWidth="1"/>
    <col min="14851" max="14851" width="4.625" style="8" customWidth="1"/>
    <col min="14852" max="14852" width="7.125" style="8" customWidth="1"/>
    <col min="14853" max="14853" width="8.625" style="8" customWidth="1"/>
    <col min="14854" max="14854" width="4.625" style="8" customWidth="1"/>
    <col min="14855" max="14855" width="10.5" style="8" customWidth="1"/>
    <col min="14856" max="14856" width="6.125" style="8" customWidth="1"/>
    <col min="14857" max="14857" width="10.625" style="8" customWidth="1"/>
    <col min="14858" max="14860" width="5.125" style="8" customWidth="1"/>
    <col min="14861" max="14861" width="6.25" style="8" customWidth="1"/>
    <col min="14862" max="14862" width="5.125" style="8" customWidth="1"/>
    <col min="14863" max="14863" width="8.75" style="8" customWidth="1"/>
    <col min="14864" max="14864" width="2.125" style="8" customWidth="1"/>
    <col min="14865" max="15104" width="9" style="8"/>
    <col min="15105" max="15105" width="2.625" style="8" customWidth="1"/>
    <col min="15106" max="15106" width="8.625" style="8" customWidth="1"/>
    <col min="15107" max="15107" width="4.625" style="8" customWidth="1"/>
    <col min="15108" max="15108" width="7.125" style="8" customWidth="1"/>
    <col min="15109" max="15109" width="8.625" style="8" customWidth="1"/>
    <col min="15110" max="15110" width="4.625" style="8" customWidth="1"/>
    <col min="15111" max="15111" width="10.5" style="8" customWidth="1"/>
    <col min="15112" max="15112" width="6.125" style="8" customWidth="1"/>
    <col min="15113" max="15113" width="10.625" style="8" customWidth="1"/>
    <col min="15114" max="15116" width="5.125" style="8" customWidth="1"/>
    <col min="15117" max="15117" width="6.25" style="8" customWidth="1"/>
    <col min="15118" max="15118" width="5.125" style="8" customWidth="1"/>
    <col min="15119" max="15119" width="8.75" style="8" customWidth="1"/>
    <col min="15120" max="15120" width="2.125" style="8" customWidth="1"/>
    <col min="15121" max="15360" width="9" style="8"/>
    <col min="15361" max="15361" width="2.625" style="8" customWidth="1"/>
    <col min="15362" max="15362" width="8.625" style="8" customWidth="1"/>
    <col min="15363" max="15363" width="4.625" style="8" customWidth="1"/>
    <col min="15364" max="15364" width="7.125" style="8" customWidth="1"/>
    <col min="15365" max="15365" width="8.625" style="8" customWidth="1"/>
    <col min="15366" max="15366" width="4.625" style="8" customWidth="1"/>
    <col min="15367" max="15367" width="10.5" style="8" customWidth="1"/>
    <col min="15368" max="15368" width="6.125" style="8" customWidth="1"/>
    <col min="15369" max="15369" width="10.625" style="8" customWidth="1"/>
    <col min="15370" max="15372" width="5.125" style="8" customWidth="1"/>
    <col min="15373" max="15373" width="6.25" style="8" customWidth="1"/>
    <col min="15374" max="15374" width="5.125" style="8" customWidth="1"/>
    <col min="15375" max="15375" width="8.75" style="8" customWidth="1"/>
    <col min="15376" max="15376" width="2.125" style="8" customWidth="1"/>
    <col min="15377" max="15616" width="9" style="8"/>
    <col min="15617" max="15617" width="2.625" style="8" customWidth="1"/>
    <col min="15618" max="15618" width="8.625" style="8" customWidth="1"/>
    <col min="15619" max="15619" width="4.625" style="8" customWidth="1"/>
    <col min="15620" max="15620" width="7.125" style="8" customWidth="1"/>
    <col min="15621" max="15621" width="8.625" style="8" customWidth="1"/>
    <col min="15622" max="15622" width="4.625" style="8" customWidth="1"/>
    <col min="15623" max="15623" width="10.5" style="8" customWidth="1"/>
    <col min="15624" max="15624" width="6.125" style="8" customWidth="1"/>
    <col min="15625" max="15625" width="10.625" style="8" customWidth="1"/>
    <col min="15626" max="15628" width="5.125" style="8" customWidth="1"/>
    <col min="15629" max="15629" width="6.25" style="8" customWidth="1"/>
    <col min="15630" max="15630" width="5.125" style="8" customWidth="1"/>
    <col min="15631" max="15631" width="8.75" style="8" customWidth="1"/>
    <col min="15632" max="15632" width="2.125" style="8" customWidth="1"/>
    <col min="15633" max="15872" width="9" style="8"/>
    <col min="15873" max="15873" width="2.625" style="8" customWidth="1"/>
    <col min="15874" max="15874" width="8.625" style="8" customWidth="1"/>
    <col min="15875" max="15875" width="4.625" style="8" customWidth="1"/>
    <col min="15876" max="15876" width="7.125" style="8" customWidth="1"/>
    <col min="15877" max="15877" width="8.625" style="8" customWidth="1"/>
    <col min="15878" max="15878" width="4.625" style="8" customWidth="1"/>
    <col min="15879" max="15879" width="10.5" style="8" customWidth="1"/>
    <col min="15880" max="15880" width="6.125" style="8" customWidth="1"/>
    <col min="15881" max="15881" width="10.625" style="8" customWidth="1"/>
    <col min="15882" max="15884" width="5.125" style="8" customWidth="1"/>
    <col min="15885" max="15885" width="6.25" style="8" customWidth="1"/>
    <col min="15886" max="15886" width="5.125" style="8" customWidth="1"/>
    <col min="15887" max="15887" width="8.75" style="8" customWidth="1"/>
    <col min="15888" max="15888" width="2.125" style="8" customWidth="1"/>
    <col min="15889" max="16128" width="9" style="8"/>
    <col min="16129" max="16129" width="2.625" style="8" customWidth="1"/>
    <col min="16130" max="16130" width="8.625" style="8" customWidth="1"/>
    <col min="16131" max="16131" width="4.625" style="8" customWidth="1"/>
    <col min="16132" max="16132" width="7.125" style="8" customWidth="1"/>
    <col min="16133" max="16133" width="8.625" style="8" customWidth="1"/>
    <col min="16134" max="16134" width="4.625" style="8" customWidth="1"/>
    <col min="16135" max="16135" width="10.5" style="8" customWidth="1"/>
    <col min="16136" max="16136" width="6.125" style="8" customWidth="1"/>
    <col min="16137" max="16137" width="10.625" style="8" customWidth="1"/>
    <col min="16138" max="16140" width="5.125" style="8" customWidth="1"/>
    <col min="16141" max="16141" width="6.25" style="8" customWidth="1"/>
    <col min="16142" max="16142" width="5.125" style="8" customWidth="1"/>
    <col min="16143" max="16143" width="8.75" style="8" customWidth="1"/>
    <col min="16144" max="16144" width="2.125" style="8" customWidth="1"/>
    <col min="16145" max="16384" width="9" style="8"/>
  </cols>
  <sheetData>
    <row r="1" spans="1:16" ht="14.45" customHeight="1" x14ac:dyDescent="0.15"/>
    <row r="2" spans="1:16" ht="24.75" x14ac:dyDescent="0.15">
      <c r="A2" s="1419" t="s">
        <v>680</v>
      </c>
      <c r="B2" s="1419"/>
      <c r="C2" s="1419"/>
      <c r="D2" s="1419"/>
      <c r="E2" s="1419"/>
      <c r="F2" s="1419"/>
      <c r="G2" s="1419"/>
      <c r="H2" s="1419"/>
      <c r="I2" s="1419"/>
      <c r="J2" s="1419"/>
      <c r="K2" s="1419"/>
      <c r="L2" s="1419"/>
      <c r="M2" s="1419"/>
      <c r="N2" s="1419"/>
      <c r="O2" s="1419"/>
      <c r="P2" s="1419"/>
    </row>
    <row r="3" spans="1:16" ht="14.45" customHeight="1" x14ac:dyDescent="0.15"/>
    <row r="4" spans="1:16" ht="14.45" customHeight="1" x14ac:dyDescent="0.15"/>
    <row r="5" spans="1:16" ht="21.2" customHeight="1" x14ac:dyDescent="0.15">
      <c r="D5" s="1413" t="s">
        <v>681</v>
      </c>
      <c r="E5" s="1413"/>
      <c r="F5" s="1277"/>
      <c r="K5" s="1413" t="s">
        <v>682</v>
      </c>
      <c r="L5" s="1413"/>
      <c r="M5" s="1413"/>
      <c r="N5" s="1277"/>
    </row>
    <row r="6" spans="1:16" ht="14.45" customHeight="1" x14ac:dyDescent="0.15">
      <c r="D6" s="1420"/>
      <c r="E6" s="1420"/>
      <c r="F6" s="1420"/>
      <c r="G6" s="1420"/>
    </row>
    <row r="7" spans="1:16" ht="14.45" customHeight="1" x14ac:dyDescent="0.15">
      <c r="B7" s="9"/>
      <c r="E7" s="9"/>
      <c r="J7" s="1277"/>
      <c r="K7" s="1277"/>
      <c r="L7" s="1277"/>
      <c r="M7" s="1277"/>
      <c r="N7" s="1277"/>
    </row>
    <row r="8" spans="1:16" ht="14.45" customHeight="1" x14ac:dyDescent="0.15">
      <c r="C8" s="1402" t="s">
        <v>683</v>
      </c>
      <c r="D8" s="1402"/>
      <c r="E8" s="1402"/>
      <c r="F8" s="1402"/>
      <c r="J8" s="1402" t="s">
        <v>684</v>
      </c>
      <c r="K8" s="1402"/>
      <c r="L8" s="1402"/>
      <c r="M8" s="1402"/>
      <c r="N8" s="10"/>
    </row>
    <row r="9" spans="1:16" ht="14.45" customHeight="1" x14ac:dyDescent="0.15">
      <c r="C9" s="1402" t="s">
        <v>685</v>
      </c>
      <c r="D9" s="1403"/>
      <c r="E9" s="1403"/>
      <c r="F9" s="1403"/>
      <c r="I9" s="1417" t="s">
        <v>686</v>
      </c>
      <c r="J9" s="1418"/>
      <c r="K9" s="1418"/>
      <c r="L9" s="1418"/>
      <c r="M9" s="1418"/>
      <c r="N9" s="1418"/>
      <c r="O9" s="1418"/>
    </row>
    <row r="10" spans="1:16" ht="14.45" customHeight="1" x14ac:dyDescent="0.15"/>
    <row r="11" spans="1:16" ht="14.45" customHeight="1" x14ac:dyDescent="0.15">
      <c r="B11" s="1407" t="str">
        <f>"  "&amp;D5&amp;"月１日現在の静岡県の総人口(外国人を含む。)は"</f>
        <v xml:space="preserve">  ２月１日現在の静岡県の総人口(外国人を含む。)は</v>
      </c>
      <c r="C11" s="1407"/>
      <c r="D11" s="1407"/>
      <c r="E11" s="1407"/>
      <c r="F11" s="1407"/>
      <c r="G11" s="1407"/>
      <c r="I11" s="1408" t="str">
        <f>"　"&amp;K5&amp;"月の有効求人倍率（季節調整値）は、1.21倍となり、"</f>
        <v>　１月の有効求人倍率（季節調整値）は、1.21倍となり、</v>
      </c>
      <c r="J11" s="1408"/>
      <c r="K11" s="1408"/>
      <c r="L11" s="1408"/>
      <c r="M11" s="1408"/>
      <c r="N11" s="1408"/>
      <c r="O11" s="1408"/>
    </row>
    <row r="12" spans="1:16" ht="14.45" customHeight="1" x14ac:dyDescent="0.15">
      <c r="B12" s="11" t="s">
        <v>687</v>
      </c>
      <c r="C12" s="1276"/>
      <c r="D12" s="1276"/>
      <c r="E12" s="1276"/>
      <c r="F12" s="1276"/>
      <c r="G12" s="1276"/>
      <c r="I12" s="1409" t="s">
        <v>688</v>
      </c>
      <c r="J12" s="1409"/>
      <c r="K12" s="1409"/>
      <c r="L12" s="1409"/>
      <c r="M12" s="1274"/>
      <c r="N12" s="1274"/>
      <c r="O12" s="1274"/>
    </row>
    <row r="13" spans="1:16" ht="14.45" customHeight="1" x14ac:dyDescent="0.15">
      <c r="B13" s="1274" t="s">
        <v>689</v>
      </c>
      <c r="C13" s="1274"/>
      <c r="D13" s="1274"/>
      <c r="E13" s="1274"/>
      <c r="F13" s="1274"/>
      <c r="G13" s="1274"/>
      <c r="I13" s="1408" t="str">
        <f>"　新規求人倍率（季節調整値）は、2.09倍となり、前月を"</f>
        <v>　新規求人倍率（季節調整値）は、2.09倍となり、前月を</v>
      </c>
      <c r="J13" s="1408"/>
      <c r="K13" s="1408"/>
      <c r="L13" s="1408"/>
      <c r="M13" s="1408"/>
      <c r="N13" s="1408"/>
      <c r="O13" s="1408"/>
    </row>
    <row r="14" spans="1:16" ht="14.45" customHeight="1" x14ac:dyDescent="0.15">
      <c r="B14" s="1274"/>
      <c r="C14" s="1274"/>
      <c r="D14" s="1274"/>
      <c r="E14" s="1274"/>
      <c r="F14" s="1277"/>
      <c r="G14" s="1277"/>
      <c r="I14" s="1409" t="s">
        <v>690</v>
      </c>
      <c r="J14" s="1409"/>
      <c r="K14" s="1409"/>
      <c r="L14" s="1409"/>
      <c r="M14" s="1274"/>
      <c r="N14" s="1274"/>
      <c r="O14" s="1274"/>
    </row>
    <row r="15" spans="1:16" ht="14.45" customHeight="1" x14ac:dyDescent="0.15">
      <c r="D15" s="9"/>
      <c r="G15" s="12"/>
      <c r="I15" s="7"/>
      <c r="J15" s="7"/>
      <c r="K15" s="7"/>
      <c r="L15" s="7"/>
      <c r="M15" s="7"/>
      <c r="N15" s="7"/>
      <c r="O15" s="7"/>
    </row>
    <row r="16" spans="1:16" ht="14.45" customHeight="1" x14ac:dyDescent="0.15">
      <c r="B16" s="1410"/>
      <c r="C16" s="1410"/>
      <c r="D16" s="1410"/>
      <c r="E16" s="1410"/>
      <c r="F16" s="1410"/>
      <c r="G16" s="1410"/>
      <c r="I16" s="1277"/>
      <c r="J16" s="1277"/>
      <c r="K16" s="1277"/>
      <c r="L16" s="1277"/>
      <c r="M16" s="1277"/>
      <c r="N16" s="1277"/>
      <c r="O16" s="1277"/>
    </row>
    <row r="17" spans="1:25" ht="14.45" customHeight="1" x14ac:dyDescent="0.15">
      <c r="B17" s="1411"/>
      <c r="C17" s="1411"/>
      <c r="D17" s="1411"/>
      <c r="E17" s="1411"/>
      <c r="F17" s="1411"/>
      <c r="G17" s="1411"/>
      <c r="I17" s="1277"/>
      <c r="J17" s="1277"/>
      <c r="K17" s="1277"/>
      <c r="L17" s="1277"/>
      <c r="M17" s="1277"/>
      <c r="N17" s="1277"/>
      <c r="O17" s="1277"/>
    </row>
    <row r="18" spans="1:25" ht="14.45" customHeight="1" x14ac:dyDescent="0.15">
      <c r="B18" s="13"/>
      <c r="C18" s="13"/>
      <c r="D18" s="14"/>
      <c r="E18" s="13"/>
      <c r="F18" s="13"/>
      <c r="G18" s="15"/>
      <c r="I18" s="1277"/>
      <c r="J18" s="1277"/>
      <c r="K18" s="1277"/>
      <c r="L18" s="1277"/>
      <c r="M18" s="1277"/>
      <c r="N18" s="1277"/>
      <c r="O18" s="1277"/>
    </row>
    <row r="19" spans="1:25" ht="20.45" customHeight="1" x14ac:dyDescent="0.15">
      <c r="B19" s="16"/>
      <c r="C19" s="1277"/>
      <c r="D19" s="1273"/>
      <c r="E19" s="1277"/>
      <c r="F19" s="1277"/>
      <c r="G19" s="17"/>
      <c r="I19" s="16"/>
      <c r="J19" s="1277"/>
      <c r="K19" s="1277"/>
      <c r="L19" s="1277"/>
      <c r="M19" s="1277"/>
      <c r="N19" s="1277"/>
      <c r="O19" s="18"/>
    </row>
    <row r="20" spans="1:25" x14ac:dyDescent="0.15">
      <c r="B20" s="1412"/>
      <c r="C20" s="1412"/>
      <c r="D20" s="1412"/>
      <c r="E20" s="1412"/>
      <c r="F20" s="1412"/>
      <c r="G20" s="1412"/>
      <c r="I20" s="19"/>
      <c r="J20" s="20"/>
      <c r="K20" s="20"/>
      <c r="L20" s="20"/>
      <c r="M20" s="20"/>
      <c r="N20" s="20"/>
      <c r="O20" s="21"/>
    </row>
    <row r="21" spans="1:25" ht="20.45" customHeight="1" x14ac:dyDescent="0.15">
      <c r="B21" s="1275"/>
      <c r="C21" s="1273"/>
      <c r="D21" s="22"/>
      <c r="E21" s="1275"/>
      <c r="F21" s="1273"/>
      <c r="G21" s="22"/>
      <c r="I21" s="1275"/>
      <c r="J21" s="23"/>
      <c r="K21" s="23"/>
      <c r="L21" s="23"/>
      <c r="M21" s="23"/>
      <c r="N21" s="23"/>
      <c r="O21" s="24"/>
    </row>
    <row r="22" spans="1:25" ht="20.45" customHeight="1" x14ac:dyDescent="0.15">
      <c r="B22" s="1275"/>
      <c r="C22" s="1273"/>
      <c r="D22" s="22"/>
      <c r="E22" s="1275"/>
      <c r="F22" s="1273"/>
      <c r="G22" s="22"/>
      <c r="I22" s="1275"/>
      <c r="J22" s="23"/>
      <c r="K22" s="23"/>
      <c r="L22" s="23"/>
      <c r="M22" s="23"/>
      <c r="N22" s="23"/>
      <c r="O22" s="24"/>
    </row>
    <row r="23" spans="1:25" ht="20.45" customHeight="1" x14ac:dyDescent="0.15">
      <c r="A23" s="25"/>
      <c r="B23" s="25"/>
      <c r="C23" s="25"/>
      <c r="D23" s="25"/>
      <c r="E23" s="25"/>
      <c r="F23" s="25"/>
      <c r="G23" s="25"/>
    </row>
    <row r="24" spans="1:25" ht="14.45" customHeight="1" x14ac:dyDescent="0.15">
      <c r="A24" s="25"/>
      <c r="B24" s="25"/>
      <c r="C24" s="25"/>
      <c r="D24" s="25"/>
      <c r="E24" s="25"/>
      <c r="F24" s="25"/>
      <c r="G24" s="25"/>
      <c r="M24" s="7" t="s">
        <v>691</v>
      </c>
      <c r="Y24" s="7"/>
    </row>
    <row r="25" spans="1:25" ht="14.25" customHeight="1" x14ac:dyDescent="0.15">
      <c r="A25" s="25"/>
      <c r="B25" s="25"/>
      <c r="C25" s="25"/>
      <c r="D25" s="25"/>
      <c r="E25" s="25"/>
      <c r="F25" s="1415"/>
      <c r="G25" s="1415"/>
      <c r="M25" s="7" t="s">
        <v>692</v>
      </c>
      <c r="N25" s="7"/>
      <c r="O25" s="1277"/>
      <c r="Y25" s="7"/>
    </row>
    <row r="26" spans="1:25" ht="14.45" customHeight="1" x14ac:dyDescent="0.15">
      <c r="B26" s="26"/>
      <c r="C26" s="26"/>
      <c r="D26" s="26"/>
      <c r="E26" s="26"/>
      <c r="F26" s="1415"/>
      <c r="G26" s="1415"/>
    </row>
    <row r="27" spans="1:25" ht="14.45" customHeight="1" x14ac:dyDescent="0.15">
      <c r="A27" s="1277"/>
      <c r="B27" s="1277"/>
      <c r="C27" s="1277"/>
      <c r="D27" s="1277"/>
      <c r="E27" s="1277"/>
      <c r="F27" s="1277"/>
      <c r="G27" s="1277"/>
      <c r="H27" s="1277"/>
      <c r="I27" s="1277"/>
      <c r="J27" s="1277"/>
      <c r="K27" s="1277"/>
      <c r="L27" s="1277"/>
      <c r="M27" s="27"/>
      <c r="N27" s="1277"/>
      <c r="O27" s="1277"/>
      <c r="P27" s="1277"/>
    </row>
    <row r="28" spans="1:25" ht="21.2" customHeight="1" x14ac:dyDescent="0.15">
      <c r="A28" s="1277"/>
      <c r="B28" s="1277"/>
      <c r="C28" s="1277"/>
      <c r="D28" s="1413" t="s">
        <v>682</v>
      </c>
      <c r="E28" s="1413"/>
      <c r="F28" s="1416"/>
      <c r="G28" s="1416"/>
      <c r="H28" s="1277"/>
      <c r="I28" s="1277"/>
      <c r="J28" s="1277"/>
      <c r="K28" s="1414" t="s">
        <v>693</v>
      </c>
      <c r="L28" s="1414"/>
      <c r="M28" s="1414"/>
      <c r="N28" s="1277"/>
      <c r="O28" s="1277"/>
      <c r="P28" s="1277"/>
    </row>
    <row r="29" spans="1:25" ht="14.45" customHeight="1" x14ac:dyDescent="0.15">
      <c r="A29" s="1277"/>
      <c r="B29" s="1277"/>
      <c r="C29" s="1277"/>
      <c r="D29" s="1277"/>
      <c r="E29" s="1277"/>
      <c r="F29" s="1277"/>
      <c r="G29" s="1277"/>
      <c r="H29" s="1277"/>
      <c r="I29" s="1277"/>
      <c r="J29" s="1277"/>
      <c r="K29" s="1277"/>
      <c r="L29" s="1277"/>
      <c r="M29" s="1277"/>
      <c r="N29" s="1277"/>
      <c r="O29" s="1277"/>
      <c r="P29" s="1277"/>
    </row>
    <row r="30" spans="1:25" ht="14.45" customHeight="1" x14ac:dyDescent="0.15">
      <c r="A30" s="1277"/>
      <c r="B30" s="1277"/>
      <c r="C30" s="1277"/>
      <c r="D30" s="1277"/>
      <c r="E30" s="1277"/>
      <c r="F30" s="1277"/>
      <c r="G30" s="1277"/>
      <c r="H30" s="1277"/>
      <c r="I30" s="13"/>
      <c r="J30" s="1277"/>
      <c r="K30" s="1277"/>
      <c r="L30" s="1277"/>
      <c r="M30" s="1277"/>
      <c r="N30" s="1277"/>
      <c r="O30" s="1277"/>
      <c r="P30" s="1277"/>
    </row>
    <row r="31" spans="1:25" ht="14.45" customHeight="1" x14ac:dyDescent="0.15">
      <c r="A31" s="1277"/>
      <c r="B31" s="1402" t="s">
        <v>694</v>
      </c>
      <c r="C31" s="1402"/>
      <c r="D31" s="1402"/>
      <c r="E31" s="1402"/>
      <c r="F31" s="1402"/>
      <c r="G31" s="1402"/>
      <c r="H31" s="1277"/>
      <c r="I31" s="1402" t="s">
        <v>695</v>
      </c>
      <c r="J31" s="1402"/>
      <c r="K31" s="1402"/>
      <c r="L31" s="1402"/>
      <c r="M31" s="1402"/>
      <c r="N31" s="1402"/>
      <c r="O31" s="1402"/>
      <c r="P31" s="1277"/>
    </row>
    <row r="32" spans="1:25" ht="14.45" customHeight="1" x14ac:dyDescent="0.15">
      <c r="A32" s="1277"/>
      <c r="B32" s="1402" t="s">
        <v>696</v>
      </c>
      <c r="C32" s="1402"/>
      <c r="D32" s="1402"/>
      <c r="E32" s="1402"/>
      <c r="F32" s="1402"/>
      <c r="G32" s="1402"/>
      <c r="H32" s="1277"/>
      <c r="I32" s="1403" t="s">
        <v>697</v>
      </c>
      <c r="J32" s="1403"/>
      <c r="K32" s="1403"/>
      <c r="L32" s="1403"/>
      <c r="M32" s="1403"/>
      <c r="N32" s="1403"/>
      <c r="O32" s="1403"/>
      <c r="P32" s="1277"/>
    </row>
    <row r="33" spans="1:18" ht="14.45" customHeight="1" x14ac:dyDescent="0.15">
      <c r="A33" s="1277"/>
      <c r="B33" s="1277"/>
      <c r="C33" s="1277"/>
      <c r="D33" s="1277"/>
      <c r="E33" s="1277"/>
      <c r="F33" s="1277"/>
      <c r="G33" s="1277"/>
      <c r="H33" s="1277"/>
      <c r="I33" s="1405"/>
      <c r="J33" s="1406"/>
      <c r="K33" s="1406"/>
      <c r="L33" s="1406"/>
      <c r="M33" s="1406"/>
      <c r="N33" s="1406"/>
      <c r="O33" s="1406"/>
      <c r="P33" s="1277"/>
    </row>
    <row r="34" spans="1:18" ht="14.45" customHeight="1" x14ac:dyDescent="0.15">
      <c r="A34" s="1277"/>
      <c r="B34" s="1404" t="str">
        <f>"　"&amp;D28&amp;"月の静岡市の消費者物価指数(令和2(2020)年＝100）は"</f>
        <v>　１月の静岡市の消費者物価指数(令和2(2020)年＝100）は</v>
      </c>
      <c r="C34" s="1404"/>
      <c r="D34" s="1404"/>
      <c r="E34" s="1404"/>
      <c r="F34" s="1404"/>
      <c r="G34" s="1404"/>
      <c r="H34" s="1277"/>
      <c r="I34" s="1400" t="str">
        <f>"　"&amp;K28&amp;"月の景気動向指数（CI一致指数）を前月と比較すると"</f>
        <v>　12月の景気動向指数（CI一致指数）を前月と比較すると</v>
      </c>
      <c r="J34" s="1400"/>
      <c r="K34" s="1400"/>
      <c r="L34" s="1400"/>
      <c r="M34" s="1400"/>
      <c r="N34" s="1400"/>
      <c r="O34" s="1400"/>
      <c r="P34" s="1277"/>
    </row>
    <row r="35" spans="1:18" ht="14.45" customHeight="1" x14ac:dyDescent="0.15">
      <c r="A35" s="1277"/>
      <c r="B35" s="1404" t="s">
        <v>698</v>
      </c>
      <c r="C35" s="1404"/>
      <c r="D35" s="1404"/>
      <c r="E35" s="1404"/>
      <c r="F35" s="1404"/>
      <c r="G35" s="1404"/>
      <c r="H35" s="1277"/>
      <c r="I35" s="1400" t="s">
        <v>699</v>
      </c>
      <c r="J35" s="1400"/>
      <c r="K35" s="1400"/>
      <c r="L35" s="1400"/>
      <c r="M35" s="1400"/>
      <c r="N35" s="1400"/>
      <c r="O35" s="1400"/>
      <c r="P35" s="1277"/>
    </row>
    <row r="36" spans="1:18" ht="16.5" customHeight="1" x14ac:dyDescent="0.15">
      <c r="A36" s="1277"/>
      <c r="B36" s="1380" t="s">
        <v>700</v>
      </c>
      <c r="C36" s="1380"/>
      <c r="D36" s="1380"/>
      <c r="E36" s="1380"/>
      <c r="F36" s="1380"/>
      <c r="G36" s="1380"/>
      <c r="H36" s="1277"/>
      <c r="I36" s="1400" t="s">
        <v>701</v>
      </c>
      <c r="J36" s="1400"/>
      <c r="K36" s="1400"/>
      <c r="L36" s="1400"/>
      <c r="M36" s="1400"/>
      <c r="N36" s="1400"/>
      <c r="O36" s="1400"/>
      <c r="P36" s="1277"/>
    </row>
    <row r="37" spans="1:18" ht="14.45" customHeight="1" x14ac:dyDescent="0.15">
      <c r="A37" s="1277"/>
      <c r="B37" s="1277"/>
      <c r="C37" s="1277"/>
      <c r="D37" s="1277"/>
      <c r="E37" s="1277"/>
      <c r="F37" s="1277"/>
      <c r="G37" s="1277"/>
      <c r="I37" s="1401" t="s">
        <v>702</v>
      </c>
      <c r="J37" s="1401"/>
      <c r="K37" s="1401"/>
      <c r="L37" s="1401"/>
      <c r="M37" s="1401"/>
      <c r="N37" s="1401"/>
      <c r="O37" s="1401"/>
      <c r="P37" s="1277"/>
    </row>
    <row r="38" spans="1:18" ht="14.45" customHeight="1" x14ac:dyDescent="0.15">
      <c r="A38" s="28"/>
      <c r="B38" s="28"/>
      <c r="C38" s="1277"/>
      <c r="D38" s="1277"/>
      <c r="E38" s="1277"/>
      <c r="F38" s="1277"/>
      <c r="G38" s="1277"/>
      <c r="H38" s="1277"/>
      <c r="I38" s="1276"/>
      <c r="J38" s="1276"/>
      <c r="K38" s="1276"/>
      <c r="L38" s="1276"/>
      <c r="M38" s="1276"/>
      <c r="N38" s="1276"/>
      <c r="O38" s="1276"/>
      <c r="P38" s="1277"/>
      <c r="R38" s="29"/>
    </row>
    <row r="39" spans="1:18" ht="14.45" customHeight="1" x14ac:dyDescent="0.15">
      <c r="A39" s="1277"/>
      <c r="B39" s="30"/>
      <c r="C39" s="31"/>
      <c r="D39" s="31"/>
      <c r="E39" s="31"/>
      <c r="F39" s="31"/>
      <c r="G39" s="31"/>
      <c r="H39" s="1277"/>
      <c r="I39" s="1274"/>
      <c r="J39" s="1276"/>
      <c r="K39" s="1276"/>
      <c r="L39" s="1276"/>
      <c r="M39" s="1276"/>
      <c r="N39" s="1276"/>
      <c r="O39" s="1276"/>
      <c r="P39" s="1277"/>
    </row>
    <row r="40" spans="1:18" ht="14.45" customHeight="1" x14ac:dyDescent="0.15">
      <c r="A40" s="1277"/>
      <c r="B40" s="30"/>
      <c r="C40" s="31"/>
      <c r="D40" s="31"/>
      <c r="E40" s="31"/>
      <c r="F40" s="31"/>
      <c r="G40" s="31"/>
      <c r="H40" s="1277"/>
      <c r="I40" s="1274"/>
      <c r="J40" s="1277"/>
      <c r="K40" s="1277"/>
      <c r="L40" s="1277"/>
      <c r="M40" s="1277"/>
      <c r="N40" s="1277"/>
      <c r="O40" s="1277"/>
      <c r="P40" s="1277"/>
    </row>
    <row r="41" spans="1:18" ht="14.45" customHeight="1" x14ac:dyDescent="0.15">
      <c r="A41" s="1277"/>
      <c r="B41" s="31"/>
      <c r="C41" s="30"/>
      <c r="D41" s="31"/>
      <c r="E41" s="31"/>
      <c r="F41" s="31"/>
      <c r="G41" s="31"/>
      <c r="H41" s="1277"/>
      <c r="I41" s="1274"/>
      <c r="J41" s="1277"/>
      <c r="K41" s="1277"/>
      <c r="L41" s="1277"/>
      <c r="M41" s="1277"/>
      <c r="N41" s="1277"/>
      <c r="O41" s="1277"/>
      <c r="P41" s="1277"/>
      <c r="R41" s="29"/>
    </row>
    <row r="42" spans="1:18" ht="14.45" customHeight="1" x14ac:dyDescent="0.15">
      <c r="A42" s="1277"/>
      <c r="B42" s="31"/>
      <c r="C42" s="31"/>
      <c r="D42" s="31"/>
      <c r="E42" s="31"/>
      <c r="F42" s="31"/>
      <c r="G42" s="31"/>
      <c r="H42" s="1277"/>
      <c r="I42" s="1277"/>
      <c r="J42" s="1277"/>
      <c r="K42" s="1277"/>
      <c r="L42" s="1277"/>
      <c r="M42" s="1277"/>
      <c r="N42" s="1277"/>
      <c r="O42" s="1277"/>
      <c r="P42" s="1277"/>
    </row>
    <row r="43" spans="1:18" ht="14.45" customHeight="1" x14ac:dyDescent="0.15">
      <c r="A43" s="1277"/>
      <c r="B43" s="31"/>
      <c r="C43" s="31"/>
      <c r="D43" s="31"/>
      <c r="E43" s="31"/>
      <c r="F43" s="31"/>
      <c r="G43" s="31"/>
      <c r="H43" s="1277"/>
      <c r="I43" s="1277"/>
      <c r="J43" s="1277"/>
      <c r="K43" s="1277"/>
      <c r="L43" s="1277"/>
      <c r="M43" s="1277"/>
      <c r="N43" s="1277"/>
      <c r="O43" s="1277"/>
      <c r="P43" s="1277"/>
    </row>
    <row r="44" spans="1:18" ht="20.45" customHeight="1" x14ac:dyDescent="0.15">
      <c r="A44" s="1277"/>
      <c r="B44" s="31"/>
      <c r="C44" s="31"/>
      <c r="D44" s="31"/>
      <c r="E44" s="31"/>
      <c r="F44" s="31"/>
      <c r="G44" s="31"/>
      <c r="H44" s="1277"/>
      <c r="I44" s="32"/>
      <c r="J44" s="33"/>
      <c r="K44" s="33"/>
      <c r="L44" s="33"/>
      <c r="M44" s="33"/>
      <c r="N44" s="33"/>
      <c r="O44" s="34"/>
      <c r="P44" s="1277"/>
    </row>
    <row r="45" spans="1:18" ht="22.7" customHeight="1" x14ac:dyDescent="0.15">
      <c r="A45" s="1277"/>
      <c r="B45" s="31"/>
      <c r="C45" s="31"/>
      <c r="D45" s="31"/>
      <c r="E45" s="31"/>
      <c r="F45" s="31"/>
      <c r="G45" s="31"/>
      <c r="H45" s="1277"/>
      <c r="I45" s="1273"/>
      <c r="J45" s="35"/>
      <c r="K45" s="35"/>
      <c r="L45" s="35"/>
      <c r="M45" s="35"/>
      <c r="N45" s="35"/>
      <c r="O45" s="35"/>
      <c r="P45" s="1277"/>
    </row>
    <row r="46" spans="1:18" ht="20.45" customHeight="1" x14ac:dyDescent="0.15">
      <c r="A46" s="1277"/>
      <c r="B46" s="31"/>
      <c r="C46" s="31"/>
      <c r="D46" s="31"/>
      <c r="E46" s="31"/>
      <c r="F46" s="31"/>
      <c r="G46" s="31"/>
      <c r="H46" s="1277"/>
      <c r="I46" s="1275"/>
      <c r="J46" s="36"/>
      <c r="K46" s="36"/>
      <c r="L46" s="36"/>
      <c r="M46" s="36"/>
      <c r="N46" s="36"/>
      <c r="O46" s="36"/>
      <c r="P46" s="1277"/>
    </row>
    <row r="47" spans="1:18" ht="20.45" customHeight="1" x14ac:dyDescent="0.15">
      <c r="A47" s="1277"/>
      <c r="B47" s="1277"/>
      <c r="C47" s="1277"/>
      <c r="D47" s="1277"/>
      <c r="E47" s="1277"/>
      <c r="F47" s="1277"/>
      <c r="G47" s="1277"/>
      <c r="H47" s="1277"/>
      <c r="I47" s="1275"/>
      <c r="J47" s="36"/>
      <c r="K47" s="36"/>
      <c r="L47" s="36"/>
      <c r="M47" s="36"/>
      <c r="N47" s="36"/>
      <c r="O47" s="36"/>
      <c r="P47" s="1277"/>
    </row>
    <row r="48" spans="1:18" ht="20.45" customHeight="1" x14ac:dyDescent="0.15">
      <c r="A48" s="1277"/>
      <c r="B48" s="1277"/>
      <c r="C48" s="1277"/>
      <c r="D48" s="1277"/>
      <c r="E48" s="1277"/>
      <c r="F48" s="1277"/>
      <c r="G48" s="1277"/>
      <c r="H48" s="1277"/>
      <c r="I48" s="1275"/>
      <c r="J48" s="36"/>
      <c r="K48" s="36"/>
      <c r="L48" s="36"/>
      <c r="M48" s="36"/>
      <c r="N48" s="36"/>
      <c r="O48" s="36"/>
      <c r="P48" s="1277"/>
    </row>
    <row r="49" spans="1:16" ht="14.45" customHeight="1" x14ac:dyDescent="0.15">
      <c r="A49" s="1277"/>
      <c r="B49" s="1277"/>
      <c r="C49" s="1277"/>
      <c r="D49" s="1277"/>
      <c r="E49" s="1277"/>
      <c r="F49" s="1277"/>
      <c r="G49" s="1277"/>
      <c r="H49" s="1277"/>
      <c r="I49" s="1273"/>
      <c r="J49" s="33"/>
      <c r="K49" s="33"/>
      <c r="L49" s="33"/>
      <c r="M49" s="33"/>
      <c r="N49" s="33"/>
      <c r="O49" s="33"/>
      <c r="P49" s="1277"/>
    </row>
    <row r="50" spans="1:16" ht="14.45" customHeight="1" x14ac:dyDescent="0.15">
      <c r="A50" s="1277"/>
      <c r="B50" s="1277"/>
      <c r="C50" s="1277"/>
      <c r="D50" s="1277"/>
      <c r="E50" s="1277"/>
      <c r="F50" s="1277"/>
      <c r="G50" s="1277"/>
      <c r="H50" s="1277"/>
      <c r="I50" s="1274"/>
      <c r="J50" s="1277"/>
      <c r="K50" s="1277"/>
      <c r="L50" s="1277"/>
      <c r="M50" s="1277"/>
      <c r="N50" s="1277"/>
      <c r="O50" s="1277"/>
      <c r="P50" s="1277"/>
    </row>
    <row r="51" spans="1:16" ht="14.45" customHeight="1" x14ac:dyDescent="0.15">
      <c r="A51" s="1277"/>
      <c r="B51" s="1277"/>
      <c r="C51" s="1277"/>
      <c r="D51" s="1277"/>
      <c r="E51" s="1277"/>
      <c r="G51" s="1277"/>
      <c r="H51" s="1277"/>
      <c r="I51" s="1277"/>
      <c r="J51" s="1277"/>
      <c r="K51" s="1277"/>
      <c r="L51" s="1277"/>
      <c r="M51" s="1277"/>
      <c r="O51" s="1277"/>
      <c r="P51" s="1277"/>
    </row>
    <row r="52" spans="1:16" ht="14.45" customHeight="1" x14ac:dyDescent="0.15">
      <c r="A52" s="1277"/>
      <c r="B52" s="1277"/>
      <c r="C52" s="1277"/>
      <c r="D52" s="1277"/>
      <c r="E52" s="1277"/>
      <c r="G52" s="1274" t="s">
        <v>703</v>
      </c>
      <c r="H52" s="1277"/>
      <c r="I52" s="1277"/>
      <c r="J52" s="1277"/>
      <c r="K52" s="1277"/>
      <c r="L52" s="1277"/>
      <c r="M52" s="1277"/>
      <c r="N52" s="1274" t="s">
        <v>704</v>
      </c>
      <c r="O52" s="1277"/>
      <c r="P52" s="1277"/>
    </row>
    <row r="53" spans="1:16" x14ac:dyDescent="0.15">
      <c r="H53" s="1277"/>
      <c r="I53" s="1277"/>
      <c r="J53" s="1277"/>
      <c r="K53" s="1277"/>
      <c r="L53" s="1277"/>
      <c r="M53" s="1277"/>
      <c r="N53" s="1277"/>
      <c r="O53" s="1277"/>
    </row>
    <row r="54" spans="1:16" x14ac:dyDescent="0.15">
      <c r="I54" s="1277"/>
      <c r="J54" s="1277"/>
      <c r="K54" s="1277"/>
      <c r="L54" s="1277"/>
      <c r="M54" s="1277"/>
      <c r="N54" s="1277"/>
      <c r="O54" s="1277"/>
    </row>
    <row r="69" spans="6:6" x14ac:dyDescent="0.15">
      <c r="F69" s="1294"/>
    </row>
  </sheetData>
  <mergeCells count="33">
    <mergeCell ref="C9:F9"/>
    <mergeCell ref="I9:O9"/>
    <mergeCell ref="A2:P2"/>
    <mergeCell ref="D5:E5"/>
    <mergeCell ref="C8:F8"/>
    <mergeCell ref="J8:M8"/>
    <mergeCell ref="K5:M5"/>
    <mergeCell ref="D6:G6"/>
    <mergeCell ref="B31:G31"/>
    <mergeCell ref="I31:O31"/>
    <mergeCell ref="B11:G11"/>
    <mergeCell ref="I11:O11"/>
    <mergeCell ref="I12:L12"/>
    <mergeCell ref="I13:O13"/>
    <mergeCell ref="I14:L14"/>
    <mergeCell ref="B16:G16"/>
    <mergeCell ref="B17:G17"/>
    <mergeCell ref="B20:D20"/>
    <mergeCell ref="E20:G20"/>
    <mergeCell ref="D28:E28"/>
    <mergeCell ref="K28:M28"/>
    <mergeCell ref="F25:G26"/>
    <mergeCell ref="F28:G28"/>
    <mergeCell ref="B36:G36"/>
    <mergeCell ref="I36:O36"/>
    <mergeCell ref="I37:O37"/>
    <mergeCell ref="B32:G32"/>
    <mergeCell ref="I32:O32"/>
    <mergeCell ref="B34:G34"/>
    <mergeCell ref="I34:O34"/>
    <mergeCell ref="B35:G35"/>
    <mergeCell ref="I35:O35"/>
    <mergeCell ref="I33:O33"/>
  </mergeCells>
  <phoneticPr fontId="60"/>
  <printOptions horizontalCentered="1"/>
  <pageMargins left="0.59055118110236227" right="0.19685039370078741" top="0.78740157480314965" bottom="0.39370078740157483" header="0.59055118110236227" footer="0.19685039370078741"/>
  <pageSetup paperSize="9" scale="93"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showGridLines="0" zoomScaleNormal="100" zoomScaleSheetLayoutView="100" workbookViewId="0">
      <selection activeCell="G30" sqref="G30"/>
    </sheetView>
  </sheetViews>
  <sheetFormatPr defaultRowHeight="12" x14ac:dyDescent="0.15"/>
  <cols>
    <col min="1" max="1" width="8" style="430" customWidth="1"/>
    <col min="2" max="2" width="4.875" style="430" customWidth="1"/>
    <col min="3" max="3" width="3.75" style="430" customWidth="1"/>
    <col min="4" max="9" width="12.625" style="430" customWidth="1"/>
    <col min="10" max="16384" width="9" style="430"/>
  </cols>
  <sheetData>
    <row r="1" spans="1:10" ht="12.75" customHeight="1" x14ac:dyDescent="0.15"/>
    <row r="2" spans="1:10" ht="17.25" customHeight="1" x14ac:dyDescent="0.15">
      <c r="E2" s="433" t="s">
        <v>275</v>
      </c>
    </row>
    <row r="3" spans="1:10" ht="13.5" x14ac:dyDescent="0.15">
      <c r="A3" s="432" t="s">
        <v>209</v>
      </c>
      <c r="F3" s="439" t="s">
        <v>1018</v>
      </c>
      <c r="I3" s="434" t="s">
        <v>69</v>
      </c>
    </row>
    <row r="4" spans="1:10" ht="16.5" customHeight="1" x14ac:dyDescent="0.15">
      <c r="A4" s="1854" t="s">
        <v>276</v>
      </c>
      <c r="B4" s="1854"/>
      <c r="C4" s="1855"/>
      <c r="D4" s="1858" t="s">
        <v>277</v>
      </c>
      <c r="E4" s="1858"/>
      <c r="F4" s="1858"/>
      <c r="G4" s="1858" t="s">
        <v>278</v>
      </c>
      <c r="H4" s="1858"/>
      <c r="I4" s="1859"/>
      <c r="J4" s="435"/>
    </row>
    <row r="5" spans="1:10" ht="16.5" customHeight="1" x14ac:dyDescent="0.15">
      <c r="A5" s="1856"/>
      <c r="B5" s="1856"/>
      <c r="C5" s="1857"/>
      <c r="D5" s="1040" t="s">
        <v>280</v>
      </c>
      <c r="E5" s="1040" t="s">
        <v>281</v>
      </c>
      <c r="F5" s="1040" t="s">
        <v>215</v>
      </c>
      <c r="G5" s="1040" t="s">
        <v>283</v>
      </c>
      <c r="H5" s="1040" t="s">
        <v>245</v>
      </c>
      <c r="I5" s="1041" t="s">
        <v>215</v>
      </c>
      <c r="J5" s="435"/>
    </row>
    <row r="6" spans="1:10" ht="14.25" customHeight="1" x14ac:dyDescent="0.15">
      <c r="A6" s="627" t="s">
        <v>284</v>
      </c>
      <c r="B6" s="628">
        <v>4</v>
      </c>
      <c r="C6" s="627" t="s">
        <v>285</v>
      </c>
      <c r="D6" s="1097">
        <v>219</v>
      </c>
      <c r="E6" s="1098">
        <v>220</v>
      </c>
      <c r="F6" s="1099">
        <v>69</v>
      </c>
      <c r="G6" s="1098">
        <v>113</v>
      </c>
      <c r="H6" s="1098">
        <v>106</v>
      </c>
      <c r="I6" s="1098">
        <v>27</v>
      </c>
      <c r="J6" s="793"/>
    </row>
    <row r="7" spans="1:10" ht="14.25" customHeight="1" x14ac:dyDescent="0.15">
      <c r="A7" s="629"/>
      <c r="B7" s="628"/>
      <c r="C7" s="629"/>
      <c r="D7" s="1100"/>
      <c r="E7" s="1098"/>
      <c r="F7" s="1098"/>
      <c r="G7" s="1098"/>
      <c r="H7" s="1098"/>
      <c r="I7" s="1098"/>
      <c r="J7" s="793" t="s">
        <v>467</v>
      </c>
    </row>
    <row r="8" spans="1:10" ht="14.25" customHeight="1" x14ac:dyDescent="0.15">
      <c r="A8" s="630" t="s">
        <v>462</v>
      </c>
      <c r="B8" s="631">
        <v>9</v>
      </c>
      <c r="C8" s="631" t="s">
        <v>928</v>
      </c>
      <c r="D8" s="1161">
        <v>12</v>
      </c>
      <c r="E8" s="1162">
        <v>12</v>
      </c>
      <c r="F8" s="1162">
        <v>65</v>
      </c>
      <c r="G8" s="1162">
        <v>7</v>
      </c>
      <c r="H8" s="1162">
        <v>6</v>
      </c>
      <c r="I8" s="1162">
        <v>30</v>
      </c>
    </row>
    <row r="9" spans="1:10" ht="14.25" customHeight="1" x14ac:dyDescent="0.15">
      <c r="A9" s="632"/>
      <c r="B9" s="631">
        <v>10</v>
      </c>
      <c r="C9" s="631"/>
      <c r="D9" s="1161">
        <v>15</v>
      </c>
      <c r="E9" s="1162">
        <v>14</v>
      </c>
      <c r="F9" s="1162">
        <v>66</v>
      </c>
      <c r="G9" s="1162">
        <v>7</v>
      </c>
      <c r="H9" s="1162">
        <v>8</v>
      </c>
      <c r="I9" s="1162">
        <v>29</v>
      </c>
    </row>
    <row r="10" spans="1:10" ht="14.25" customHeight="1" x14ac:dyDescent="0.15">
      <c r="A10" s="630"/>
      <c r="B10" s="631">
        <v>11</v>
      </c>
      <c r="C10" s="631"/>
      <c r="D10" s="1161">
        <v>13</v>
      </c>
      <c r="E10" s="1162">
        <v>13</v>
      </c>
      <c r="F10" s="1162">
        <v>66</v>
      </c>
      <c r="G10" s="1162">
        <v>7</v>
      </c>
      <c r="H10" s="1162">
        <v>7</v>
      </c>
      <c r="I10" s="1162">
        <v>29</v>
      </c>
    </row>
    <row r="11" spans="1:10" s="431" customFormat="1" ht="14.25" customHeight="1" x14ac:dyDescent="0.15">
      <c r="A11" s="979"/>
      <c r="B11" s="631">
        <v>12</v>
      </c>
      <c r="C11" s="979"/>
      <c r="D11" s="1161">
        <v>13</v>
      </c>
      <c r="E11" s="1162">
        <v>12</v>
      </c>
      <c r="F11" s="1162">
        <v>67</v>
      </c>
      <c r="G11" s="1162">
        <v>7</v>
      </c>
      <c r="H11" s="1162">
        <v>7</v>
      </c>
      <c r="I11" s="1162">
        <v>29</v>
      </c>
      <c r="J11" s="430"/>
    </row>
    <row r="12" spans="1:10" s="431" customFormat="1" ht="14.25" customHeight="1" x14ac:dyDescent="0.15">
      <c r="A12" s="956" t="s">
        <v>962</v>
      </c>
      <c r="B12" s="633">
        <v>1</v>
      </c>
      <c r="C12" s="633" t="s">
        <v>928</v>
      </c>
      <c r="D12" s="1163">
        <v>12</v>
      </c>
      <c r="E12" s="1164">
        <v>11</v>
      </c>
      <c r="F12" s="1164">
        <v>68</v>
      </c>
      <c r="G12" s="1164">
        <v>6</v>
      </c>
      <c r="H12" s="1164">
        <v>6</v>
      </c>
      <c r="I12" s="1164">
        <v>29</v>
      </c>
      <c r="J12" s="430"/>
    </row>
    <row r="13" spans="1:10" ht="14.25" customHeight="1" x14ac:dyDescent="0.15">
      <c r="A13" s="1069" t="s">
        <v>286</v>
      </c>
      <c r="B13" s="1069"/>
      <c r="C13" s="1069"/>
      <c r="D13" s="1070"/>
      <c r="E13" s="1070"/>
      <c r="F13" s="1070"/>
      <c r="G13" s="1070"/>
      <c r="H13" s="1070"/>
      <c r="I13" s="1070"/>
      <c r="J13" s="431"/>
    </row>
    <row r="14" spans="1:10" ht="13.5" customHeight="1" x14ac:dyDescent="0.15"/>
    <row r="15" spans="1:10" ht="11.25" customHeight="1" x14ac:dyDescent="0.15"/>
    <row r="25" spans="5:5" ht="10.5" customHeight="1" x14ac:dyDescent="0.15">
      <c r="E25" s="87"/>
    </row>
  </sheetData>
  <mergeCells count="3">
    <mergeCell ref="A4:C5"/>
    <mergeCell ref="D4:F4"/>
    <mergeCell ref="G4:I4"/>
  </mergeCells>
  <phoneticPr fontId="60"/>
  <dataValidations count="1">
    <dataValidation imeMode="off" allowBlank="1" showInputMessage="1" showErrorMessage="1" sqref="B6 D6:I12 B8:B12"/>
  </dataValidations>
  <printOptions horizontalCentered="1"/>
  <pageMargins left="0.35433070866141736" right="0.59055118110236227" top="0.51181102362204722" bottom="0.39370078740157483" header="0.19685039370078741" footer="0.19685039370078741"/>
  <pageSetup paperSize="9"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23"/>
  <sheetViews>
    <sheetView showGridLines="0" zoomScaleNormal="100" zoomScaleSheetLayoutView="100" workbookViewId="0">
      <selection activeCell="AM26" sqref="AM26"/>
    </sheetView>
  </sheetViews>
  <sheetFormatPr defaultRowHeight="12" x14ac:dyDescent="0.15"/>
  <cols>
    <col min="1" max="1" width="10.875" style="430" customWidth="1"/>
    <col min="2" max="2" width="3.875" style="430" customWidth="1"/>
    <col min="3" max="68" width="1.125" style="430" customWidth="1"/>
    <col min="69" max="69" width="1.125" style="1044" customWidth="1"/>
    <col min="70" max="70" width="5.875" style="430" customWidth="1"/>
    <col min="71" max="71" width="8" style="430" customWidth="1"/>
    <col min="72" max="72" width="4.875" style="430" customWidth="1"/>
    <col min="73" max="73" width="3.75" style="430" customWidth="1"/>
    <col min="74" max="79" width="12.625" style="430" customWidth="1"/>
    <col min="80" max="256" width="9" style="430"/>
    <col min="257" max="257" width="10.875" style="430" customWidth="1"/>
    <col min="258" max="258" width="3.875" style="430" customWidth="1"/>
    <col min="259" max="325" width="1.125" style="430" customWidth="1"/>
    <col min="326" max="326" width="5.875" style="430" customWidth="1"/>
    <col min="327" max="327" width="8" style="430" customWidth="1"/>
    <col min="328" max="328" width="4.875" style="430" customWidth="1"/>
    <col min="329" max="329" width="3.75" style="430" customWidth="1"/>
    <col min="330" max="335" width="12.625" style="430" customWidth="1"/>
    <col min="336" max="512" width="9" style="430"/>
    <col min="513" max="513" width="10.875" style="430" customWidth="1"/>
    <col min="514" max="514" width="3.875" style="430" customWidth="1"/>
    <col min="515" max="581" width="1.125" style="430" customWidth="1"/>
    <col min="582" max="582" width="5.875" style="430" customWidth="1"/>
    <col min="583" max="583" width="8" style="430" customWidth="1"/>
    <col min="584" max="584" width="4.875" style="430" customWidth="1"/>
    <col min="585" max="585" width="3.75" style="430" customWidth="1"/>
    <col min="586" max="591" width="12.625" style="430" customWidth="1"/>
    <col min="592" max="768" width="9" style="430"/>
    <col min="769" max="769" width="10.875" style="430" customWidth="1"/>
    <col min="770" max="770" width="3.875" style="430" customWidth="1"/>
    <col min="771" max="837" width="1.125" style="430" customWidth="1"/>
    <col min="838" max="838" width="5.875" style="430" customWidth="1"/>
    <col min="839" max="839" width="8" style="430" customWidth="1"/>
    <col min="840" max="840" width="4.875" style="430" customWidth="1"/>
    <col min="841" max="841" width="3.75" style="430" customWidth="1"/>
    <col min="842" max="847" width="12.625" style="430" customWidth="1"/>
    <col min="848" max="1024" width="9" style="430"/>
    <col min="1025" max="1025" width="10.875" style="430" customWidth="1"/>
    <col min="1026" max="1026" width="3.875" style="430" customWidth="1"/>
    <col min="1027" max="1093" width="1.125" style="430" customWidth="1"/>
    <col min="1094" max="1094" width="5.875" style="430" customWidth="1"/>
    <col min="1095" max="1095" width="8" style="430" customWidth="1"/>
    <col min="1096" max="1096" width="4.875" style="430" customWidth="1"/>
    <col min="1097" max="1097" width="3.75" style="430" customWidth="1"/>
    <col min="1098" max="1103" width="12.625" style="430" customWidth="1"/>
    <col min="1104" max="1280" width="9" style="430"/>
    <col min="1281" max="1281" width="10.875" style="430" customWidth="1"/>
    <col min="1282" max="1282" width="3.875" style="430" customWidth="1"/>
    <col min="1283" max="1349" width="1.125" style="430" customWidth="1"/>
    <col min="1350" max="1350" width="5.875" style="430" customWidth="1"/>
    <col min="1351" max="1351" width="8" style="430" customWidth="1"/>
    <col min="1352" max="1352" width="4.875" style="430" customWidth="1"/>
    <col min="1353" max="1353" width="3.75" style="430" customWidth="1"/>
    <col min="1354" max="1359" width="12.625" style="430" customWidth="1"/>
    <col min="1360" max="1536" width="9" style="430"/>
    <col min="1537" max="1537" width="10.875" style="430" customWidth="1"/>
    <col min="1538" max="1538" width="3.875" style="430" customWidth="1"/>
    <col min="1539" max="1605" width="1.125" style="430" customWidth="1"/>
    <col min="1606" max="1606" width="5.875" style="430" customWidth="1"/>
    <col min="1607" max="1607" width="8" style="430" customWidth="1"/>
    <col min="1608" max="1608" width="4.875" style="430" customWidth="1"/>
    <col min="1609" max="1609" width="3.75" style="430" customWidth="1"/>
    <col min="1610" max="1615" width="12.625" style="430" customWidth="1"/>
    <col min="1616" max="1792" width="9" style="430"/>
    <col min="1793" max="1793" width="10.875" style="430" customWidth="1"/>
    <col min="1794" max="1794" width="3.875" style="430" customWidth="1"/>
    <col min="1795" max="1861" width="1.125" style="430" customWidth="1"/>
    <col min="1862" max="1862" width="5.875" style="430" customWidth="1"/>
    <col min="1863" max="1863" width="8" style="430" customWidth="1"/>
    <col min="1864" max="1864" width="4.875" style="430" customWidth="1"/>
    <col min="1865" max="1865" width="3.75" style="430" customWidth="1"/>
    <col min="1866" max="1871" width="12.625" style="430" customWidth="1"/>
    <col min="1872" max="2048" width="9" style="430"/>
    <col min="2049" max="2049" width="10.875" style="430" customWidth="1"/>
    <col min="2050" max="2050" width="3.875" style="430" customWidth="1"/>
    <col min="2051" max="2117" width="1.125" style="430" customWidth="1"/>
    <col min="2118" max="2118" width="5.875" style="430" customWidth="1"/>
    <col min="2119" max="2119" width="8" style="430" customWidth="1"/>
    <col min="2120" max="2120" width="4.875" style="430" customWidth="1"/>
    <col min="2121" max="2121" width="3.75" style="430" customWidth="1"/>
    <col min="2122" max="2127" width="12.625" style="430" customWidth="1"/>
    <col min="2128" max="2304" width="9" style="430"/>
    <col min="2305" max="2305" width="10.875" style="430" customWidth="1"/>
    <col min="2306" max="2306" width="3.875" style="430" customWidth="1"/>
    <col min="2307" max="2373" width="1.125" style="430" customWidth="1"/>
    <col min="2374" max="2374" width="5.875" style="430" customWidth="1"/>
    <col min="2375" max="2375" width="8" style="430" customWidth="1"/>
    <col min="2376" max="2376" width="4.875" style="430" customWidth="1"/>
    <col min="2377" max="2377" width="3.75" style="430" customWidth="1"/>
    <col min="2378" max="2383" width="12.625" style="430" customWidth="1"/>
    <col min="2384" max="2560" width="9" style="430"/>
    <col min="2561" max="2561" width="10.875" style="430" customWidth="1"/>
    <col min="2562" max="2562" width="3.875" style="430" customWidth="1"/>
    <col min="2563" max="2629" width="1.125" style="430" customWidth="1"/>
    <col min="2630" max="2630" width="5.875" style="430" customWidth="1"/>
    <col min="2631" max="2631" width="8" style="430" customWidth="1"/>
    <col min="2632" max="2632" width="4.875" style="430" customWidth="1"/>
    <col min="2633" max="2633" width="3.75" style="430" customWidth="1"/>
    <col min="2634" max="2639" width="12.625" style="430" customWidth="1"/>
    <col min="2640" max="2816" width="9" style="430"/>
    <col min="2817" max="2817" width="10.875" style="430" customWidth="1"/>
    <col min="2818" max="2818" width="3.875" style="430" customWidth="1"/>
    <col min="2819" max="2885" width="1.125" style="430" customWidth="1"/>
    <col min="2886" max="2886" width="5.875" style="430" customWidth="1"/>
    <col min="2887" max="2887" width="8" style="430" customWidth="1"/>
    <col min="2888" max="2888" width="4.875" style="430" customWidth="1"/>
    <col min="2889" max="2889" width="3.75" style="430" customWidth="1"/>
    <col min="2890" max="2895" width="12.625" style="430" customWidth="1"/>
    <col min="2896" max="3072" width="9" style="430"/>
    <col min="3073" max="3073" width="10.875" style="430" customWidth="1"/>
    <col min="3074" max="3074" width="3.875" style="430" customWidth="1"/>
    <col min="3075" max="3141" width="1.125" style="430" customWidth="1"/>
    <col min="3142" max="3142" width="5.875" style="430" customWidth="1"/>
    <col min="3143" max="3143" width="8" style="430" customWidth="1"/>
    <col min="3144" max="3144" width="4.875" style="430" customWidth="1"/>
    <col min="3145" max="3145" width="3.75" style="430" customWidth="1"/>
    <col min="3146" max="3151" width="12.625" style="430" customWidth="1"/>
    <col min="3152" max="3328" width="9" style="430"/>
    <col min="3329" max="3329" width="10.875" style="430" customWidth="1"/>
    <col min="3330" max="3330" width="3.875" style="430" customWidth="1"/>
    <col min="3331" max="3397" width="1.125" style="430" customWidth="1"/>
    <col min="3398" max="3398" width="5.875" style="430" customWidth="1"/>
    <col min="3399" max="3399" width="8" style="430" customWidth="1"/>
    <col min="3400" max="3400" width="4.875" style="430" customWidth="1"/>
    <col min="3401" max="3401" width="3.75" style="430" customWidth="1"/>
    <col min="3402" max="3407" width="12.625" style="430" customWidth="1"/>
    <col min="3408" max="3584" width="9" style="430"/>
    <col min="3585" max="3585" width="10.875" style="430" customWidth="1"/>
    <col min="3586" max="3586" width="3.875" style="430" customWidth="1"/>
    <col min="3587" max="3653" width="1.125" style="430" customWidth="1"/>
    <col min="3654" max="3654" width="5.875" style="430" customWidth="1"/>
    <col min="3655" max="3655" width="8" style="430" customWidth="1"/>
    <col min="3656" max="3656" width="4.875" style="430" customWidth="1"/>
    <col min="3657" max="3657" width="3.75" style="430" customWidth="1"/>
    <col min="3658" max="3663" width="12.625" style="430" customWidth="1"/>
    <col min="3664" max="3840" width="9" style="430"/>
    <col min="3841" max="3841" width="10.875" style="430" customWidth="1"/>
    <col min="3842" max="3842" width="3.875" style="430" customWidth="1"/>
    <col min="3843" max="3909" width="1.125" style="430" customWidth="1"/>
    <col min="3910" max="3910" width="5.875" style="430" customWidth="1"/>
    <col min="3911" max="3911" width="8" style="430" customWidth="1"/>
    <col min="3912" max="3912" width="4.875" style="430" customWidth="1"/>
    <col min="3913" max="3913" width="3.75" style="430" customWidth="1"/>
    <col min="3914" max="3919" width="12.625" style="430" customWidth="1"/>
    <col min="3920" max="4096" width="9" style="430"/>
    <col min="4097" max="4097" width="10.875" style="430" customWidth="1"/>
    <col min="4098" max="4098" width="3.875" style="430" customWidth="1"/>
    <col min="4099" max="4165" width="1.125" style="430" customWidth="1"/>
    <col min="4166" max="4166" width="5.875" style="430" customWidth="1"/>
    <col min="4167" max="4167" width="8" style="430" customWidth="1"/>
    <col min="4168" max="4168" width="4.875" style="430" customWidth="1"/>
    <col min="4169" max="4169" width="3.75" style="430" customWidth="1"/>
    <col min="4170" max="4175" width="12.625" style="430" customWidth="1"/>
    <col min="4176" max="4352" width="9" style="430"/>
    <col min="4353" max="4353" width="10.875" style="430" customWidth="1"/>
    <col min="4354" max="4354" width="3.875" style="430" customWidth="1"/>
    <col min="4355" max="4421" width="1.125" style="430" customWidth="1"/>
    <col min="4422" max="4422" width="5.875" style="430" customWidth="1"/>
    <col min="4423" max="4423" width="8" style="430" customWidth="1"/>
    <col min="4424" max="4424" width="4.875" style="430" customWidth="1"/>
    <col min="4425" max="4425" width="3.75" style="430" customWidth="1"/>
    <col min="4426" max="4431" width="12.625" style="430" customWidth="1"/>
    <col min="4432" max="4608" width="9" style="430"/>
    <col min="4609" max="4609" width="10.875" style="430" customWidth="1"/>
    <col min="4610" max="4610" width="3.875" style="430" customWidth="1"/>
    <col min="4611" max="4677" width="1.125" style="430" customWidth="1"/>
    <col min="4678" max="4678" width="5.875" style="430" customWidth="1"/>
    <col min="4679" max="4679" width="8" style="430" customWidth="1"/>
    <col min="4680" max="4680" width="4.875" style="430" customWidth="1"/>
    <col min="4681" max="4681" width="3.75" style="430" customWidth="1"/>
    <col min="4682" max="4687" width="12.625" style="430" customWidth="1"/>
    <col min="4688" max="4864" width="9" style="430"/>
    <col min="4865" max="4865" width="10.875" style="430" customWidth="1"/>
    <col min="4866" max="4866" width="3.875" style="430" customWidth="1"/>
    <col min="4867" max="4933" width="1.125" style="430" customWidth="1"/>
    <col min="4934" max="4934" width="5.875" style="430" customWidth="1"/>
    <col min="4935" max="4935" width="8" style="430" customWidth="1"/>
    <col min="4936" max="4936" width="4.875" style="430" customWidth="1"/>
    <col min="4937" max="4937" width="3.75" style="430" customWidth="1"/>
    <col min="4938" max="4943" width="12.625" style="430" customWidth="1"/>
    <col min="4944" max="5120" width="9" style="430"/>
    <col min="5121" max="5121" width="10.875" style="430" customWidth="1"/>
    <col min="5122" max="5122" width="3.875" style="430" customWidth="1"/>
    <col min="5123" max="5189" width="1.125" style="430" customWidth="1"/>
    <col min="5190" max="5190" width="5.875" style="430" customWidth="1"/>
    <col min="5191" max="5191" width="8" style="430" customWidth="1"/>
    <col min="5192" max="5192" width="4.875" style="430" customWidth="1"/>
    <col min="5193" max="5193" width="3.75" style="430" customWidth="1"/>
    <col min="5194" max="5199" width="12.625" style="430" customWidth="1"/>
    <col min="5200" max="5376" width="9" style="430"/>
    <col min="5377" max="5377" width="10.875" style="430" customWidth="1"/>
    <col min="5378" max="5378" width="3.875" style="430" customWidth="1"/>
    <col min="5379" max="5445" width="1.125" style="430" customWidth="1"/>
    <col min="5446" max="5446" width="5.875" style="430" customWidth="1"/>
    <col min="5447" max="5447" width="8" style="430" customWidth="1"/>
    <col min="5448" max="5448" width="4.875" style="430" customWidth="1"/>
    <col min="5449" max="5449" width="3.75" style="430" customWidth="1"/>
    <col min="5450" max="5455" width="12.625" style="430" customWidth="1"/>
    <col min="5456" max="5632" width="9" style="430"/>
    <col min="5633" max="5633" width="10.875" style="430" customWidth="1"/>
    <col min="5634" max="5634" width="3.875" style="430" customWidth="1"/>
    <col min="5635" max="5701" width="1.125" style="430" customWidth="1"/>
    <col min="5702" max="5702" width="5.875" style="430" customWidth="1"/>
    <col min="5703" max="5703" width="8" style="430" customWidth="1"/>
    <col min="5704" max="5704" width="4.875" style="430" customWidth="1"/>
    <col min="5705" max="5705" width="3.75" style="430" customWidth="1"/>
    <col min="5706" max="5711" width="12.625" style="430" customWidth="1"/>
    <col min="5712" max="5888" width="9" style="430"/>
    <col min="5889" max="5889" width="10.875" style="430" customWidth="1"/>
    <col min="5890" max="5890" width="3.875" style="430" customWidth="1"/>
    <col min="5891" max="5957" width="1.125" style="430" customWidth="1"/>
    <col min="5958" max="5958" width="5.875" style="430" customWidth="1"/>
    <col min="5959" max="5959" width="8" style="430" customWidth="1"/>
    <col min="5960" max="5960" width="4.875" style="430" customWidth="1"/>
    <col min="5961" max="5961" width="3.75" style="430" customWidth="1"/>
    <col min="5962" max="5967" width="12.625" style="430" customWidth="1"/>
    <col min="5968" max="6144" width="9" style="430"/>
    <col min="6145" max="6145" width="10.875" style="430" customWidth="1"/>
    <col min="6146" max="6146" width="3.875" style="430" customWidth="1"/>
    <col min="6147" max="6213" width="1.125" style="430" customWidth="1"/>
    <col min="6214" max="6214" width="5.875" style="430" customWidth="1"/>
    <col min="6215" max="6215" width="8" style="430" customWidth="1"/>
    <col min="6216" max="6216" width="4.875" style="430" customWidth="1"/>
    <col min="6217" max="6217" width="3.75" style="430" customWidth="1"/>
    <col min="6218" max="6223" width="12.625" style="430" customWidth="1"/>
    <col min="6224" max="6400" width="9" style="430"/>
    <col min="6401" max="6401" width="10.875" style="430" customWidth="1"/>
    <col min="6402" max="6402" width="3.875" style="430" customWidth="1"/>
    <col min="6403" max="6469" width="1.125" style="430" customWidth="1"/>
    <col min="6470" max="6470" width="5.875" style="430" customWidth="1"/>
    <col min="6471" max="6471" width="8" style="430" customWidth="1"/>
    <col min="6472" max="6472" width="4.875" style="430" customWidth="1"/>
    <col min="6473" max="6473" width="3.75" style="430" customWidth="1"/>
    <col min="6474" max="6479" width="12.625" style="430" customWidth="1"/>
    <col min="6480" max="6656" width="9" style="430"/>
    <col min="6657" max="6657" width="10.875" style="430" customWidth="1"/>
    <col min="6658" max="6658" width="3.875" style="430" customWidth="1"/>
    <col min="6659" max="6725" width="1.125" style="430" customWidth="1"/>
    <col min="6726" max="6726" width="5.875" style="430" customWidth="1"/>
    <col min="6727" max="6727" width="8" style="430" customWidth="1"/>
    <col min="6728" max="6728" width="4.875" style="430" customWidth="1"/>
    <col min="6729" max="6729" width="3.75" style="430" customWidth="1"/>
    <col min="6730" max="6735" width="12.625" style="430" customWidth="1"/>
    <col min="6736" max="6912" width="9" style="430"/>
    <col min="6913" max="6913" width="10.875" style="430" customWidth="1"/>
    <col min="6914" max="6914" width="3.875" style="430" customWidth="1"/>
    <col min="6915" max="6981" width="1.125" style="430" customWidth="1"/>
    <col min="6982" max="6982" width="5.875" style="430" customWidth="1"/>
    <col min="6983" max="6983" width="8" style="430" customWidth="1"/>
    <col min="6984" max="6984" width="4.875" style="430" customWidth="1"/>
    <col min="6985" max="6985" width="3.75" style="430" customWidth="1"/>
    <col min="6986" max="6991" width="12.625" style="430" customWidth="1"/>
    <col min="6992" max="7168" width="9" style="430"/>
    <col min="7169" max="7169" width="10.875" style="430" customWidth="1"/>
    <col min="7170" max="7170" width="3.875" style="430" customWidth="1"/>
    <col min="7171" max="7237" width="1.125" style="430" customWidth="1"/>
    <col min="7238" max="7238" width="5.875" style="430" customWidth="1"/>
    <col min="7239" max="7239" width="8" style="430" customWidth="1"/>
    <col min="7240" max="7240" width="4.875" style="430" customWidth="1"/>
    <col min="7241" max="7241" width="3.75" style="430" customWidth="1"/>
    <col min="7242" max="7247" width="12.625" style="430" customWidth="1"/>
    <col min="7248" max="7424" width="9" style="430"/>
    <col min="7425" max="7425" width="10.875" style="430" customWidth="1"/>
    <col min="7426" max="7426" width="3.875" style="430" customWidth="1"/>
    <col min="7427" max="7493" width="1.125" style="430" customWidth="1"/>
    <col min="7494" max="7494" width="5.875" style="430" customWidth="1"/>
    <col min="7495" max="7495" width="8" style="430" customWidth="1"/>
    <col min="7496" max="7496" width="4.875" style="430" customWidth="1"/>
    <col min="7497" max="7497" width="3.75" style="430" customWidth="1"/>
    <col min="7498" max="7503" width="12.625" style="430" customWidth="1"/>
    <col min="7504" max="7680" width="9" style="430"/>
    <col min="7681" max="7681" width="10.875" style="430" customWidth="1"/>
    <col min="7682" max="7682" width="3.875" style="430" customWidth="1"/>
    <col min="7683" max="7749" width="1.125" style="430" customWidth="1"/>
    <col min="7750" max="7750" width="5.875" style="430" customWidth="1"/>
    <col min="7751" max="7751" width="8" style="430" customWidth="1"/>
    <col min="7752" max="7752" width="4.875" style="430" customWidth="1"/>
    <col min="7753" max="7753" width="3.75" style="430" customWidth="1"/>
    <col min="7754" max="7759" width="12.625" style="430" customWidth="1"/>
    <col min="7760" max="7936" width="9" style="430"/>
    <col min="7937" max="7937" width="10.875" style="430" customWidth="1"/>
    <col min="7938" max="7938" width="3.875" style="430" customWidth="1"/>
    <col min="7939" max="8005" width="1.125" style="430" customWidth="1"/>
    <col min="8006" max="8006" width="5.875" style="430" customWidth="1"/>
    <col min="8007" max="8007" width="8" style="430" customWidth="1"/>
    <col min="8008" max="8008" width="4.875" style="430" customWidth="1"/>
    <col min="8009" max="8009" width="3.75" style="430" customWidth="1"/>
    <col min="8010" max="8015" width="12.625" style="430" customWidth="1"/>
    <col min="8016" max="8192" width="9" style="430"/>
    <col min="8193" max="8193" width="10.875" style="430" customWidth="1"/>
    <col min="8194" max="8194" width="3.875" style="430" customWidth="1"/>
    <col min="8195" max="8261" width="1.125" style="430" customWidth="1"/>
    <col min="8262" max="8262" width="5.875" style="430" customWidth="1"/>
    <col min="8263" max="8263" width="8" style="430" customWidth="1"/>
    <col min="8264" max="8264" width="4.875" style="430" customWidth="1"/>
    <col min="8265" max="8265" width="3.75" style="430" customWidth="1"/>
    <col min="8266" max="8271" width="12.625" style="430" customWidth="1"/>
    <col min="8272" max="8448" width="9" style="430"/>
    <col min="8449" max="8449" width="10.875" style="430" customWidth="1"/>
    <col min="8450" max="8450" width="3.875" style="430" customWidth="1"/>
    <col min="8451" max="8517" width="1.125" style="430" customWidth="1"/>
    <col min="8518" max="8518" width="5.875" style="430" customWidth="1"/>
    <col min="8519" max="8519" width="8" style="430" customWidth="1"/>
    <col min="8520" max="8520" width="4.875" style="430" customWidth="1"/>
    <col min="8521" max="8521" width="3.75" style="430" customWidth="1"/>
    <col min="8522" max="8527" width="12.625" style="430" customWidth="1"/>
    <col min="8528" max="8704" width="9" style="430"/>
    <col min="8705" max="8705" width="10.875" style="430" customWidth="1"/>
    <col min="8706" max="8706" width="3.875" style="430" customWidth="1"/>
    <col min="8707" max="8773" width="1.125" style="430" customWidth="1"/>
    <col min="8774" max="8774" width="5.875" style="430" customWidth="1"/>
    <col min="8775" max="8775" width="8" style="430" customWidth="1"/>
    <col min="8776" max="8776" width="4.875" style="430" customWidth="1"/>
    <col min="8777" max="8777" width="3.75" style="430" customWidth="1"/>
    <col min="8778" max="8783" width="12.625" style="430" customWidth="1"/>
    <col min="8784" max="8960" width="9" style="430"/>
    <col min="8961" max="8961" width="10.875" style="430" customWidth="1"/>
    <col min="8962" max="8962" width="3.875" style="430" customWidth="1"/>
    <col min="8963" max="9029" width="1.125" style="430" customWidth="1"/>
    <col min="9030" max="9030" width="5.875" style="430" customWidth="1"/>
    <col min="9031" max="9031" width="8" style="430" customWidth="1"/>
    <col min="9032" max="9032" width="4.875" style="430" customWidth="1"/>
    <col min="9033" max="9033" width="3.75" style="430" customWidth="1"/>
    <col min="9034" max="9039" width="12.625" style="430" customWidth="1"/>
    <col min="9040" max="9216" width="9" style="430"/>
    <col min="9217" max="9217" width="10.875" style="430" customWidth="1"/>
    <col min="9218" max="9218" width="3.875" style="430" customWidth="1"/>
    <col min="9219" max="9285" width="1.125" style="430" customWidth="1"/>
    <col min="9286" max="9286" width="5.875" style="430" customWidth="1"/>
    <col min="9287" max="9287" width="8" style="430" customWidth="1"/>
    <col min="9288" max="9288" width="4.875" style="430" customWidth="1"/>
    <col min="9289" max="9289" width="3.75" style="430" customWidth="1"/>
    <col min="9290" max="9295" width="12.625" style="430" customWidth="1"/>
    <col min="9296" max="9472" width="9" style="430"/>
    <col min="9473" max="9473" width="10.875" style="430" customWidth="1"/>
    <col min="9474" max="9474" width="3.875" style="430" customWidth="1"/>
    <col min="9475" max="9541" width="1.125" style="430" customWidth="1"/>
    <col min="9542" max="9542" width="5.875" style="430" customWidth="1"/>
    <col min="9543" max="9543" width="8" style="430" customWidth="1"/>
    <col min="9544" max="9544" width="4.875" style="430" customWidth="1"/>
    <col min="9545" max="9545" width="3.75" style="430" customWidth="1"/>
    <col min="9546" max="9551" width="12.625" style="430" customWidth="1"/>
    <col min="9552" max="9728" width="9" style="430"/>
    <col min="9729" max="9729" width="10.875" style="430" customWidth="1"/>
    <col min="9730" max="9730" width="3.875" style="430" customWidth="1"/>
    <col min="9731" max="9797" width="1.125" style="430" customWidth="1"/>
    <col min="9798" max="9798" width="5.875" style="430" customWidth="1"/>
    <col min="9799" max="9799" width="8" style="430" customWidth="1"/>
    <col min="9800" max="9800" width="4.875" style="430" customWidth="1"/>
    <col min="9801" max="9801" width="3.75" style="430" customWidth="1"/>
    <col min="9802" max="9807" width="12.625" style="430" customWidth="1"/>
    <col min="9808" max="9984" width="9" style="430"/>
    <col min="9985" max="9985" width="10.875" style="430" customWidth="1"/>
    <col min="9986" max="9986" width="3.875" style="430" customWidth="1"/>
    <col min="9987" max="10053" width="1.125" style="430" customWidth="1"/>
    <col min="10054" max="10054" width="5.875" style="430" customWidth="1"/>
    <col min="10055" max="10055" width="8" style="430" customWidth="1"/>
    <col min="10056" max="10056" width="4.875" style="430" customWidth="1"/>
    <col min="10057" max="10057" width="3.75" style="430" customWidth="1"/>
    <col min="10058" max="10063" width="12.625" style="430" customWidth="1"/>
    <col min="10064" max="10240" width="9" style="430"/>
    <col min="10241" max="10241" width="10.875" style="430" customWidth="1"/>
    <col min="10242" max="10242" width="3.875" style="430" customWidth="1"/>
    <col min="10243" max="10309" width="1.125" style="430" customWidth="1"/>
    <col min="10310" max="10310" width="5.875" style="430" customWidth="1"/>
    <col min="10311" max="10311" width="8" style="430" customWidth="1"/>
    <col min="10312" max="10312" width="4.875" style="430" customWidth="1"/>
    <col min="10313" max="10313" width="3.75" style="430" customWidth="1"/>
    <col min="10314" max="10319" width="12.625" style="430" customWidth="1"/>
    <col min="10320" max="10496" width="9" style="430"/>
    <col min="10497" max="10497" width="10.875" style="430" customWidth="1"/>
    <col min="10498" max="10498" width="3.875" style="430" customWidth="1"/>
    <col min="10499" max="10565" width="1.125" style="430" customWidth="1"/>
    <col min="10566" max="10566" width="5.875" style="430" customWidth="1"/>
    <col min="10567" max="10567" width="8" style="430" customWidth="1"/>
    <col min="10568" max="10568" width="4.875" style="430" customWidth="1"/>
    <col min="10569" max="10569" width="3.75" style="430" customWidth="1"/>
    <col min="10570" max="10575" width="12.625" style="430" customWidth="1"/>
    <col min="10576" max="10752" width="9" style="430"/>
    <col min="10753" max="10753" width="10.875" style="430" customWidth="1"/>
    <col min="10754" max="10754" width="3.875" style="430" customWidth="1"/>
    <col min="10755" max="10821" width="1.125" style="430" customWidth="1"/>
    <col min="10822" max="10822" width="5.875" style="430" customWidth="1"/>
    <col min="10823" max="10823" width="8" style="430" customWidth="1"/>
    <col min="10824" max="10824" width="4.875" style="430" customWidth="1"/>
    <col min="10825" max="10825" width="3.75" style="430" customWidth="1"/>
    <col min="10826" max="10831" width="12.625" style="430" customWidth="1"/>
    <col min="10832" max="11008" width="9" style="430"/>
    <col min="11009" max="11009" width="10.875" style="430" customWidth="1"/>
    <col min="11010" max="11010" width="3.875" style="430" customWidth="1"/>
    <col min="11011" max="11077" width="1.125" style="430" customWidth="1"/>
    <col min="11078" max="11078" width="5.875" style="430" customWidth="1"/>
    <col min="11079" max="11079" width="8" style="430" customWidth="1"/>
    <col min="11080" max="11080" width="4.875" style="430" customWidth="1"/>
    <col min="11081" max="11081" width="3.75" style="430" customWidth="1"/>
    <col min="11082" max="11087" width="12.625" style="430" customWidth="1"/>
    <col min="11088" max="11264" width="9" style="430"/>
    <col min="11265" max="11265" width="10.875" style="430" customWidth="1"/>
    <col min="11266" max="11266" width="3.875" style="430" customWidth="1"/>
    <col min="11267" max="11333" width="1.125" style="430" customWidth="1"/>
    <col min="11334" max="11334" width="5.875" style="430" customWidth="1"/>
    <col min="11335" max="11335" width="8" style="430" customWidth="1"/>
    <col min="11336" max="11336" width="4.875" style="430" customWidth="1"/>
    <col min="11337" max="11337" width="3.75" style="430" customWidth="1"/>
    <col min="11338" max="11343" width="12.625" style="430" customWidth="1"/>
    <col min="11344" max="11520" width="9" style="430"/>
    <col min="11521" max="11521" width="10.875" style="430" customWidth="1"/>
    <col min="11522" max="11522" width="3.875" style="430" customWidth="1"/>
    <col min="11523" max="11589" width="1.125" style="430" customWidth="1"/>
    <col min="11590" max="11590" width="5.875" style="430" customWidth="1"/>
    <col min="11591" max="11591" width="8" style="430" customWidth="1"/>
    <col min="11592" max="11592" width="4.875" style="430" customWidth="1"/>
    <col min="11593" max="11593" width="3.75" style="430" customWidth="1"/>
    <col min="11594" max="11599" width="12.625" style="430" customWidth="1"/>
    <col min="11600" max="11776" width="9" style="430"/>
    <col min="11777" max="11777" width="10.875" style="430" customWidth="1"/>
    <col min="11778" max="11778" width="3.875" style="430" customWidth="1"/>
    <col min="11779" max="11845" width="1.125" style="430" customWidth="1"/>
    <col min="11846" max="11846" width="5.875" style="430" customWidth="1"/>
    <col min="11847" max="11847" width="8" style="430" customWidth="1"/>
    <col min="11848" max="11848" width="4.875" style="430" customWidth="1"/>
    <col min="11849" max="11849" width="3.75" style="430" customWidth="1"/>
    <col min="11850" max="11855" width="12.625" style="430" customWidth="1"/>
    <col min="11856" max="12032" width="9" style="430"/>
    <col min="12033" max="12033" width="10.875" style="430" customWidth="1"/>
    <col min="12034" max="12034" width="3.875" style="430" customWidth="1"/>
    <col min="12035" max="12101" width="1.125" style="430" customWidth="1"/>
    <col min="12102" max="12102" width="5.875" style="430" customWidth="1"/>
    <col min="12103" max="12103" width="8" style="430" customWidth="1"/>
    <col min="12104" max="12104" width="4.875" style="430" customWidth="1"/>
    <col min="12105" max="12105" width="3.75" style="430" customWidth="1"/>
    <col min="12106" max="12111" width="12.625" style="430" customWidth="1"/>
    <col min="12112" max="12288" width="9" style="430"/>
    <col min="12289" max="12289" width="10.875" style="430" customWidth="1"/>
    <col min="12290" max="12290" width="3.875" style="430" customWidth="1"/>
    <col min="12291" max="12357" width="1.125" style="430" customWidth="1"/>
    <col min="12358" max="12358" width="5.875" style="430" customWidth="1"/>
    <col min="12359" max="12359" width="8" style="430" customWidth="1"/>
    <col min="12360" max="12360" width="4.875" style="430" customWidth="1"/>
    <col min="12361" max="12361" width="3.75" style="430" customWidth="1"/>
    <col min="12362" max="12367" width="12.625" style="430" customWidth="1"/>
    <col min="12368" max="12544" width="9" style="430"/>
    <col min="12545" max="12545" width="10.875" style="430" customWidth="1"/>
    <col min="12546" max="12546" width="3.875" style="430" customWidth="1"/>
    <col min="12547" max="12613" width="1.125" style="430" customWidth="1"/>
    <col min="12614" max="12614" width="5.875" style="430" customWidth="1"/>
    <col min="12615" max="12615" width="8" style="430" customWidth="1"/>
    <col min="12616" max="12616" width="4.875" style="430" customWidth="1"/>
    <col min="12617" max="12617" width="3.75" style="430" customWidth="1"/>
    <col min="12618" max="12623" width="12.625" style="430" customWidth="1"/>
    <col min="12624" max="12800" width="9" style="430"/>
    <col min="12801" max="12801" width="10.875" style="430" customWidth="1"/>
    <col min="12802" max="12802" width="3.875" style="430" customWidth="1"/>
    <col min="12803" max="12869" width="1.125" style="430" customWidth="1"/>
    <col min="12870" max="12870" width="5.875" style="430" customWidth="1"/>
    <col min="12871" max="12871" width="8" style="430" customWidth="1"/>
    <col min="12872" max="12872" width="4.875" style="430" customWidth="1"/>
    <col min="12873" max="12873" width="3.75" style="430" customWidth="1"/>
    <col min="12874" max="12879" width="12.625" style="430" customWidth="1"/>
    <col min="12880" max="13056" width="9" style="430"/>
    <col min="13057" max="13057" width="10.875" style="430" customWidth="1"/>
    <col min="13058" max="13058" width="3.875" style="430" customWidth="1"/>
    <col min="13059" max="13125" width="1.125" style="430" customWidth="1"/>
    <col min="13126" max="13126" width="5.875" style="430" customWidth="1"/>
    <col min="13127" max="13127" width="8" style="430" customWidth="1"/>
    <col min="13128" max="13128" width="4.875" style="430" customWidth="1"/>
    <col min="13129" max="13129" width="3.75" style="430" customWidth="1"/>
    <col min="13130" max="13135" width="12.625" style="430" customWidth="1"/>
    <col min="13136" max="13312" width="9" style="430"/>
    <col min="13313" max="13313" width="10.875" style="430" customWidth="1"/>
    <col min="13314" max="13314" width="3.875" style="430" customWidth="1"/>
    <col min="13315" max="13381" width="1.125" style="430" customWidth="1"/>
    <col min="13382" max="13382" width="5.875" style="430" customWidth="1"/>
    <col min="13383" max="13383" width="8" style="430" customWidth="1"/>
    <col min="13384" max="13384" width="4.875" style="430" customWidth="1"/>
    <col min="13385" max="13385" width="3.75" style="430" customWidth="1"/>
    <col min="13386" max="13391" width="12.625" style="430" customWidth="1"/>
    <col min="13392" max="13568" width="9" style="430"/>
    <col min="13569" max="13569" width="10.875" style="430" customWidth="1"/>
    <col min="13570" max="13570" width="3.875" style="430" customWidth="1"/>
    <col min="13571" max="13637" width="1.125" style="430" customWidth="1"/>
    <col min="13638" max="13638" width="5.875" style="430" customWidth="1"/>
    <col min="13639" max="13639" width="8" style="430" customWidth="1"/>
    <col min="13640" max="13640" width="4.875" style="430" customWidth="1"/>
    <col min="13641" max="13641" width="3.75" style="430" customWidth="1"/>
    <col min="13642" max="13647" width="12.625" style="430" customWidth="1"/>
    <col min="13648" max="13824" width="9" style="430"/>
    <col min="13825" max="13825" width="10.875" style="430" customWidth="1"/>
    <col min="13826" max="13826" width="3.875" style="430" customWidth="1"/>
    <col min="13827" max="13893" width="1.125" style="430" customWidth="1"/>
    <col min="13894" max="13894" width="5.875" style="430" customWidth="1"/>
    <col min="13895" max="13895" width="8" style="430" customWidth="1"/>
    <col min="13896" max="13896" width="4.875" style="430" customWidth="1"/>
    <col min="13897" max="13897" width="3.75" style="430" customWidth="1"/>
    <col min="13898" max="13903" width="12.625" style="430" customWidth="1"/>
    <col min="13904" max="14080" width="9" style="430"/>
    <col min="14081" max="14081" width="10.875" style="430" customWidth="1"/>
    <col min="14082" max="14082" width="3.875" style="430" customWidth="1"/>
    <col min="14083" max="14149" width="1.125" style="430" customWidth="1"/>
    <col min="14150" max="14150" width="5.875" style="430" customWidth="1"/>
    <col min="14151" max="14151" width="8" style="430" customWidth="1"/>
    <col min="14152" max="14152" width="4.875" style="430" customWidth="1"/>
    <col min="14153" max="14153" width="3.75" style="430" customWidth="1"/>
    <col min="14154" max="14159" width="12.625" style="430" customWidth="1"/>
    <col min="14160" max="14336" width="9" style="430"/>
    <col min="14337" max="14337" width="10.875" style="430" customWidth="1"/>
    <col min="14338" max="14338" width="3.875" style="430" customWidth="1"/>
    <col min="14339" max="14405" width="1.125" style="430" customWidth="1"/>
    <col min="14406" max="14406" width="5.875" style="430" customWidth="1"/>
    <col min="14407" max="14407" width="8" style="430" customWidth="1"/>
    <col min="14408" max="14408" width="4.875" style="430" customWidth="1"/>
    <col min="14409" max="14409" width="3.75" style="430" customWidth="1"/>
    <col min="14410" max="14415" width="12.625" style="430" customWidth="1"/>
    <col min="14416" max="14592" width="9" style="430"/>
    <col min="14593" max="14593" width="10.875" style="430" customWidth="1"/>
    <col min="14594" max="14594" width="3.875" style="430" customWidth="1"/>
    <col min="14595" max="14661" width="1.125" style="430" customWidth="1"/>
    <col min="14662" max="14662" width="5.875" style="430" customWidth="1"/>
    <col min="14663" max="14663" width="8" style="430" customWidth="1"/>
    <col min="14664" max="14664" width="4.875" style="430" customWidth="1"/>
    <col min="14665" max="14665" width="3.75" style="430" customWidth="1"/>
    <col min="14666" max="14671" width="12.625" style="430" customWidth="1"/>
    <col min="14672" max="14848" width="9" style="430"/>
    <col min="14849" max="14849" width="10.875" style="430" customWidth="1"/>
    <col min="14850" max="14850" width="3.875" style="430" customWidth="1"/>
    <col min="14851" max="14917" width="1.125" style="430" customWidth="1"/>
    <col min="14918" max="14918" width="5.875" style="430" customWidth="1"/>
    <col min="14919" max="14919" width="8" style="430" customWidth="1"/>
    <col min="14920" max="14920" width="4.875" style="430" customWidth="1"/>
    <col min="14921" max="14921" width="3.75" style="430" customWidth="1"/>
    <col min="14922" max="14927" width="12.625" style="430" customWidth="1"/>
    <col min="14928" max="15104" width="9" style="430"/>
    <col min="15105" max="15105" width="10.875" style="430" customWidth="1"/>
    <col min="15106" max="15106" width="3.875" style="430" customWidth="1"/>
    <col min="15107" max="15173" width="1.125" style="430" customWidth="1"/>
    <col min="15174" max="15174" width="5.875" style="430" customWidth="1"/>
    <col min="15175" max="15175" width="8" style="430" customWidth="1"/>
    <col min="15176" max="15176" width="4.875" style="430" customWidth="1"/>
    <col min="15177" max="15177" width="3.75" style="430" customWidth="1"/>
    <col min="15178" max="15183" width="12.625" style="430" customWidth="1"/>
    <col min="15184" max="15360" width="9" style="430"/>
    <col min="15361" max="15361" width="10.875" style="430" customWidth="1"/>
    <col min="15362" max="15362" width="3.875" style="430" customWidth="1"/>
    <col min="15363" max="15429" width="1.125" style="430" customWidth="1"/>
    <col min="15430" max="15430" width="5.875" style="430" customWidth="1"/>
    <col min="15431" max="15431" width="8" style="430" customWidth="1"/>
    <col min="15432" max="15432" width="4.875" style="430" customWidth="1"/>
    <col min="15433" max="15433" width="3.75" style="430" customWidth="1"/>
    <col min="15434" max="15439" width="12.625" style="430" customWidth="1"/>
    <col min="15440" max="15616" width="9" style="430"/>
    <col min="15617" max="15617" width="10.875" style="430" customWidth="1"/>
    <col min="15618" max="15618" width="3.875" style="430" customWidth="1"/>
    <col min="15619" max="15685" width="1.125" style="430" customWidth="1"/>
    <col min="15686" max="15686" width="5.875" style="430" customWidth="1"/>
    <col min="15687" max="15687" width="8" style="430" customWidth="1"/>
    <col min="15688" max="15688" width="4.875" style="430" customWidth="1"/>
    <col min="15689" max="15689" width="3.75" style="430" customWidth="1"/>
    <col min="15690" max="15695" width="12.625" style="430" customWidth="1"/>
    <col min="15696" max="15872" width="9" style="430"/>
    <col min="15873" max="15873" width="10.875" style="430" customWidth="1"/>
    <col min="15874" max="15874" width="3.875" style="430" customWidth="1"/>
    <col min="15875" max="15941" width="1.125" style="430" customWidth="1"/>
    <col min="15942" max="15942" width="5.875" style="430" customWidth="1"/>
    <col min="15943" max="15943" width="8" style="430" customWidth="1"/>
    <col min="15944" max="15944" width="4.875" style="430" customWidth="1"/>
    <col min="15945" max="15945" width="3.75" style="430" customWidth="1"/>
    <col min="15946" max="15951" width="12.625" style="430" customWidth="1"/>
    <col min="15952" max="16128" width="9" style="430"/>
    <col min="16129" max="16129" width="10.875" style="430" customWidth="1"/>
    <col min="16130" max="16130" width="3.875" style="430" customWidth="1"/>
    <col min="16131" max="16197" width="1.125" style="430" customWidth="1"/>
    <col min="16198" max="16198" width="5.875" style="430" customWidth="1"/>
    <col min="16199" max="16199" width="8" style="430" customWidth="1"/>
    <col min="16200" max="16200" width="4.875" style="430" customWidth="1"/>
    <col min="16201" max="16201" width="3.75" style="430" customWidth="1"/>
    <col min="16202" max="16207" width="12.625" style="430" customWidth="1"/>
    <col min="16208" max="16384" width="9" style="430"/>
  </cols>
  <sheetData>
    <row r="1" spans="1:139" ht="13.7" customHeight="1" x14ac:dyDescent="0.15">
      <c r="A1" s="432"/>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92"/>
    </row>
    <row r="2" spans="1:139" ht="17.25" x14ac:dyDescent="0.15">
      <c r="A2" s="432"/>
      <c r="B2" s="432"/>
      <c r="C2" s="432"/>
      <c r="D2" s="432"/>
      <c r="E2" s="432"/>
      <c r="F2" s="432"/>
      <c r="G2" s="432"/>
      <c r="H2" s="432"/>
      <c r="I2" s="432"/>
      <c r="J2" s="432"/>
      <c r="K2" s="432"/>
      <c r="L2" s="432"/>
      <c r="M2" s="432"/>
      <c r="N2" s="92"/>
      <c r="O2" s="92"/>
      <c r="P2" s="92"/>
      <c r="Q2" s="92"/>
      <c r="R2" s="92"/>
      <c r="S2" s="438" t="s">
        <v>558</v>
      </c>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432"/>
      <c r="BJ2" s="432"/>
      <c r="BK2" s="432"/>
      <c r="BL2" s="432"/>
      <c r="BM2" s="432"/>
      <c r="BN2" s="432"/>
      <c r="BO2" s="432"/>
      <c r="BP2" s="432"/>
      <c r="BQ2" s="92"/>
    </row>
    <row r="3" spans="1:139" ht="8.4499999999999993" customHeight="1" x14ac:dyDescent="0.15">
      <c r="A3" s="432"/>
      <c r="B3" s="432"/>
      <c r="C3" s="432"/>
      <c r="D3" s="432"/>
      <c r="E3" s="432"/>
      <c r="F3" s="432"/>
      <c r="G3" s="432"/>
      <c r="H3" s="432"/>
      <c r="I3" s="432"/>
      <c r="J3" s="92"/>
      <c r="K3" s="92"/>
      <c r="L3" s="92"/>
      <c r="M3" s="92"/>
      <c r="N3" s="92"/>
      <c r="O3" s="92"/>
      <c r="P3" s="92"/>
      <c r="Q3" s="92"/>
      <c r="R3" s="92"/>
      <c r="S3" s="438"/>
      <c r="T3" s="92"/>
      <c r="U3" s="92"/>
      <c r="V3" s="432"/>
      <c r="W3" s="432"/>
      <c r="X3" s="432"/>
      <c r="Y3" s="432"/>
      <c r="Z3" s="432"/>
      <c r="AA3" s="432"/>
      <c r="AB3" s="432"/>
      <c r="AC3" s="432"/>
      <c r="AD3" s="432"/>
      <c r="AE3" s="432"/>
      <c r="AF3" s="432"/>
      <c r="AG3" s="432"/>
      <c r="AH3" s="432"/>
      <c r="AI3" s="432"/>
      <c r="AJ3" s="432"/>
      <c r="AK3" s="432"/>
      <c r="AL3" s="432"/>
      <c r="AM3" s="432"/>
      <c r="AN3" s="432"/>
      <c r="AO3" s="432"/>
      <c r="AP3" s="432"/>
      <c r="AQ3" s="432"/>
      <c r="AR3" s="432"/>
      <c r="AS3" s="432"/>
      <c r="AT3" s="432"/>
      <c r="AU3" s="432"/>
      <c r="AV3" s="432"/>
      <c r="AW3" s="432"/>
      <c r="AX3" s="432"/>
      <c r="AY3" s="432"/>
      <c r="AZ3" s="432"/>
      <c r="BA3" s="432"/>
      <c r="BB3" s="432"/>
      <c r="BC3" s="432"/>
      <c r="BD3" s="432"/>
      <c r="BE3" s="432"/>
      <c r="BF3" s="432"/>
      <c r="BG3" s="432"/>
      <c r="BH3" s="432"/>
      <c r="BI3" s="432"/>
      <c r="BJ3" s="432"/>
      <c r="BK3" s="432"/>
      <c r="BL3" s="432"/>
      <c r="BM3" s="432"/>
      <c r="BN3" s="432"/>
      <c r="BO3" s="432"/>
      <c r="BP3" s="432"/>
      <c r="BQ3" s="92"/>
    </row>
    <row r="4" spans="1:139" ht="13.5" x14ac:dyDescent="0.15">
      <c r="A4" s="432" t="s">
        <v>559</v>
      </c>
      <c r="B4" s="432"/>
      <c r="C4" s="432"/>
      <c r="G4" s="432"/>
      <c r="H4" s="432"/>
      <c r="I4" s="432"/>
      <c r="J4" s="92"/>
      <c r="K4" s="1044"/>
      <c r="L4" s="92"/>
      <c r="M4" s="92"/>
      <c r="N4" s="92"/>
      <c r="O4" s="92"/>
      <c r="P4" s="92"/>
      <c r="Q4" s="92"/>
      <c r="R4" s="92"/>
      <c r="S4" s="92"/>
      <c r="T4" s="92"/>
      <c r="U4" s="92"/>
      <c r="V4" s="432"/>
      <c r="W4" s="432"/>
      <c r="X4" s="432"/>
      <c r="Y4" s="432"/>
      <c r="Z4" s="432"/>
      <c r="AA4" s="432"/>
      <c r="AB4" s="432"/>
      <c r="AC4" s="432"/>
      <c r="AD4" s="439" t="s">
        <v>1018</v>
      </c>
      <c r="AE4" s="432"/>
      <c r="AF4" s="432"/>
      <c r="AG4" s="432"/>
      <c r="AH4" s="432"/>
      <c r="AI4" s="432"/>
      <c r="AJ4" s="432"/>
      <c r="AK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40" t="s">
        <v>560</v>
      </c>
      <c r="BQ4" s="1096"/>
    </row>
    <row r="5" spans="1:139" ht="15.75" customHeight="1" x14ac:dyDescent="0.15">
      <c r="A5" s="1886"/>
      <c r="B5" s="1887"/>
      <c r="C5" s="1890" t="s">
        <v>561</v>
      </c>
      <c r="D5" s="1780"/>
      <c r="E5" s="1780"/>
      <c r="F5" s="1780"/>
      <c r="G5" s="1780"/>
      <c r="H5" s="1780"/>
      <c r="I5" s="1780"/>
      <c r="J5" s="1780"/>
      <c r="K5" s="1780"/>
      <c r="L5" s="1780"/>
      <c r="M5" s="1780"/>
      <c r="N5" s="1780"/>
      <c r="O5" s="1780"/>
      <c r="P5" s="1780"/>
      <c r="Q5" s="1780"/>
      <c r="R5" s="1780"/>
      <c r="S5" s="1780"/>
      <c r="T5" s="1780"/>
      <c r="U5" s="1780"/>
      <c r="V5" s="1780"/>
      <c r="W5" s="1780"/>
      <c r="X5" s="1780"/>
      <c r="Y5" s="1780"/>
      <c r="Z5" s="1780"/>
      <c r="AA5" s="1780"/>
      <c r="AB5" s="1780"/>
      <c r="AC5" s="1780"/>
      <c r="AD5" s="1780"/>
      <c r="AE5" s="1780"/>
      <c r="AF5" s="1780"/>
      <c r="AG5" s="1780"/>
      <c r="AH5" s="1780"/>
      <c r="AI5" s="1779"/>
      <c r="AJ5" s="1890" t="s">
        <v>562</v>
      </c>
      <c r="AK5" s="1780"/>
      <c r="AL5" s="1780"/>
      <c r="AM5" s="1780"/>
      <c r="AN5" s="1780"/>
      <c r="AO5" s="1780"/>
      <c r="AP5" s="1780"/>
      <c r="AQ5" s="1780"/>
      <c r="AR5" s="1780"/>
      <c r="AS5" s="1780"/>
      <c r="AT5" s="1780"/>
      <c r="AU5" s="1780"/>
      <c r="AV5" s="1780"/>
      <c r="AW5" s="1780"/>
      <c r="AX5" s="1780"/>
      <c r="AY5" s="1780"/>
      <c r="AZ5" s="1780"/>
      <c r="BA5" s="1780"/>
      <c r="BB5" s="1780"/>
      <c r="BC5" s="1780"/>
      <c r="BD5" s="1780"/>
      <c r="BE5" s="1780"/>
      <c r="BF5" s="1780"/>
      <c r="BG5" s="1780"/>
      <c r="BH5" s="1780"/>
      <c r="BI5" s="1780"/>
      <c r="BJ5" s="1780"/>
      <c r="BK5" s="1780"/>
      <c r="BL5" s="1780"/>
      <c r="BM5" s="1780"/>
      <c r="BN5" s="1780"/>
      <c r="BO5" s="1780"/>
      <c r="BP5" s="1780"/>
      <c r="BQ5" s="1134"/>
    </row>
    <row r="6" spans="1:139" ht="12.2" customHeight="1" x14ac:dyDescent="0.15">
      <c r="A6" s="1888"/>
      <c r="B6" s="1889"/>
      <c r="C6" s="1890" t="s">
        <v>563</v>
      </c>
      <c r="D6" s="1780"/>
      <c r="E6" s="1780"/>
      <c r="F6" s="1780"/>
      <c r="G6" s="1780"/>
      <c r="H6" s="1780"/>
      <c r="I6" s="1780"/>
      <c r="J6" s="1780"/>
      <c r="K6" s="1780"/>
      <c r="L6" s="1780"/>
      <c r="M6" s="1780"/>
      <c r="N6" s="1780"/>
      <c r="O6" s="1780"/>
      <c r="P6" s="1780"/>
      <c r="Q6" s="1780"/>
      <c r="R6" s="1779"/>
      <c r="S6" s="1890" t="s">
        <v>564</v>
      </c>
      <c r="T6" s="1780"/>
      <c r="U6" s="1780"/>
      <c r="V6" s="1780"/>
      <c r="W6" s="1780"/>
      <c r="X6" s="1780"/>
      <c r="Y6" s="1780"/>
      <c r="Z6" s="1780"/>
      <c r="AA6" s="1780"/>
      <c r="AB6" s="1780"/>
      <c r="AC6" s="1780"/>
      <c r="AD6" s="1780"/>
      <c r="AE6" s="1780"/>
      <c r="AF6" s="1780"/>
      <c r="AG6" s="1780"/>
      <c r="AH6" s="1780"/>
      <c r="AI6" s="1779"/>
      <c r="AJ6" s="1890" t="s">
        <v>563</v>
      </c>
      <c r="AK6" s="1780"/>
      <c r="AL6" s="1780"/>
      <c r="AM6" s="1780"/>
      <c r="AN6" s="1780"/>
      <c r="AO6" s="1780"/>
      <c r="AP6" s="1780"/>
      <c r="AQ6" s="1780"/>
      <c r="AR6" s="1780"/>
      <c r="AS6" s="1780"/>
      <c r="AT6" s="1780"/>
      <c r="AU6" s="1780"/>
      <c r="AV6" s="1780"/>
      <c r="AW6" s="1780"/>
      <c r="AX6" s="1780"/>
      <c r="AY6" s="1780"/>
      <c r="AZ6" s="1890" t="s">
        <v>564</v>
      </c>
      <c r="BA6" s="1780"/>
      <c r="BB6" s="1780"/>
      <c r="BC6" s="1780"/>
      <c r="BD6" s="1780"/>
      <c r="BE6" s="1780"/>
      <c r="BF6" s="1780"/>
      <c r="BG6" s="1780"/>
      <c r="BH6" s="1780"/>
      <c r="BI6" s="1780"/>
      <c r="BJ6" s="1780"/>
      <c r="BK6" s="1780"/>
      <c r="BL6" s="1780"/>
      <c r="BM6" s="1780"/>
      <c r="BN6" s="1780"/>
      <c r="BO6" s="1780"/>
      <c r="BP6" s="1780"/>
      <c r="BQ6" s="1134"/>
    </row>
    <row r="7" spans="1:139" ht="12.75" customHeight="1" x14ac:dyDescent="0.15">
      <c r="A7" s="1879" t="s">
        <v>565</v>
      </c>
      <c r="B7" s="1879"/>
      <c r="C7" s="1874" t="s">
        <v>1019</v>
      </c>
      <c r="D7" s="1875"/>
      <c r="E7" s="1875"/>
      <c r="F7" s="1875"/>
      <c r="G7" s="1875"/>
      <c r="H7" s="1875"/>
      <c r="I7" s="1875"/>
      <c r="J7" s="1875"/>
      <c r="K7" s="1875"/>
      <c r="L7" s="1875"/>
      <c r="M7" s="1875"/>
      <c r="N7" s="1875"/>
      <c r="O7" s="1875"/>
      <c r="P7" s="1875"/>
      <c r="Q7" s="1875"/>
      <c r="R7" s="1875"/>
      <c r="S7" s="1875" t="s">
        <v>1019</v>
      </c>
      <c r="T7" s="1875"/>
      <c r="U7" s="1875"/>
      <c r="V7" s="1875"/>
      <c r="W7" s="1875"/>
      <c r="X7" s="1875"/>
      <c r="Y7" s="1875"/>
      <c r="Z7" s="1875"/>
      <c r="AA7" s="1875"/>
      <c r="AB7" s="1875"/>
      <c r="AC7" s="1875"/>
      <c r="AD7" s="1875"/>
      <c r="AE7" s="1875"/>
      <c r="AF7" s="1875"/>
      <c r="AG7" s="1875"/>
      <c r="AH7" s="1875"/>
      <c r="AI7" s="1875"/>
      <c r="AJ7" s="1874" t="s">
        <v>49</v>
      </c>
      <c r="AK7" s="1875"/>
      <c r="AL7" s="1875"/>
      <c r="AM7" s="1875"/>
      <c r="AN7" s="1875"/>
      <c r="AO7" s="1875"/>
      <c r="AP7" s="1875"/>
      <c r="AQ7" s="1875"/>
      <c r="AR7" s="1875"/>
      <c r="AS7" s="1875"/>
      <c r="AT7" s="1875"/>
      <c r="AU7" s="1875"/>
      <c r="AV7" s="1875"/>
      <c r="AW7" s="1875"/>
      <c r="AX7" s="1875"/>
      <c r="AY7" s="1875"/>
      <c r="AZ7" s="1875" t="s">
        <v>49</v>
      </c>
      <c r="BA7" s="1875"/>
      <c r="BB7" s="1875"/>
      <c r="BC7" s="1875"/>
      <c r="BD7" s="1875"/>
      <c r="BE7" s="1875"/>
      <c r="BF7" s="1875"/>
      <c r="BG7" s="1875"/>
      <c r="BH7" s="1875"/>
      <c r="BI7" s="1875"/>
      <c r="BJ7" s="1875"/>
      <c r="BK7" s="1875"/>
      <c r="BL7" s="1875"/>
      <c r="BM7" s="1875"/>
      <c r="BN7" s="1875"/>
      <c r="BO7" s="1875"/>
      <c r="BP7" s="1875"/>
      <c r="BQ7" s="1043"/>
    </row>
    <row r="8" spans="1:139" ht="12.75" customHeight="1" x14ac:dyDescent="0.15">
      <c r="A8" s="1879" t="s">
        <v>566</v>
      </c>
      <c r="B8" s="1879"/>
      <c r="C8" s="1874" t="s">
        <v>1020</v>
      </c>
      <c r="D8" s="1875"/>
      <c r="E8" s="1875"/>
      <c r="F8" s="1875"/>
      <c r="G8" s="1875"/>
      <c r="H8" s="1875"/>
      <c r="I8" s="1875"/>
      <c r="J8" s="1875"/>
      <c r="K8" s="1875"/>
      <c r="L8" s="1875"/>
      <c r="M8" s="1875"/>
      <c r="N8" s="1875"/>
      <c r="O8" s="1875"/>
      <c r="P8" s="1875"/>
      <c r="Q8" s="1875"/>
      <c r="R8" s="1875"/>
      <c r="S8" s="1875" t="s">
        <v>49</v>
      </c>
      <c r="T8" s="1875"/>
      <c r="U8" s="1875"/>
      <c r="V8" s="1875"/>
      <c r="W8" s="1875"/>
      <c r="X8" s="1875"/>
      <c r="Y8" s="1875"/>
      <c r="Z8" s="1875"/>
      <c r="AA8" s="1875"/>
      <c r="AB8" s="1875"/>
      <c r="AC8" s="1875"/>
      <c r="AD8" s="1875"/>
      <c r="AE8" s="1875"/>
      <c r="AF8" s="1875"/>
      <c r="AG8" s="1875"/>
      <c r="AH8" s="1875"/>
      <c r="AI8" s="1875"/>
      <c r="AJ8" s="1874">
        <v>129</v>
      </c>
      <c r="AK8" s="1875"/>
      <c r="AL8" s="1875"/>
      <c r="AM8" s="1875"/>
      <c r="AN8" s="1875"/>
      <c r="AO8" s="1875"/>
      <c r="AP8" s="1875"/>
      <c r="AQ8" s="1875"/>
      <c r="AR8" s="1875"/>
      <c r="AS8" s="1875"/>
      <c r="AT8" s="1875"/>
      <c r="AU8" s="1875"/>
      <c r="AV8" s="1875"/>
      <c r="AW8" s="1875"/>
      <c r="AX8" s="1875"/>
      <c r="AY8" s="1875"/>
      <c r="AZ8" s="1875">
        <v>1666</v>
      </c>
      <c r="BA8" s="1875"/>
      <c r="BB8" s="1875"/>
      <c r="BC8" s="1875"/>
      <c r="BD8" s="1875"/>
      <c r="BE8" s="1875"/>
      <c r="BF8" s="1875"/>
      <c r="BG8" s="1875"/>
      <c r="BH8" s="1875"/>
      <c r="BI8" s="1875"/>
      <c r="BJ8" s="1875"/>
      <c r="BK8" s="1875"/>
      <c r="BL8" s="1875"/>
      <c r="BM8" s="1875"/>
      <c r="BN8" s="1875"/>
      <c r="BO8" s="1875"/>
      <c r="BP8" s="1875"/>
      <c r="BQ8" s="1043"/>
    </row>
    <row r="9" spans="1:139" ht="12.75" customHeight="1" x14ac:dyDescent="0.15">
      <c r="A9" s="1879" t="s">
        <v>567</v>
      </c>
      <c r="B9" s="1879"/>
      <c r="C9" s="1874" t="s">
        <v>1019</v>
      </c>
      <c r="D9" s="1875"/>
      <c r="E9" s="1875"/>
      <c r="F9" s="1875"/>
      <c r="G9" s="1875"/>
      <c r="H9" s="1875"/>
      <c r="I9" s="1875"/>
      <c r="J9" s="1875"/>
      <c r="K9" s="1875"/>
      <c r="L9" s="1875"/>
      <c r="M9" s="1875"/>
      <c r="N9" s="1875"/>
      <c r="O9" s="1875"/>
      <c r="P9" s="1875"/>
      <c r="Q9" s="1875"/>
      <c r="R9" s="1875"/>
      <c r="S9" s="1875" t="s">
        <v>49</v>
      </c>
      <c r="T9" s="1875"/>
      <c r="U9" s="1875"/>
      <c r="V9" s="1875"/>
      <c r="W9" s="1875"/>
      <c r="X9" s="1875"/>
      <c r="Y9" s="1875"/>
      <c r="Z9" s="1875"/>
      <c r="AA9" s="1875"/>
      <c r="AB9" s="1875"/>
      <c r="AC9" s="1875"/>
      <c r="AD9" s="1875"/>
      <c r="AE9" s="1875"/>
      <c r="AF9" s="1875"/>
      <c r="AG9" s="1875"/>
      <c r="AH9" s="1875"/>
      <c r="AI9" s="1875"/>
      <c r="AJ9" s="1870">
        <v>14</v>
      </c>
      <c r="AK9" s="1872"/>
      <c r="AL9" s="1872"/>
      <c r="AM9" s="1872"/>
      <c r="AN9" s="1872"/>
      <c r="AO9" s="1872"/>
      <c r="AP9" s="1872"/>
      <c r="AQ9" s="1872"/>
      <c r="AR9" s="1872"/>
      <c r="AS9" s="1872"/>
      <c r="AT9" s="1872"/>
      <c r="AU9" s="1872"/>
      <c r="AV9" s="1872"/>
      <c r="AW9" s="1872"/>
      <c r="AX9" s="1872"/>
      <c r="AY9" s="1872"/>
      <c r="AZ9" s="1872">
        <v>439</v>
      </c>
      <c r="BA9" s="1872"/>
      <c r="BB9" s="1872"/>
      <c r="BC9" s="1872"/>
      <c r="BD9" s="1872"/>
      <c r="BE9" s="1872"/>
      <c r="BF9" s="1872"/>
      <c r="BG9" s="1872"/>
      <c r="BH9" s="1872"/>
      <c r="BI9" s="1872"/>
      <c r="BJ9" s="1872"/>
      <c r="BK9" s="1872"/>
      <c r="BL9" s="1872"/>
      <c r="BM9" s="1872"/>
      <c r="BN9" s="1872"/>
      <c r="BO9" s="1872"/>
      <c r="BP9" s="1872"/>
      <c r="BQ9" s="1043"/>
    </row>
    <row r="10" spans="1:139" ht="12.75" customHeight="1" x14ac:dyDescent="0.15">
      <c r="A10" s="1879" t="s">
        <v>568</v>
      </c>
      <c r="B10" s="1879"/>
      <c r="C10" s="1874" t="s">
        <v>1021</v>
      </c>
      <c r="D10" s="1875"/>
      <c r="E10" s="1875"/>
      <c r="F10" s="1875"/>
      <c r="G10" s="1875"/>
      <c r="H10" s="1875"/>
      <c r="I10" s="1875"/>
      <c r="J10" s="1875"/>
      <c r="K10" s="1875"/>
      <c r="L10" s="1875"/>
      <c r="M10" s="1875"/>
      <c r="N10" s="1875"/>
      <c r="O10" s="1875"/>
      <c r="P10" s="1875"/>
      <c r="Q10" s="1875"/>
      <c r="R10" s="1875"/>
      <c r="S10" s="1875" t="s">
        <v>49</v>
      </c>
      <c r="T10" s="1875"/>
      <c r="U10" s="1875"/>
      <c r="V10" s="1875"/>
      <c r="W10" s="1875"/>
      <c r="X10" s="1875"/>
      <c r="Y10" s="1875"/>
      <c r="Z10" s="1875"/>
      <c r="AA10" s="1875"/>
      <c r="AB10" s="1875"/>
      <c r="AC10" s="1875"/>
      <c r="AD10" s="1875"/>
      <c r="AE10" s="1875"/>
      <c r="AF10" s="1875"/>
      <c r="AG10" s="1875"/>
      <c r="AH10" s="1875"/>
      <c r="AI10" s="1875"/>
      <c r="AJ10" s="1870">
        <v>121</v>
      </c>
      <c r="AK10" s="1872"/>
      <c r="AL10" s="1872"/>
      <c r="AM10" s="1872"/>
      <c r="AN10" s="1872"/>
      <c r="AO10" s="1872"/>
      <c r="AP10" s="1872"/>
      <c r="AQ10" s="1872"/>
      <c r="AR10" s="1872"/>
      <c r="AS10" s="1872"/>
      <c r="AT10" s="1872"/>
      <c r="AU10" s="1872"/>
      <c r="AV10" s="1872"/>
      <c r="AW10" s="1872"/>
      <c r="AX10" s="1872"/>
      <c r="AY10" s="1872"/>
      <c r="AZ10" s="1872">
        <v>813</v>
      </c>
      <c r="BA10" s="1872"/>
      <c r="BB10" s="1872"/>
      <c r="BC10" s="1872"/>
      <c r="BD10" s="1872"/>
      <c r="BE10" s="1872"/>
      <c r="BF10" s="1872"/>
      <c r="BG10" s="1872"/>
      <c r="BH10" s="1872"/>
      <c r="BI10" s="1872"/>
      <c r="BJ10" s="1872"/>
      <c r="BK10" s="1872"/>
      <c r="BL10" s="1872"/>
      <c r="BM10" s="1872"/>
      <c r="BN10" s="1872"/>
      <c r="BO10" s="1872"/>
      <c r="BP10" s="1872"/>
      <c r="BQ10" s="441"/>
      <c r="BR10" s="441"/>
      <c r="BS10" s="442"/>
      <c r="BT10" s="442"/>
      <c r="BU10" s="442"/>
      <c r="BV10" s="442"/>
      <c r="BW10" s="442"/>
      <c r="BX10" s="442"/>
      <c r="BY10" s="442"/>
      <c r="BZ10" s="442"/>
      <c r="CA10" s="442"/>
      <c r="CB10" s="442"/>
      <c r="CC10" s="442"/>
      <c r="CD10" s="442"/>
      <c r="CE10" s="442"/>
      <c r="CF10" s="442"/>
      <c r="CG10" s="442"/>
      <c r="CH10" s="442"/>
      <c r="CI10" s="442"/>
      <c r="CJ10" s="442"/>
      <c r="CK10" s="1883">
        <v>37</v>
      </c>
      <c r="CL10" s="1883"/>
      <c r="CM10" s="1883"/>
      <c r="CN10" s="1883"/>
      <c r="CO10" s="1883"/>
      <c r="CP10" s="1883"/>
      <c r="CQ10" s="1883"/>
      <c r="CR10" s="1883"/>
      <c r="CS10" s="1883"/>
      <c r="CT10" s="1883"/>
      <c r="CU10" s="1883"/>
      <c r="CV10" s="1883"/>
      <c r="CW10" s="1883"/>
      <c r="CX10" s="1883"/>
      <c r="CY10" s="1883"/>
      <c r="CZ10" s="1883"/>
      <c r="DA10" s="1884"/>
      <c r="DB10" s="1885">
        <v>812</v>
      </c>
      <c r="DC10" s="1883"/>
      <c r="DD10" s="1883"/>
      <c r="DE10" s="1883"/>
      <c r="DF10" s="1883"/>
      <c r="DG10" s="1883"/>
      <c r="DH10" s="1883"/>
      <c r="DI10" s="1883"/>
      <c r="DJ10" s="1883"/>
      <c r="DK10" s="1883"/>
      <c r="DL10" s="1883"/>
      <c r="DM10" s="1883"/>
      <c r="DN10" s="1883"/>
      <c r="DO10" s="1883"/>
      <c r="DP10" s="1883"/>
      <c r="DQ10" s="1883"/>
      <c r="DR10" s="1883">
        <v>36</v>
      </c>
      <c r="DS10" s="1883"/>
      <c r="DT10" s="1883"/>
      <c r="DU10" s="1883"/>
      <c r="DV10" s="1883"/>
      <c r="DW10" s="1883"/>
      <c r="DX10" s="1883"/>
      <c r="DY10" s="1883"/>
      <c r="DZ10" s="1883"/>
      <c r="EA10" s="1883"/>
      <c r="EB10" s="1883"/>
      <c r="EC10" s="1883"/>
      <c r="ED10" s="1883"/>
      <c r="EE10" s="1883"/>
      <c r="EF10" s="1883"/>
      <c r="EG10" s="1883"/>
      <c r="EH10" s="1883"/>
      <c r="EI10" s="1043"/>
    </row>
    <row r="11" spans="1:139" ht="12.75" customHeight="1" x14ac:dyDescent="0.15">
      <c r="A11" s="1879" t="s">
        <v>569</v>
      </c>
      <c r="B11" s="1879"/>
      <c r="C11" s="1874" t="s">
        <v>1020</v>
      </c>
      <c r="D11" s="1875"/>
      <c r="E11" s="1875"/>
      <c r="F11" s="1875"/>
      <c r="G11" s="1875"/>
      <c r="H11" s="1875"/>
      <c r="I11" s="1875"/>
      <c r="J11" s="1875"/>
      <c r="K11" s="1875"/>
      <c r="L11" s="1875"/>
      <c r="M11" s="1875"/>
      <c r="N11" s="1875"/>
      <c r="O11" s="1875"/>
      <c r="P11" s="1875"/>
      <c r="Q11" s="1875"/>
      <c r="R11" s="1875"/>
      <c r="S11" s="1875" t="s">
        <v>49</v>
      </c>
      <c r="T11" s="1875"/>
      <c r="U11" s="1875"/>
      <c r="V11" s="1875"/>
      <c r="W11" s="1875"/>
      <c r="X11" s="1875"/>
      <c r="Y11" s="1875"/>
      <c r="Z11" s="1875"/>
      <c r="AA11" s="1875"/>
      <c r="AB11" s="1875"/>
      <c r="AC11" s="1875"/>
      <c r="AD11" s="1875"/>
      <c r="AE11" s="1875"/>
      <c r="AF11" s="1875"/>
      <c r="AG11" s="1875"/>
      <c r="AH11" s="1875"/>
      <c r="AI11" s="1875"/>
      <c r="AJ11" s="1870">
        <v>1329</v>
      </c>
      <c r="AK11" s="1872"/>
      <c r="AL11" s="1872"/>
      <c r="AM11" s="1872"/>
      <c r="AN11" s="1872"/>
      <c r="AO11" s="1872"/>
      <c r="AP11" s="1872"/>
      <c r="AQ11" s="1872"/>
      <c r="AR11" s="1872"/>
      <c r="AS11" s="1872"/>
      <c r="AT11" s="1872"/>
      <c r="AU11" s="1872"/>
      <c r="AV11" s="1872"/>
      <c r="AW11" s="1872"/>
      <c r="AX11" s="1872"/>
      <c r="AY11" s="1872"/>
      <c r="AZ11" s="1872">
        <v>443</v>
      </c>
      <c r="BA11" s="1872"/>
      <c r="BB11" s="1872"/>
      <c r="BC11" s="1872"/>
      <c r="BD11" s="1872"/>
      <c r="BE11" s="1872"/>
      <c r="BF11" s="1872"/>
      <c r="BG11" s="1872"/>
      <c r="BH11" s="1872"/>
      <c r="BI11" s="1872"/>
      <c r="BJ11" s="1872"/>
      <c r="BK11" s="1872"/>
      <c r="BL11" s="1872"/>
      <c r="BM11" s="1872"/>
      <c r="BN11" s="1872"/>
      <c r="BO11" s="1872"/>
      <c r="BP11" s="1872"/>
      <c r="BQ11" s="441"/>
      <c r="BR11" s="441"/>
      <c r="BS11" s="442"/>
      <c r="BT11" s="442"/>
      <c r="BU11" s="442"/>
      <c r="BV11" s="442"/>
      <c r="BW11" s="442"/>
      <c r="BX11" s="442"/>
      <c r="BY11" s="442"/>
      <c r="BZ11" s="442"/>
      <c r="CA11" s="442"/>
      <c r="CB11" s="442"/>
      <c r="CC11" s="442"/>
      <c r="CD11" s="442"/>
      <c r="CE11" s="442"/>
      <c r="CF11" s="442"/>
      <c r="CG11" s="442"/>
      <c r="CH11" s="442"/>
      <c r="CI11" s="442"/>
      <c r="CJ11" s="442"/>
      <c r="CK11" s="1883">
        <v>37</v>
      </c>
      <c r="CL11" s="1883"/>
      <c r="CM11" s="1883"/>
      <c r="CN11" s="1883"/>
      <c r="CO11" s="1883"/>
      <c r="CP11" s="1883"/>
      <c r="CQ11" s="1883"/>
      <c r="CR11" s="1883"/>
      <c r="CS11" s="1883"/>
      <c r="CT11" s="1883"/>
      <c r="CU11" s="1883"/>
      <c r="CV11" s="1883"/>
      <c r="CW11" s="1883"/>
      <c r="CX11" s="1883"/>
      <c r="CY11" s="1883"/>
      <c r="CZ11" s="1883"/>
      <c r="DA11" s="1884"/>
      <c r="DB11" s="1885">
        <v>812</v>
      </c>
      <c r="DC11" s="1883"/>
      <c r="DD11" s="1883"/>
      <c r="DE11" s="1883"/>
      <c r="DF11" s="1883"/>
      <c r="DG11" s="1883"/>
      <c r="DH11" s="1883"/>
      <c r="DI11" s="1883"/>
      <c r="DJ11" s="1883"/>
      <c r="DK11" s="1883"/>
      <c r="DL11" s="1883"/>
      <c r="DM11" s="1883"/>
      <c r="DN11" s="1883"/>
      <c r="DO11" s="1883"/>
      <c r="DP11" s="1883"/>
      <c r="DQ11" s="1883"/>
      <c r="DR11" s="1883">
        <v>36</v>
      </c>
      <c r="DS11" s="1883"/>
      <c r="DT11" s="1883"/>
      <c r="DU11" s="1883"/>
      <c r="DV11" s="1883"/>
      <c r="DW11" s="1883"/>
      <c r="DX11" s="1883"/>
      <c r="DY11" s="1883"/>
      <c r="DZ11" s="1883"/>
      <c r="EA11" s="1883"/>
      <c r="EB11" s="1883"/>
      <c r="EC11" s="1883"/>
      <c r="ED11" s="1883"/>
      <c r="EE11" s="1883"/>
      <c r="EF11" s="1883"/>
      <c r="EG11" s="1883"/>
      <c r="EH11" s="1883"/>
      <c r="EI11" s="1043"/>
    </row>
    <row r="12" spans="1:139" ht="12.75" customHeight="1" x14ac:dyDescent="0.15">
      <c r="A12" s="1879" t="s">
        <v>570</v>
      </c>
      <c r="B12" s="1879"/>
      <c r="C12" s="1874" t="s">
        <v>1021</v>
      </c>
      <c r="D12" s="1875"/>
      <c r="E12" s="1875"/>
      <c r="F12" s="1875"/>
      <c r="G12" s="1875"/>
      <c r="H12" s="1875"/>
      <c r="I12" s="1875"/>
      <c r="J12" s="1875"/>
      <c r="K12" s="1875"/>
      <c r="L12" s="1875"/>
      <c r="M12" s="1875"/>
      <c r="N12" s="1875"/>
      <c r="O12" s="1875"/>
      <c r="P12" s="1875"/>
      <c r="Q12" s="1875"/>
      <c r="R12" s="1875"/>
      <c r="S12" s="1875" t="s">
        <v>49</v>
      </c>
      <c r="T12" s="1875"/>
      <c r="U12" s="1875"/>
      <c r="V12" s="1875"/>
      <c r="W12" s="1875"/>
      <c r="X12" s="1875"/>
      <c r="Y12" s="1875"/>
      <c r="Z12" s="1875"/>
      <c r="AA12" s="1875"/>
      <c r="AB12" s="1875"/>
      <c r="AC12" s="1875"/>
      <c r="AD12" s="1875"/>
      <c r="AE12" s="1875"/>
      <c r="AF12" s="1875"/>
      <c r="AG12" s="1875"/>
      <c r="AH12" s="1875"/>
      <c r="AI12" s="1875"/>
      <c r="AJ12" s="1874">
        <v>6044</v>
      </c>
      <c r="AK12" s="1875"/>
      <c r="AL12" s="1875"/>
      <c r="AM12" s="1875"/>
      <c r="AN12" s="1875"/>
      <c r="AO12" s="1875"/>
      <c r="AP12" s="1875"/>
      <c r="AQ12" s="1875"/>
      <c r="AR12" s="1875"/>
      <c r="AS12" s="1875"/>
      <c r="AT12" s="1875"/>
      <c r="AU12" s="1875"/>
      <c r="AV12" s="1875"/>
      <c r="AW12" s="1875"/>
      <c r="AX12" s="1875"/>
      <c r="AY12" s="1875"/>
      <c r="AZ12" s="1875">
        <v>310</v>
      </c>
      <c r="BA12" s="1875"/>
      <c r="BB12" s="1875"/>
      <c r="BC12" s="1875"/>
      <c r="BD12" s="1875"/>
      <c r="BE12" s="1875"/>
      <c r="BF12" s="1875"/>
      <c r="BG12" s="1875"/>
      <c r="BH12" s="1875"/>
      <c r="BI12" s="1875"/>
      <c r="BJ12" s="1875"/>
      <c r="BK12" s="1875"/>
      <c r="BL12" s="1875"/>
      <c r="BM12" s="1875"/>
      <c r="BN12" s="1875"/>
      <c r="BO12" s="1875"/>
      <c r="BP12" s="1875"/>
      <c r="BQ12" s="441"/>
      <c r="BR12" s="441"/>
      <c r="BS12" s="442"/>
      <c r="BT12" s="442"/>
      <c r="BU12" s="442"/>
      <c r="BV12" s="442"/>
      <c r="BW12" s="442"/>
      <c r="BX12" s="442"/>
      <c r="BY12" s="442"/>
      <c r="BZ12" s="442"/>
      <c r="CA12" s="442"/>
      <c r="CB12" s="442"/>
      <c r="CC12" s="442"/>
      <c r="CD12" s="442"/>
      <c r="CE12" s="442"/>
      <c r="CF12" s="442"/>
      <c r="CG12" s="442"/>
      <c r="CH12" s="442"/>
      <c r="CI12" s="442"/>
      <c r="CJ12" s="442"/>
      <c r="CK12" s="1883">
        <v>37</v>
      </c>
      <c r="CL12" s="1883"/>
      <c r="CM12" s="1883"/>
      <c r="CN12" s="1883"/>
      <c r="CO12" s="1883"/>
      <c r="CP12" s="1883"/>
      <c r="CQ12" s="1883"/>
      <c r="CR12" s="1883"/>
      <c r="CS12" s="1883"/>
      <c r="CT12" s="1883"/>
      <c r="CU12" s="1883"/>
      <c r="CV12" s="1883"/>
      <c r="CW12" s="1883"/>
      <c r="CX12" s="1883"/>
      <c r="CY12" s="1883"/>
      <c r="CZ12" s="1883"/>
      <c r="DA12" s="1884"/>
      <c r="DB12" s="1885">
        <v>812</v>
      </c>
      <c r="DC12" s="1883"/>
      <c r="DD12" s="1883"/>
      <c r="DE12" s="1883"/>
      <c r="DF12" s="1883"/>
      <c r="DG12" s="1883"/>
      <c r="DH12" s="1883"/>
      <c r="DI12" s="1883"/>
      <c r="DJ12" s="1883"/>
      <c r="DK12" s="1883"/>
      <c r="DL12" s="1883"/>
      <c r="DM12" s="1883"/>
      <c r="DN12" s="1883"/>
      <c r="DO12" s="1883"/>
      <c r="DP12" s="1883"/>
      <c r="DQ12" s="1883"/>
      <c r="DR12" s="1883">
        <v>36</v>
      </c>
      <c r="DS12" s="1883"/>
      <c r="DT12" s="1883"/>
      <c r="DU12" s="1883"/>
      <c r="DV12" s="1883"/>
      <c r="DW12" s="1883"/>
      <c r="DX12" s="1883"/>
      <c r="DY12" s="1883"/>
      <c r="DZ12" s="1883"/>
      <c r="EA12" s="1883"/>
      <c r="EB12" s="1883"/>
      <c r="EC12" s="1883"/>
      <c r="ED12" s="1883"/>
      <c r="EE12" s="1883"/>
      <c r="EF12" s="1883"/>
      <c r="EG12" s="1883"/>
      <c r="EH12" s="1883"/>
      <c r="EI12" s="1043"/>
    </row>
    <row r="13" spans="1:139" ht="12.75" customHeight="1" x14ac:dyDescent="0.15">
      <c r="A13" s="1879" t="s">
        <v>585</v>
      </c>
      <c r="B13" s="1882"/>
      <c r="C13" s="1877">
        <v>41</v>
      </c>
      <c r="D13" s="1878"/>
      <c r="E13" s="1878"/>
      <c r="F13" s="1878"/>
      <c r="G13" s="1878"/>
      <c r="H13" s="1878"/>
      <c r="I13" s="1878"/>
      <c r="J13" s="1878"/>
      <c r="K13" s="1878"/>
      <c r="L13" s="1878"/>
      <c r="M13" s="1878"/>
      <c r="N13" s="1878"/>
      <c r="O13" s="1878"/>
      <c r="P13" s="1878"/>
      <c r="Q13" s="1878"/>
      <c r="R13" s="1878"/>
      <c r="S13" s="1875">
        <v>100</v>
      </c>
      <c r="T13" s="1875"/>
      <c r="U13" s="1875"/>
      <c r="V13" s="1875"/>
      <c r="W13" s="1875"/>
      <c r="X13" s="1875"/>
      <c r="Y13" s="1875"/>
      <c r="Z13" s="1875"/>
      <c r="AA13" s="1875"/>
      <c r="AB13" s="1875"/>
      <c r="AC13" s="1875"/>
      <c r="AD13" s="1875"/>
      <c r="AE13" s="1875"/>
      <c r="AF13" s="1875"/>
      <c r="AG13" s="1875"/>
      <c r="AH13" s="1875"/>
      <c r="AI13" s="1875"/>
      <c r="AJ13" s="1862">
        <v>0</v>
      </c>
      <c r="AK13" s="1863"/>
      <c r="AL13" s="1863"/>
      <c r="AM13" s="1863"/>
      <c r="AN13" s="1863"/>
      <c r="AO13" s="1863"/>
      <c r="AP13" s="1863"/>
      <c r="AQ13" s="1863"/>
      <c r="AR13" s="1863"/>
      <c r="AS13" s="1863"/>
      <c r="AT13" s="1863"/>
      <c r="AU13" s="1863"/>
      <c r="AV13" s="1863"/>
      <c r="AW13" s="1863"/>
      <c r="AX13" s="1863"/>
      <c r="AY13" s="1863"/>
      <c r="AZ13" s="1875">
        <v>64</v>
      </c>
      <c r="BA13" s="1875"/>
      <c r="BB13" s="1875"/>
      <c r="BC13" s="1875"/>
      <c r="BD13" s="1875"/>
      <c r="BE13" s="1875"/>
      <c r="BF13" s="1875"/>
      <c r="BG13" s="1875"/>
      <c r="BH13" s="1875"/>
      <c r="BI13" s="1875"/>
      <c r="BJ13" s="1875"/>
      <c r="BK13" s="1875"/>
      <c r="BL13" s="1875"/>
      <c r="BM13" s="1875"/>
      <c r="BN13" s="1875"/>
      <c r="BO13" s="1875"/>
      <c r="BP13" s="1875"/>
      <c r="BQ13" s="1043"/>
      <c r="BY13" s="443"/>
    </row>
    <row r="14" spans="1:139" ht="12.75" customHeight="1" x14ac:dyDescent="0.15">
      <c r="A14" s="1868" t="s">
        <v>586</v>
      </c>
      <c r="B14" s="1869"/>
      <c r="C14" s="1874" t="s">
        <v>1019</v>
      </c>
      <c r="D14" s="1875"/>
      <c r="E14" s="1875"/>
      <c r="F14" s="1875"/>
      <c r="G14" s="1875"/>
      <c r="H14" s="1875"/>
      <c r="I14" s="1875"/>
      <c r="J14" s="1875"/>
      <c r="K14" s="1875"/>
      <c r="L14" s="1875"/>
      <c r="M14" s="1875"/>
      <c r="N14" s="1875"/>
      <c r="O14" s="1875"/>
      <c r="P14" s="1875"/>
      <c r="Q14" s="1875"/>
      <c r="R14" s="1875"/>
      <c r="S14" s="1875" t="s">
        <v>49</v>
      </c>
      <c r="T14" s="1875"/>
      <c r="U14" s="1875"/>
      <c r="V14" s="1875"/>
      <c r="W14" s="1875"/>
      <c r="X14" s="1875"/>
      <c r="Y14" s="1875"/>
      <c r="Z14" s="1875"/>
      <c r="AA14" s="1875"/>
      <c r="AB14" s="1875"/>
      <c r="AC14" s="1875"/>
      <c r="AD14" s="1875"/>
      <c r="AE14" s="1875"/>
      <c r="AF14" s="1875"/>
      <c r="AG14" s="1875"/>
      <c r="AH14" s="1875"/>
      <c r="AI14" s="1875"/>
      <c r="AJ14" s="1874" t="s">
        <v>49</v>
      </c>
      <c r="AK14" s="1875"/>
      <c r="AL14" s="1875"/>
      <c r="AM14" s="1875"/>
      <c r="AN14" s="1875"/>
      <c r="AO14" s="1875"/>
      <c r="AP14" s="1875"/>
      <c r="AQ14" s="1875"/>
      <c r="AR14" s="1875"/>
      <c r="AS14" s="1875"/>
      <c r="AT14" s="1875"/>
      <c r="AU14" s="1875"/>
      <c r="AV14" s="1875"/>
      <c r="AW14" s="1875"/>
      <c r="AX14" s="1875"/>
      <c r="AY14" s="1875"/>
      <c r="AZ14" s="1875" t="s">
        <v>49</v>
      </c>
      <c r="BA14" s="1875"/>
      <c r="BB14" s="1875"/>
      <c r="BC14" s="1875"/>
      <c r="BD14" s="1875"/>
      <c r="BE14" s="1875"/>
      <c r="BF14" s="1875"/>
      <c r="BG14" s="1875"/>
      <c r="BH14" s="1875"/>
      <c r="BI14" s="1875"/>
      <c r="BJ14" s="1875"/>
      <c r="BK14" s="1875"/>
      <c r="BL14" s="1875"/>
      <c r="BM14" s="1875"/>
      <c r="BN14" s="1875"/>
      <c r="BO14" s="1875"/>
      <c r="BP14" s="1875"/>
      <c r="BQ14" s="1043"/>
      <c r="BS14" s="435"/>
      <c r="BT14" s="435"/>
      <c r="BU14" s="435"/>
    </row>
    <row r="15" spans="1:139" ht="12.75" customHeight="1" x14ac:dyDescent="0.15">
      <c r="A15" s="1879" t="s">
        <v>587</v>
      </c>
      <c r="B15" s="1882"/>
      <c r="C15" s="1870">
        <v>9</v>
      </c>
      <c r="D15" s="1872"/>
      <c r="E15" s="1872"/>
      <c r="F15" s="1872"/>
      <c r="G15" s="1872"/>
      <c r="H15" s="1872"/>
      <c r="I15" s="1872"/>
      <c r="J15" s="1872"/>
      <c r="K15" s="1872"/>
      <c r="L15" s="1872"/>
      <c r="M15" s="1872"/>
      <c r="N15" s="1872"/>
      <c r="O15" s="1872"/>
      <c r="P15" s="1872"/>
      <c r="Q15" s="1872"/>
      <c r="R15" s="1872"/>
      <c r="S15" s="1872">
        <v>616</v>
      </c>
      <c r="T15" s="1872"/>
      <c r="U15" s="1872"/>
      <c r="V15" s="1872"/>
      <c r="W15" s="1872"/>
      <c r="X15" s="1872"/>
      <c r="Y15" s="1872"/>
      <c r="Z15" s="1872"/>
      <c r="AA15" s="1872"/>
      <c r="AB15" s="1872"/>
      <c r="AC15" s="1872"/>
      <c r="AD15" s="1872"/>
      <c r="AE15" s="1872"/>
      <c r="AF15" s="1872"/>
      <c r="AG15" s="1872"/>
      <c r="AH15" s="1872"/>
      <c r="AI15" s="1873"/>
      <c r="AJ15" s="1874">
        <v>4</v>
      </c>
      <c r="AK15" s="1875"/>
      <c r="AL15" s="1875"/>
      <c r="AM15" s="1875"/>
      <c r="AN15" s="1875"/>
      <c r="AO15" s="1875"/>
      <c r="AP15" s="1875"/>
      <c r="AQ15" s="1875"/>
      <c r="AR15" s="1875"/>
      <c r="AS15" s="1875"/>
      <c r="AT15" s="1875"/>
      <c r="AU15" s="1875"/>
      <c r="AV15" s="1875"/>
      <c r="AW15" s="1875"/>
      <c r="AX15" s="1875"/>
      <c r="AY15" s="1875"/>
      <c r="AZ15" s="1875">
        <v>657</v>
      </c>
      <c r="BA15" s="1875"/>
      <c r="BB15" s="1875"/>
      <c r="BC15" s="1875"/>
      <c r="BD15" s="1875"/>
      <c r="BE15" s="1875"/>
      <c r="BF15" s="1875"/>
      <c r="BG15" s="1875"/>
      <c r="BH15" s="1875"/>
      <c r="BI15" s="1875"/>
      <c r="BJ15" s="1875"/>
      <c r="BK15" s="1875"/>
      <c r="BL15" s="1875"/>
      <c r="BM15" s="1875"/>
      <c r="BN15" s="1875"/>
      <c r="BO15" s="1875"/>
      <c r="BP15" s="1875"/>
      <c r="BQ15" s="1043"/>
    </row>
    <row r="16" spans="1:139" ht="12.75" customHeight="1" x14ac:dyDescent="0.15">
      <c r="A16" s="1879" t="s">
        <v>588</v>
      </c>
      <c r="B16" s="1882"/>
      <c r="C16" s="1870">
        <v>0</v>
      </c>
      <c r="D16" s="1872"/>
      <c r="E16" s="1872"/>
      <c r="F16" s="1872"/>
      <c r="G16" s="1872"/>
      <c r="H16" s="1872"/>
      <c r="I16" s="1872"/>
      <c r="J16" s="1872"/>
      <c r="K16" s="1872"/>
      <c r="L16" s="1872"/>
      <c r="M16" s="1872"/>
      <c r="N16" s="1872"/>
      <c r="O16" s="1872"/>
      <c r="P16" s="1872"/>
      <c r="Q16" s="1872"/>
      <c r="R16" s="1872"/>
      <c r="S16" s="1872">
        <v>84</v>
      </c>
      <c r="T16" s="1872"/>
      <c r="U16" s="1872"/>
      <c r="V16" s="1872"/>
      <c r="W16" s="1872"/>
      <c r="X16" s="1872"/>
      <c r="Y16" s="1872"/>
      <c r="Z16" s="1872"/>
      <c r="AA16" s="1872"/>
      <c r="AB16" s="1872"/>
      <c r="AC16" s="1872"/>
      <c r="AD16" s="1872"/>
      <c r="AE16" s="1872"/>
      <c r="AF16" s="1872"/>
      <c r="AG16" s="1872"/>
      <c r="AH16" s="1872"/>
      <c r="AI16" s="1873"/>
      <c r="AJ16" s="1862">
        <v>0</v>
      </c>
      <c r="AK16" s="1863"/>
      <c r="AL16" s="1863"/>
      <c r="AM16" s="1863"/>
      <c r="AN16" s="1863"/>
      <c r="AO16" s="1863"/>
      <c r="AP16" s="1863"/>
      <c r="AQ16" s="1863"/>
      <c r="AR16" s="1863"/>
      <c r="AS16" s="1863"/>
      <c r="AT16" s="1863"/>
      <c r="AU16" s="1863"/>
      <c r="AV16" s="1863"/>
      <c r="AW16" s="1863"/>
      <c r="AX16" s="1863"/>
      <c r="AY16" s="1863"/>
      <c r="AZ16" s="1875">
        <v>239</v>
      </c>
      <c r="BA16" s="1875"/>
      <c r="BB16" s="1875"/>
      <c r="BC16" s="1875"/>
      <c r="BD16" s="1875"/>
      <c r="BE16" s="1875"/>
      <c r="BF16" s="1875"/>
      <c r="BG16" s="1875"/>
      <c r="BH16" s="1875"/>
      <c r="BI16" s="1875"/>
      <c r="BJ16" s="1875"/>
      <c r="BK16" s="1875"/>
      <c r="BL16" s="1875"/>
      <c r="BM16" s="1875"/>
      <c r="BN16" s="1875"/>
      <c r="BO16" s="1875"/>
      <c r="BP16" s="1875"/>
      <c r="BQ16" s="1043"/>
    </row>
    <row r="17" spans="1:75" ht="12.75" customHeight="1" x14ac:dyDescent="0.15">
      <c r="A17" s="1879" t="s">
        <v>571</v>
      </c>
      <c r="B17" s="1880"/>
      <c r="C17" s="1870">
        <v>9</v>
      </c>
      <c r="D17" s="1876"/>
      <c r="E17" s="1876"/>
      <c r="F17" s="1876"/>
      <c r="G17" s="1876"/>
      <c r="H17" s="1876"/>
      <c r="I17" s="1876"/>
      <c r="J17" s="1876"/>
      <c r="K17" s="1876"/>
      <c r="L17" s="1876"/>
      <c r="M17" s="1876"/>
      <c r="N17" s="1876"/>
      <c r="O17" s="1876"/>
      <c r="P17" s="1876"/>
      <c r="Q17" s="1876"/>
      <c r="R17" s="1876"/>
      <c r="S17" s="1872">
        <v>220</v>
      </c>
      <c r="T17" s="1876"/>
      <c r="U17" s="1876"/>
      <c r="V17" s="1876"/>
      <c r="W17" s="1876"/>
      <c r="X17" s="1876"/>
      <c r="Y17" s="1876"/>
      <c r="Z17" s="1876"/>
      <c r="AA17" s="1876"/>
      <c r="AB17" s="1876"/>
      <c r="AC17" s="1876"/>
      <c r="AD17" s="1876"/>
      <c r="AE17" s="1876"/>
      <c r="AF17" s="1876"/>
      <c r="AG17" s="1876"/>
      <c r="AH17" s="1876"/>
      <c r="AI17" s="1881"/>
      <c r="AJ17" s="1874">
        <v>114</v>
      </c>
      <c r="AK17" s="1875"/>
      <c r="AL17" s="1875"/>
      <c r="AM17" s="1875"/>
      <c r="AN17" s="1875"/>
      <c r="AO17" s="1875"/>
      <c r="AP17" s="1875"/>
      <c r="AQ17" s="1875"/>
      <c r="AR17" s="1875"/>
      <c r="AS17" s="1875"/>
      <c r="AT17" s="1875"/>
      <c r="AU17" s="1875"/>
      <c r="AV17" s="1875"/>
      <c r="AW17" s="1875"/>
      <c r="AX17" s="1875"/>
      <c r="AY17" s="1875"/>
      <c r="AZ17" s="1875">
        <v>224</v>
      </c>
      <c r="BA17" s="1875"/>
      <c r="BB17" s="1875"/>
      <c r="BC17" s="1875"/>
      <c r="BD17" s="1875"/>
      <c r="BE17" s="1875"/>
      <c r="BF17" s="1875"/>
      <c r="BG17" s="1875"/>
      <c r="BH17" s="1875"/>
      <c r="BI17" s="1875"/>
      <c r="BJ17" s="1875"/>
      <c r="BK17" s="1875"/>
      <c r="BL17" s="1875"/>
      <c r="BM17" s="1875"/>
      <c r="BN17" s="1875"/>
      <c r="BO17" s="1875"/>
      <c r="BP17" s="1875"/>
      <c r="BQ17" s="1043"/>
    </row>
    <row r="18" spans="1:75" ht="12.2" customHeight="1" x14ac:dyDescent="0.15">
      <c r="A18" s="1868" t="s">
        <v>572</v>
      </c>
      <c r="B18" s="1869"/>
      <c r="C18" s="1877">
        <v>0</v>
      </c>
      <c r="D18" s="1878"/>
      <c r="E18" s="1878"/>
      <c r="F18" s="1878"/>
      <c r="G18" s="1878"/>
      <c r="H18" s="1878"/>
      <c r="I18" s="1878"/>
      <c r="J18" s="1878"/>
      <c r="K18" s="1878"/>
      <c r="L18" s="1878"/>
      <c r="M18" s="1878"/>
      <c r="N18" s="1878"/>
      <c r="O18" s="1878"/>
      <c r="P18" s="1878"/>
      <c r="Q18" s="1878"/>
      <c r="R18" s="1878"/>
      <c r="S18" s="1875">
        <v>1221</v>
      </c>
      <c r="T18" s="1875"/>
      <c r="U18" s="1875"/>
      <c r="V18" s="1875"/>
      <c r="W18" s="1875"/>
      <c r="X18" s="1875"/>
      <c r="Y18" s="1875"/>
      <c r="Z18" s="1875"/>
      <c r="AA18" s="1875"/>
      <c r="AB18" s="1875"/>
      <c r="AC18" s="1875"/>
      <c r="AD18" s="1875"/>
      <c r="AE18" s="1875"/>
      <c r="AF18" s="1875"/>
      <c r="AG18" s="1875"/>
      <c r="AH18" s="1875"/>
      <c r="AI18" s="1875"/>
      <c r="AJ18" s="1874" t="s">
        <v>49</v>
      </c>
      <c r="AK18" s="1875"/>
      <c r="AL18" s="1875"/>
      <c r="AM18" s="1875"/>
      <c r="AN18" s="1875"/>
      <c r="AO18" s="1875"/>
      <c r="AP18" s="1875"/>
      <c r="AQ18" s="1875"/>
      <c r="AR18" s="1875"/>
      <c r="AS18" s="1875"/>
      <c r="AT18" s="1875"/>
      <c r="AU18" s="1875"/>
      <c r="AV18" s="1875"/>
      <c r="AW18" s="1875"/>
      <c r="AX18" s="1875"/>
      <c r="AY18" s="1875"/>
      <c r="AZ18" s="1875" t="s">
        <v>49</v>
      </c>
      <c r="BA18" s="1875"/>
      <c r="BB18" s="1875"/>
      <c r="BC18" s="1875"/>
      <c r="BD18" s="1875"/>
      <c r="BE18" s="1875"/>
      <c r="BF18" s="1875"/>
      <c r="BG18" s="1875"/>
      <c r="BH18" s="1875"/>
      <c r="BI18" s="1875"/>
      <c r="BJ18" s="1875"/>
      <c r="BK18" s="1875"/>
      <c r="BL18" s="1875"/>
      <c r="BM18" s="1875"/>
      <c r="BN18" s="1875"/>
      <c r="BO18" s="1875"/>
      <c r="BP18" s="1875"/>
      <c r="BQ18" s="1043"/>
    </row>
    <row r="19" spans="1:75" ht="12.2" customHeight="1" x14ac:dyDescent="0.15">
      <c r="A19" s="1868" t="s">
        <v>573</v>
      </c>
      <c r="B19" s="1869"/>
      <c r="C19" s="1870">
        <v>0</v>
      </c>
      <c r="D19" s="1876"/>
      <c r="E19" s="1876"/>
      <c r="F19" s="1876"/>
      <c r="G19" s="1876"/>
      <c r="H19" s="1876"/>
      <c r="I19" s="1876"/>
      <c r="J19" s="1876"/>
      <c r="K19" s="1876"/>
      <c r="L19" s="1876"/>
      <c r="M19" s="1876"/>
      <c r="N19" s="1876"/>
      <c r="O19" s="1876"/>
      <c r="P19" s="1876"/>
      <c r="Q19" s="1876"/>
      <c r="R19" s="1876"/>
      <c r="S19" s="1872">
        <v>1809</v>
      </c>
      <c r="T19" s="1872"/>
      <c r="U19" s="1872"/>
      <c r="V19" s="1872"/>
      <c r="W19" s="1872"/>
      <c r="X19" s="1872"/>
      <c r="Y19" s="1872"/>
      <c r="Z19" s="1872"/>
      <c r="AA19" s="1872"/>
      <c r="AB19" s="1872"/>
      <c r="AC19" s="1872"/>
      <c r="AD19" s="1872"/>
      <c r="AE19" s="1872"/>
      <c r="AF19" s="1872"/>
      <c r="AG19" s="1872"/>
      <c r="AH19" s="1872"/>
      <c r="AI19" s="1873"/>
      <c r="AJ19" s="1862">
        <v>0</v>
      </c>
      <c r="AK19" s="1863"/>
      <c r="AL19" s="1863"/>
      <c r="AM19" s="1863"/>
      <c r="AN19" s="1863"/>
      <c r="AO19" s="1863"/>
      <c r="AP19" s="1863"/>
      <c r="AQ19" s="1863"/>
      <c r="AR19" s="1863"/>
      <c r="AS19" s="1863"/>
      <c r="AT19" s="1863"/>
      <c r="AU19" s="1863"/>
      <c r="AV19" s="1863"/>
      <c r="AW19" s="1863"/>
      <c r="AX19" s="1863"/>
      <c r="AY19" s="1863"/>
      <c r="AZ19" s="1875">
        <v>1065</v>
      </c>
      <c r="BA19" s="1875"/>
      <c r="BB19" s="1875"/>
      <c r="BC19" s="1875"/>
      <c r="BD19" s="1875"/>
      <c r="BE19" s="1875"/>
      <c r="BF19" s="1875"/>
      <c r="BG19" s="1875"/>
      <c r="BH19" s="1875"/>
      <c r="BI19" s="1875"/>
      <c r="BJ19" s="1875"/>
      <c r="BK19" s="1875"/>
      <c r="BL19" s="1875"/>
      <c r="BM19" s="1875"/>
      <c r="BN19" s="1875"/>
      <c r="BO19" s="1875"/>
      <c r="BP19" s="1875"/>
      <c r="BQ19" s="1043"/>
    </row>
    <row r="20" spans="1:75" ht="12.2" customHeight="1" x14ac:dyDescent="0.15">
      <c r="A20" s="1868" t="s">
        <v>574</v>
      </c>
      <c r="B20" s="1869"/>
      <c r="C20" s="1870">
        <v>3</v>
      </c>
      <c r="D20" s="1871"/>
      <c r="E20" s="1871"/>
      <c r="F20" s="1871"/>
      <c r="G20" s="1871"/>
      <c r="H20" s="1871"/>
      <c r="I20" s="1871"/>
      <c r="J20" s="1871"/>
      <c r="K20" s="1871"/>
      <c r="L20" s="1871"/>
      <c r="M20" s="1871"/>
      <c r="N20" s="1871"/>
      <c r="O20" s="1871"/>
      <c r="P20" s="1871"/>
      <c r="Q20" s="1871"/>
      <c r="R20" s="1871"/>
      <c r="S20" s="1872">
        <v>1320</v>
      </c>
      <c r="T20" s="1872"/>
      <c r="U20" s="1872"/>
      <c r="V20" s="1872"/>
      <c r="W20" s="1872"/>
      <c r="X20" s="1872"/>
      <c r="Y20" s="1872"/>
      <c r="Z20" s="1872"/>
      <c r="AA20" s="1872"/>
      <c r="AB20" s="1872"/>
      <c r="AC20" s="1872"/>
      <c r="AD20" s="1872"/>
      <c r="AE20" s="1872"/>
      <c r="AF20" s="1872"/>
      <c r="AG20" s="1872"/>
      <c r="AH20" s="1872"/>
      <c r="AI20" s="1873"/>
      <c r="AJ20" s="1874">
        <v>2</v>
      </c>
      <c r="AK20" s="1875"/>
      <c r="AL20" s="1875"/>
      <c r="AM20" s="1875"/>
      <c r="AN20" s="1875"/>
      <c r="AO20" s="1875"/>
      <c r="AP20" s="1875"/>
      <c r="AQ20" s="1875"/>
      <c r="AR20" s="1875"/>
      <c r="AS20" s="1875"/>
      <c r="AT20" s="1875"/>
      <c r="AU20" s="1875"/>
      <c r="AV20" s="1875"/>
      <c r="AW20" s="1875"/>
      <c r="AX20" s="1875"/>
      <c r="AY20" s="1875"/>
      <c r="AZ20" s="1875">
        <v>2035</v>
      </c>
      <c r="BA20" s="1875"/>
      <c r="BB20" s="1875"/>
      <c r="BC20" s="1875"/>
      <c r="BD20" s="1875"/>
      <c r="BE20" s="1875"/>
      <c r="BF20" s="1875"/>
      <c r="BG20" s="1875"/>
      <c r="BH20" s="1875"/>
      <c r="BI20" s="1875"/>
      <c r="BJ20" s="1875"/>
      <c r="BK20" s="1875"/>
      <c r="BL20" s="1875"/>
      <c r="BM20" s="1875"/>
      <c r="BN20" s="1875"/>
      <c r="BO20" s="1875"/>
      <c r="BP20" s="1875"/>
      <c r="BQ20" s="1043"/>
    </row>
    <row r="21" spans="1:75" ht="12.2" customHeight="1" x14ac:dyDescent="0.15">
      <c r="A21" s="1860" t="s">
        <v>575</v>
      </c>
      <c r="B21" s="1861"/>
      <c r="C21" s="1862">
        <v>0</v>
      </c>
      <c r="D21" s="1863"/>
      <c r="E21" s="1863"/>
      <c r="F21" s="1863"/>
      <c r="G21" s="1863"/>
      <c r="H21" s="1863"/>
      <c r="I21" s="1863"/>
      <c r="J21" s="1863"/>
      <c r="K21" s="1863"/>
      <c r="L21" s="1863"/>
      <c r="M21" s="1863"/>
      <c r="N21" s="1863"/>
      <c r="O21" s="1863"/>
      <c r="P21" s="1863"/>
      <c r="Q21" s="1863"/>
      <c r="R21" s="1863"/>
      <c r="S21" s="1864">
        <v>1288</v>
      </c>
      <c r="T21" s="1864"/>
      <c r="U21" s="1864"/>
      <c r="V21" s="1864"/>
      <c r="W21" s="1864"/>
      <c r="X21" s="1864"/>
      <c r="Y21" s="1864"/>
      <c r="Z21" s="1864"/>
      <c r="AA21" s="1864"/>
      <c r="AB21" s="1864"/>
      <c r="AC21" s="1864"/>
      <c r="AD21" s="1864"/>
      <c r="AE21" s="1864"/>
      <c r="AF21" s="1864"/>
      <c r="AG21" s="1864"/>
      <c r="AH21" s="1864"/>
      <c r="AI21" s="1865"/>
      <c r="AJ21" s="1866" t="s">
        <v>49</v>
      </c>
      <c r="AK21" s="1867"/>
      <c r="AL21" s="1867"/>
      <c r="AM21" s="1867"/>
      <c r="AN21" s="1867"/>
      <c r="AO21" s="1867"/>
      <c r="AP21" s="1867"/>
      <c r="AQ21" s="1867"/>
      <c r="AR21" s="1867"/>
      <c r="AS21" s="1867"/>
      <c r="AT21" s="1867"/>
      <c r="AU21" s="1867"/>
      <c r="AV21" s="1867"/>
      <c r="AW21" s="1867"/>
      <c r="AX21" s="1867"/>
      <c r="AY21" s="1867"/>
      <c r="AZ21" s="1867" t="s">
        <v>49</v>
      </c>
      <c r="BA21" s="1867"/>
      <c r="BB21" s="1867"/>
      <c r="BC21" s="1867"/>
      <c r="BD21" s="1867"/>
      <c r="BE21" s="1867"/>
      <c r="BF21" s="1867"/>
      <c r="BG21" s="1867"/>
      <c r="BH21" s="1867"/>
      <c r="BI21" s="1867"/>
      <c r="BJ21" s="1867"/>
      <c r="BK21" s="1867"/>
      <c r="BL21" s="1867"/>
      <c r="BM21" s="1867"/>
      <c r="BN21" s="1867"/>
      <c r="BO21" s="1867"/>
      <c r="BP21" s="1867"/>
      <c r="BQ21" s="1043"/>
    </row>
    <row r="22" spans="1:75" ht="12.75" customHeight="1" x14ac:dyDescent="0.15">
      <c r="A22" s="437" t="s">
        <v>576</v>
      </c>
      <c r="B22" s="436"/>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1254"/>
      <c r="AB22" s="1254"/>
      <c r="AC22" s="1254"/>
      <c r="AD22" s="1254"/>
      <c r="AE22" s="1254"/>
      <c r="AF22" s="1254"/>
      <c r="AG22" s="1254"/>
      <c r="AH22" s="1254"/>
      <c r="AI22" s="1254"/>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1043"/>
      <c r="BW22" s="87"/>
    </row>
    <row r="23" spans="1:75" ht="9.75" customHeight="1" x14ac:dyDescent="0.15">
      <c r="A23" s="1042"/>
      <c r="B23" s="436"/>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1255"/>
      <c r="AB23" s="1255"/>
      <c r="AC23" s="1255"/>
      <c r="AD23" s="1255"/>
      <c r="AE23" s="1255"/>
      <c r="AF23" s="1255"/>
      <c r="AG23" s="1255"/>
      <c r="AH23" s="1255"/>
      <c r="AI23" s="125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c r="BH23" s="445"/>
      <c r="BI23" s="445"/>
      <c r="BJ23" s="445"/>
      <c r="BK23" s="445"/>
      <c r="BL23" s="445"/>
      <c r="BM23" s="445"/>
      <c r="BN23" s="445"/>
      <c r="BO23" s="445"/>
      <c r="BP23" s="445"/>
      <c r="BQ23" s="445"/>
      <c r="BW23" s="87"/>
    </row>
  </sheetData>
  <mergeCells count="91">
    <mergeCell ref="A5:B6"/>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10:DA10"/>
    <mergeCell ref="DB10:DQ10"/>
    <mergeCell ref="DR10:EH10"/>
    <mergeCell ref="A11:B11"/>
    <mergeCell ref="C11:R11"/>
    <mergeCell ref="S11:AI11"/>
    <mergeCell ref="AJ11:AY11"/>
    <mergeCell ref="AZ11:BP11"/>
    <mergeCell ref="CK11:DA11"/>
    <mergeCell ref="DB11:DQ11"/>
    <mergeCell ref="DR11:EH11"/>
    <mergeCell ref="A10:B10"/>
    <mergeCell ref="C10:R10"/>
    <mergeCell ref="S10:AI10"/>
    <mergeCell ref="AJ10:AY10"/>
    <mergeCell ref="AZ10:BP10"/>
    <mergeCell ref="CK12:DA12"/>
    <mergeCell ref="DB12:DQ12"/>
    <mergeCell ref="DR12:EH12"/>
    <mergeCell ref="A13:B13"/>
    <mergeCell ref="C13:R13"/>
    <mergeCell ref="S13:AI13"/>
    <mergeCell ref="AJ13:AY13"/>
    <mergeCell ref="AZ13:BP13"/>
    <mergeCell ref="A12:B12"/>
    <mergeCell ref="C12:R12"/>
    <mergeCell ref="S12:AI12"/>
    <mergeCell ref="AJ12:AY12"/>
    <mergeCell ref="AZ12:BP12"/>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s>
  <phoneticPr fontId="60"/>
  <dataValidations count="1">
    <dataValidation imeMode="off" allowBlank="1"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30"/>
  <sheetViews>
    <sheetView showGridLines="0" zoomScaleNormal="100" zoomScaleSheetLayoutView="100" workbookViewId="0">
      <selection activeCell="BS18" sqref="BS18"/>
    </sheetView>
  </sheetViews>
  <sheetFormatPr defaultRowHeight="12" x14ac:dyDescent="0.15"/>
  <cols>
    <col min="1" max="1" width="10.875" style="430" customWidth="1"/>
    <col min="2" max="2" width="3.875" style="430" customWidth="1"/>
    <col min="3" max="68" width="1.125" style="430" customWidth="1"/>
    <col min="69" max="69" width="1.125" style="1044" customWidth="1"/>
    <col min="70" max="70" width="1.75" style="430" customWidth="1"/>
    <col min="71" max="71" width="8" style="430" customWidth="1"/>
    <col min="72" max="72" width="4.875" style="430" customWidth="1"/>
    <col min="73" max="73" width="3.75" style="430" customWidth="1"/>
    <col min="74" max="79" width="12.625" style="430" customWidth="1"/>
    <col min="80" max="256" width="9" style="430"/>
    <col min="257" max="257" width="10.875" style="430" customWidth="1"/>
    <col min="258" max="258" width="3.875" style="430" customWidth="1"/>
    <col min="259" max="325" width="1.125" style="430" customWidth="1"/>
    <col min="326" max="326" width="5.875" style="430" customWidth="1"/>
    <col min="327" max="327" width="8" style="430" customWidth="1"/>
    <col min="328" max="328" width="4.875" style="430" customWidth="1"/>
    <col min="329" max="329" width="3.75" style="430" customWidth="1"/>
    <col min="330" max="335" width="12.625" style="430" customWidth="1"/>
    <col min="336" max="512" width="9" style="430"/>
    <col min="513" max="513" width="10.875" style="430" customWidth="1"/>
    <col min="514" max="514" width="3.875" style="430" customWidth="1"/>
    <col min="515" max="581" width="1.125" style="430" customWidth="1"/>
    <col min="582" max="582" width="5.875" style="430" customWidth="1"/>
    <col min="583" max="583" width="8" style="430" customWidth="1"/>
    <col min="584" max="584" width="4.875" style="430" customWidth="1"/>
    <col min="585" max="585" width="3.75" style="430" customWidth="1"/>
    <col min="586" max="591" width="12.625" style="430" customWidth="1"/>
    <col min="592" max="768" width="9" style="430"/>
    <col min="769" max="769" width="10.875" style="430" customWidth="1"/>
    <col min="770" max="770" width="3.875" style="430" customWidth="1"/>
    <col min="771" max="837" width="1.125" style="430" customWidth="1"/>
    <col min="838" max="838" width="5.875" style="430" customWidth="1"/>
    <col min="839" max="839" width="8" style="430" customWidth="1"/>
    <col min="840" max="840" width="4.875" style="430" customWidth="1"/>
    <col min="841" max="841" width="3.75" style="430" customWidth="1"/>
    <col min="842" max="847" width="12.625" style="430" customWidth="1"/>
    <col min="848" max="1024" width="9" style="430"/>
    <col min="1025" max="1025" width="10.875" style="430" customWidth="1"/>
    <col min="1026" max="1026" width="3.875" style="430" customWidth="1"/>
    <col min="1027" max="1093" width="1.125" style="430" customWidth="1"/>
    <col min="1094" max="1094" width="5.875" style="430" customWidth="1"/>
    <col min="1095" max="1095" width="8" style="430" customWidth="1"/>
    <col min="1096" max="1096" width="4.875" style="430" customWidth="1"/>
    <col min="1097" max="1097" width="3.75" style="430" customWidth="1"/>
    <col min="1098" max="1103" width="12.625" style="430" customWidth="1"/>
    <col min="1104" max="1280" width="9" style="430"/>
    <col min="1281" max="1281" width="10.875" style="430" customWidth="1"/>
    <col min="1282" max="1282" width="3.875" style="430" customWidth="1"/>
    <col min="1283" max="1349" width="1.125" style="430" customWidth="1"/>
    <col min="1350" max="1350" width="5.875" style="430" customWidth="1"/>
    <col min="1351" max="1351" width="8" style="430" customWidth="1"/>
    <col min="1352" max="1352" width="4.875" style="430" customWidth="1"/>
    <col min="1353" max="1353" width="3.75" style="430" customWidth="1"/>
    <col min="1354" max="1359" width="12.625" style="430" customWidth="1"/>
    <col min="1360" max="1536" width="9" style="430"/>
    <col min="1537" max="1537" width="10.875" style="430" customWidth="1"/>
    <col min="1538" max="1538" width="3.875" style="430" customWidth="1"/>
    <col min="1539" max="1605" width="1.125" style="430" customWidth="1"/>
    <col min="1606" max="1606" width="5.875" style="430" customWidth="1"/>
    <col min="1607" max="1607" width="8" style="430" customWidth="1"/>
    <col min="1608" max="1608" width="4.875" style="430" customWidth="1"/>
    <col min="1609" max="1609" width="3.75" style="430" customWidth="1"/>
    <col min="1610" max="1615" width="12.625" style="430" customWidth="1"/>
    <col min="1616" max="1792" width="9" style="430"/>
    <col min="1793" max="1793" width="10.875" style="430" customWidth="1"/>
    <col min="1794" max="1794" width="3.875" style="430" customWidth="1"/>
    <col min="1795" max="1861" width="1.125" style="430" customWidth="1"/>
    <col min="1862" max="1862" width="5.875" style="430" customWidth="1"/>
    <col min="1863" max="1863" width="8" style="430" customWidth="1"/>
    <col min="1864" max="1864" width="4.875" style="430" customWidth="1"/>
    <col min="1865" max="1865" width="3.75" style="430" customWidth="1"/>
    <col min="1866" max="1871" width="12.625" style="430" customWidth="1"/>
    <col min="1872" max="2048" width="9" style="430"/>
    <col min="2049" max="2049" width="10.875" style="430" customWidth="1"/>
    <col min="2050" max="2050" width="3.875" style="430" customWidth="1"/>
    <col min="2051" max="2117" width="1.125" style="430" customWidth="1"/>
    <col min="2118" max="2118" width="5.875" style="430" customWidth="1"/>
    <col min="2119" max="2119" width="8" style="430" customWidth="1"/>
    <col min="2120" max="2120" width="4.875" style="430" customWidth="1"/>
    <col min="2121" max="2121" width="3.75" style="430" customWidth="1"/>
    <col min="2122" max="2127" width="12.625" style="430" customWidth="1"/>
    <col min="2128" max="2304" width="9" style="430"/>
    <col min="2305" max="2305" width="10.875" style="430" customWidth="1"/>
    <col min="2306" max="2306" width="3.875" style="430" customWidth="1"/>
    <col min="2307" max="2373" width="1.125" style="430" customWidth="1"/>
    <col min="2374" max="2374" width="5.875" style="430" customWidth="1"/>
    <col min="2375" max="2375" width="8" style="430" customWidth="1"/>
    <col min="2376" max="2376" width="4.875" style="430" customWidth="1"/>
    <col min="2377" max="2377" width="3.75" style="430" customWidth="1"/>
    <col min="2378" max="2383" width="12.625" style="430" customWidth="1"/>
    <col min="2384" max="2560" width="9" style="430"/>
    <col min="2561" max="2561" width="10.875" style="430" customWidth="1"/>
    <col min="2562" max="2562" width="3.875" style="430" customWidth="1"/>
    <col min="2563" max="2629" width="1.125" style="430" customWidth="1"/>
    <col min="2630" max="2630" width="5.875" style="430" customWidth="1"/>
    <col min="2631" max="2631" width="8" style="430" customWidth="1"/>
    <col min="2632" max="2632" width="4.875" style="430" customWidth="1"/>
    <col min="2633" max="2633" width="3.75" style="430" customWidth="1"/>
    <col min="2634" max="2639" width="12.625" style="430" customWidth="1"/>
    <col min="2640" max="2816" width="9" style="430"/>
    <col min="2817" max="2817" width="10.875" style="430" customWidth="1"/>
    <col min="2818" max="2818" width="3.875" style="430" customWidth="1"/>
    <col min="2819" max="2885" width="1.125" style="430" customWidth="1"/>
    <col min="2886" max="2886" width="5.875" style="430" customWidth="1"/>
    <col min="2887" max="2887" width="8" style="430" customWidth="1"/>
    <col min="2888" max="2888" width="4.875" style="430" customWidth="1"/>
    <col min="2889" max="2889" width="3.75" style="430" customWidth="1"/>
    <col min="2890" max="2895" width="12.625" style="430" customWidth="1"/>
    <col min="2896" max="3072" width="9" style="430"/>
    <col min="3073" max="3073" width="10.875" style="430" customWidth="1"/>
    <col min="3074" max="3074" width="3.875" style="430" customWidth="1"/>
    <col min="3075" max="3141" width="1.125" style="430" customWidth="1"/>
    <col min="3142" max="3142" width="5.875" style="430" customWidth="1"/>
    <col min="3143" max="3143" width="8" style="430" customWidth="1"/>
    <col min="3144" max="3144" width="4.875" style="430" customWidth="1"/>
    <col min="3145" max="3145" width="3.75" style="430" customWidth="1"/>
    <col min="3146" max="3151" width="12.625" style="430" customWidth="1"/>
    <col min="3152" max="3328" width="9" style="430"/>
    <col min="3329" max="3329" width="10.875" style="430" customWidth="1"/>
    <col min="3330" max="3330" width="3.875" style="430" customWidth="1"/>
    <col min="3331" max="3397" width="1.125" style="430" customWidth="1"/>
    <col min="3398" max="3398" width="5.875" style="430" customWidth="1"/>
    <col min="3399" max="3399" width="8" style="430" customWidth="1"/>
    <col min="3400" max="3400" width="4.875" style="430" customWidth="1"/>
    <col min="3401" max="3401" width="3.75" style="430" customWidth="1"/>
    <col min="3402" max="3407" width="12.625" style="430" customWidth="1"/>
    <col min="3408" max="3584" width="9" style="430"/>
    <col min="3585" max="3585" width="10.875" style="430" customWidth="1"/>
    <col min="3586" max="3586" width="3.875" style="430" customWidth="1"/>
    <col min="3587" max="3653" width="1.125" style="430" customWidth="1"/>
    <col min="3654" max="3654" width="5.875" style="430" customWidth="1"/>
    <col min="3655" max="3655" width="8" style="430" customWidth="1"/>
    <col min="3656" max="3656" width="4.875" style="430" customWidth="1"/>
    <col min="3657" max="3657" width="3.75" style="430" customWidth="1"/>
    <col min="3658" max="3663" width="12.625" style="430" customWidth="1"/>
    <col min="3664" max="3840" width="9" style="430"/>
    <col min="3841" max="3841" width="10.875" style="430" customWidth="1"/>
    <col min="3842" max="3842" width="3.875" style="430" customWidth="1"/>
    <col min="3843" max="3909" width="1.125" style="430" customWidth="1"/>
    <col min="3910" max="3910" width="5.875" style="430" customWidth="1"/>
    <col min="3911" max="3911" width="8" style="430" customWidth="1"/>
    <col min="3912" max="3912" width="4.875" style="430" customWidth="1"/>
    <col min="3913" max="3913" width="3.75" style="430" customWidth="1"/>
    <col min="3914" max="3919" width="12.625" style="430" customWidth="1"/>
    <col min="3920" max="4096" width="9" style="430"/>
    <col min="4097" max="4097" width="10.875" style="430" customWidth="1"/>
    <col min="4098" max="4098" width="3.875" style="430" customWidth="1"/>
    <col min="4099" max="4165" width="1.125" style="430" customWidth="1"/>
    <col min="4166" max="4166" width="5.875" style="430" customWidth="1"/>
    <col min="4167" max="4167" width="8" style="430" customWidth="1"/>
    <col min="4168" max="4168" width="4.875" style="430" customWidth="1"/>
    <col min="4169" max="4169" width="3.75" style="430" customWidth="1"/>
    <col min="4170" max="4175" width="12.625" style="430" customWidth="1"/>
    <col min="4176" max="4352" width="9" style="430"/>
    <col min="4353" max="4353" width="10.875" style="430" customWidth="1"/>
    <col min="4354" max="4354" width="3.875" style="430" customWidth="1"/>
    <col min="4355" max="4421" width="1.125" style="430" customWidth="1"/>
    <col min="4422" max="4422" width="5.875" style="430" customWidth="1"/>
    <col min="4423" max="4423" width="8" style="430" customWidth="1"/>
    <col min="4424" max="4424" width="4.875" style="430" customWidth="1"/>
    <col min="4425" max="4425" width="3.75" style="430" customWidth="1"/>
    <col min="4426" max="4431" width="12.625" style="430" customWidth="1"/>
    <col min="4432" max="4608" width="9" style="430"/>
    <col min="4609" max="4609" width="10.875" style="430" customWidth="1"/>
    <col min="4610" max="4610" width="3.875" style="430" customWidth="1"/>
    <col min="4611" max="4677" width="1.125" style="430" customWidth="1"/>
    <col min="4678" max="4678" width="5.875" style="430" customWidth="1"/>
    <col min="4679" max="4679" width="8" style="430" customWidth="1"/>
    <col min="4680" max="4680" width="4.875" style="430" customWidth="1"/>
    <col min="4681" max="4681" width="3.75" style="430" customWidth="1"/>
    <col min="4682" max="4687" width="12.625" style="430" customWidth="1"/>
    <col min="4688" max="4864" width="9" style="430"/>
    <col min="4865" max="4865" width="10.875" style="430" customWidth="1"/>
    <col min="4866" max="4866" width="3.875" style="430" customWidth="1"/>
    <col min="4867" max="4933" width="1.125" style="430" customWidth="1"/>
    <col min="4934" max="4934" width="5.875" style="430" customWidth="1"/>
    <col min="4935" max="4935" width="8" style="430" customWidth="1"/>
    <col min="4936" max="4936" width="4.875" style="430" customWidth="1"/>
    <col min="4937" max="4937" width="3.75" style="430" customWidth="1"/>
    <col min="4938" max="4943" width="12.625" style="430" customWidth="1"/>
    <col min="4944" max="5120" width="9" style="430"/>
    <col min="5121" max="5121" width="10.875" style="430" customWidth="1"/>
    <col min="5122" max="5122" width="3.875" style="430" customWidth="1"/>
    <col min="5123" max="5189" width="1.125" style="430" customWidth="1"/>
    <col min="5190" max="5190" width="5.875" style="430" customWidth="1"/>
    <col min="5191" max="5191" width="8" style="430" customWidth="1"/>
    <col min="5192" max="5192" width="4.875" style="430" customWidth="1"/>
    <col min="5193" max="5193" width="3.75" style="430" customWidth="1"/>
    <col min="5194" max="5199" width="12.625" style="430" customWidth="1"/>
    <col min="5200" max="5376" width="9" style="430"/>
    <col min="5377" max="5377" width="10.875" style="430" customWidth="1"/>
    <col min="5378" max="5378" width="3.875" style="430" customWidth="1"/>
    <col min="5379" max="5445" width="1.125" style="430" customWidth="1"/>
    <col min="5446" max="5446" width="5.875" style="430" customWidth="1"/>
    <col min="5447" max="5447" width="8" style="430" customWidth="1"/>
    <col min="5448" max="5448" width="4.875" style="430" customWidth="1"/>
    <col min="5449" max="5449" width="3.75" style="430" customWidth="1"/>
    <col min="5450" max="5455" width="12.625" style="430" customWidth="1"/>
    <col min="5456" max="5632" width="9" style="430"/>
    <col min="5633" max="5633" width="10.875" style="430" customWidth="1"/>
    <col min="5634" max="5634" width="3.875" style="430" customWidth="1"/>
    <col min="5635" max="5701" width="1.125" style="430" customWidth="1"/>
    <col min="5702" max="5702" width="5.875" style="430" customWidth="1"/>
    <col min="5703" max="5703" width="8" style="430" customWidth="1"/>
    <col min="5704" max="5704" width="4.875" style="430" customWidth="1"/>
    <col min="5705" max="5705" width="3.75" style="430" customWidth="1"/>
    <col min="5706" max="5711" width="12.625" style="430" customWidth="1"/>
    <col min="5712" max="5888" width="9" style="430"/>
    <col min="5889" max="5889" width="10.875" style="430" customWidth="1"/>
    <col min="5890" max="5890" width="3.875" style="430" customWidth="1"/>
    <col min="5891" max="5957" width="1.125" style="430" customWidth="1"/>
    <col min="5958" max="5958" width="5.875" style="430" customWidth="1"/>
    <col min="5959" max="5959" width="8" style="430" customWidth="1"/>
    <col min="5960" max="5960" width="4.875" style="430" customWidth="1"/>
    <col min="5961" max="5961" width="3.75" style="430" customWidth="1"/>
    <col min="5962" max="5967" width="12.625" style="430" customWidth="1"/>
    <col min="5968" max="6144" width="9" style="430"/>
    <col min="6145" max="6145" width="10.875" style="430" customWidth="1"/>
    <col min="6146" max="6146" width="3.875" style="430" customWidth="1"/>
    <col min="6147" max="6213" width="1.125" style="430" customWidth="1"/>
    <col min="6214" max="6214" width="5.875" style="430" customWidth="1"/>
    <col min="6215" max="6215" width="8" style="430" customWidth="1"/>
    <col min="6216" max="6216" width="4.875" style="430" customWidth="1"/>
    <col min="6217" max="6217" width="3.75" style="430" customWidth="1"/>
    <col min="6218" max="6223" width="12.625" style="430" customWidth="1"/>
    <col min="6224" max="6400" width="9" style="430"/>
    <col min="6401" max="6401" width="10.875" style="430" customWidth="1"/>
    <col min="6402" max="6402" width="3.875" style="430" customWidth="1"/>
    <col min="6403" max="6469" width="1.125" style="430" customWidth="1"/>
    <col min="6470" max="6470" width="5.875" style="430" customWidth="1"/>
    <col min="6471" max="6471" width="8" style="430" customWidth="1"/>
    <col min="6472" max="6472" width="4.875" style="430" customWidth="1"/>
    <col min="6473" max="6473" width="3.75" style="430" customWidth="1"/>
    <col min="6474" max="6479" width="12.625" style="430" customWidth="1"/>
    <col min="6480" max="6656" width="9" style="430"/>
    <col min="6657" max="6657" width="10.875" style="430" customWidth="1"/>
    <col min="6658" max="6658" width="3.875" style="430" customWidth="1"/>
    <col min="6659" max="6725" width="1.125" style="430" customWidth="1"/>
    <col min="6726" max="6726" width="5.875" style="430" customWidth="1"/>
    <col min="6727" max="6727" width="8" style="430" customWidth="1"/>
    <col min="6728" max="6728" width="4.875" style="430" customWidth="1"/>
    <col min="6729" max="6729" width="3.75" style="430" customWidth="1"/>
    <col min="6730" max="6735" width="12.625" style="430" customWidth="1"/>
    <col min="6736" max="6912" width="9" style="430"/>
    <col min="6913" max="6913" width="10.875" style="430" customWidth="1"/>
    <col min="6914" max="6914" width="3.875" style="430" customWidth="1"/>
    <col min="6915" max="6981" width="1.125" style="430" customWidth="1"/>
    <col min="6982" max="6982" width="5.875" style="430" customWidth="1"/>
    <col min="6983" max="6983" width="8" style="430" customWidth="1"/>
    <col min="6984" max="6984" width="4.875" style="430" customWidth="1"/>
    <col min="6985" max="6985" width="3.75" style="430" customWidth="1"/>
    <col min="6986" max="6991" width="12.625" style="430" customWidth="1"/>
    <col min="6992" max="7168" width="9" style="430"/>
    <col min="7169" max="7169" width="10.875" style="430" customWidth="1"/>
    <col min="7170" max="7170" width="3.875" style="430" customWidth="1"/>
    <col min="7171" max="7237" width="1.125" style="430" customWidth="1"/>
    <col min="7238" max="7238" width="5.875" style="430" customWidth="1"/>
    <col min="7239" max="7239" width="8" style="430" customWidth="1"/>
    <col min="7240" max="7240" width="4.875" style="430" customWidth="1"/>
    <col min="7241" max="7241" width="3.75" style="430" customWidth="1"/>
    <col min="7242" max="7247" width="12.625" style="430" customWidth="1"/>
    <col min="7248" max="7424" width="9" style="430"/>
    <col min="7425" max="7425" width="10.875" style="430" customWidth="1"/>
    <col min="7426" max="7426" width="3.875" style="430" customWidth="1"/>
    <col min="7427" max="7493" width="1.125" style="430" customWidth="1"/>
    <col min="7494" max="7494" width="5.875" style="430" customWidth="1"/>
    <col min="7495" max="7495" width="8" style="430" customWidth="1"/>
    <col min="7496" max="7496" width="4.875" style="430" customWidth="1"/>
    <col min="7497" max="7497" width="3.75" style="430" customWidth="1"/>
    <col min="7498" max="7503" width="12.625" style="430" customWidth="1"/>
    <col min="7504" max="7680" width="9" style="430"/>
    <col min="7681" max="7681" width="10.875" style="430" customWidth="1"/>
    <col min="7682" max="7682" width="3.875" style="430" customWidth="1"/>
    <col min="7683" max="7749" width="1.125" style="430" customWidth="1"/>
    <col min="7750" max="7750" width="5.875" style="430" customWidth="1"/>
    <col min="7751" max="7751" width="8" style="430" customWidth="1"/>
    <col min="7752" max="7752" width="4.875" style="430" customWidth="1"/>
    <col min="7753" max="7753" width="3.75" style="430" customWidth="1"/>
    <col min="7754" max="7759" width="12.625" style="430" customWidth="1"/>
    <col min="7760" max="7936" width="9" style="430"/>
    <col min="7937" max="7937" width="10.875" style="430" customWidth="1"/>
    <col min="7938" max="7938" width="3.875" style="430" customWidth="1"/>
    <col min="7939" max="8005" width="1.125" style="430" customWidth="1"/>
    <col min="8006" max="8006" width="5.875" style="430" customWidth="1"/>
    <col min="8007" max="8007" width="8" style="430" customWidth="1"/>
    <col min="8008" max="8008" width="4.875" style="430" customWidth="1"/>
    <col min="8009" max="8009" width="3.75" style="430" customWidth="1"/>
    <col min="8010" max="8015" width="12.625" style="430" customWidth="1"/>
    <col min="8016" max="8192" width="9" style="430"/>
    <col min="8193" max="8193" width="10.875" style="430" customWidth="1"/>
    <col min="8194" max="8194" width="3.875" style="430" customWidth="1"/>
    <col min="8195" max="8261" width="1.125" style="430" customWidth="1"/>
    <col min="8262" max="8262" width="5.875" style="430" customWidth="1"/>
    <col min="8263" max="8263" width="8" style="430" customWidth="1"/>
    <col min="8264" max="8264" width="4.875" style="430" customWidth="1"/>
    <col min="8265" max="8265" width="3.75" style="430" customWidth="1"/>
    <col min="8266" max="8271" width="12.625" style="430" customWidth="1"/>
    <col min="8272" max="8448" width="9" style="430"/>
    <col min="8449" max="8449" width="10.875" style="430" customWidth="1"/>
    <col min="8450" max="8450" width="3.875" style="430" customWidth="1"/>
    <col min="8451" max="8517" width="1.125" style="430" customWidth="1"/>
    <col min="8518" max="8518" width="5.875" style="430" customWidth="1"/>
    <col min="8519" max="8519" width="8" style="430" customWidth="1"/>
    <col min="8520" max="8520" width="4.875" style="430" customWidth="1"/>
    <col min="8521" max="8521" width="3.75" style="430" customWidth="1"/>
    <col min="8522" max="8527" width="12.625" style="430" customWidth="1"/>
    <col min="8528" max="8704" width="9" style="430"/>
    <col min="8705" max="8705" width="10.875" style="430" customWidth="1"/>
    <col min="8706" max="8706" width="3.875" style="430" customWidth="1"/>
    <col min="8707" max="8773" width="1.125" style="430" customWidth="1"/>
    <col min="8774" max="8774" width="5.875" style="430" customWidth="1"/>
    <col min="8775" max="8775" width="8" style="430" customWidth="1"/>
    <col min="8776" max="8776" width="4.875" style="430" customWidth="1"/>
    <col min="8777" max="8777" width="3.75" style="430" customWidth="1"/>
    <col min="8778" max="8783" width="12.625" style="430" customWidth="1"/>
    <col min="8784" max="8960" width="9" style="430"/>
    <col min="8961" max="8961" width="10.875" style="430" customWidth="1"/>
    <col min="8962" max="8962" width="3.875" style="430" customWidth="1"/>
    <col min="8963" max="9029" width="1.125" style="430" customWidth="1"/>
    <col min="9030" max="9030" width="5.875" style="430" customWidth="1"/>
    <col min="9031" max="9031" width="8" style="430" customWidth="1"/>
    <col min="9032" max="9032" width="4.875" style="430" customWidth="1"/>
    <col min="9033" max="9033" width="3.75" style="430" customWidth="1"/>
    <col min="9034" max="9039" width="12.625" style="430" customWidth="1"/>
    <col min="9040" max="9216" width="9" style="430"/>
    <col min="9217" max="9217" width="10.875" style="430" customWidth="1"/>
    <col min="9218" max="9218" width="3.875" style="430" customWidth="1"/>
    <col min="9219" max="9285" width="1.125" style="430" customWidth="1"/>
    <col min="9286" max="9286" width="5.875" style="430" customWidth="1"/>
    <col min="9287" max="9287" width="8" style="430" customWidth="1"/>
    <col min="9288" max="9288" width="4.875" style="430" customWidth="1"/>
    <col min="9289" max="9289" width="3.75" style="430" customWidth="1"/>
    <col min="9290" max="9295" width="12.625" style="430" customWidth="1"/>
    <col min="9296" max="9472" width="9" style="430"/>
    <col min="9473" max="9473" width="10.875" style="430" customWidth="1"/>
    <col min="9474" max="9474" width="3.875" style="430" customWidth="1"/>
    <col min="9475" max="9541" width="1.125" style="430" customWidth="1"/>
    <col min="9542" max="9542" width="5.875" style="430" customWidth="1"/>
    <col min="9543" max="9543" width="8" style="430" customWidth="1"/>
    <col min="9544" max="9544" width="4.875" style="430" customWidth="1"/>
    <col min="9545" max="9545" width="3.75" style="430" customWidth="1"/>
    <col min="9546" max="9551" width="12.625" style="430" customWidth="1"/>
    <col min="9552" max="9728" width="9" style="430"/>
    <col min="9729" max="9729" width="10.875" style="430" customWidth="1"/>
    <col min="9730" max="9730" width="3.875" style="430" customWidth="1"/>
    <col min="9731" max="9797" width="1.125" style="430" customWidth="1"/>
    <col min="9798" max="9798" width="5.875" style="430" customWidth="1"/>
    <col min="9799" max="9799" width="8" style="430" customWidth="1"/>
    <col min="9800" max="9800" width="4.875" style="430" customWidth="1"/>
    <col min="9801" max="9801" width="3.75" style="430" customWidth="1"/>
    <col min="9802" max="9807" width="12.625" style="430" customWidth="1"/>
    <col min="9808" max="9984" width="9" style="430"/>
    <col min="9985" max="9985" width="10.875" style="430" customWidth="1"/>
    <col min="9986" max="9986" width="3.875" style="430" customWidth="1"/>
    <col min="9987" max="10053" width="1.125" style="430" customWidth="1"/>
    <col min="10054" max="10054" width="5.875" style="430" customWidth="1"/>
    <col min="10055" max="10055" width="8" style="430" customWidth="1"/>
    <col min="10056" max="10056" width="4.875" style="430" customWidth="1"/>
    <col min="10057" max="10057" width="3.75" style="430" customWidth="1"/>
    <col min="10058" max="10063" width="12.625" style="430" customWidth="1"/>
    <col min="10064" max="10240" width="9" style="430"/>
    <col min="10241" max="10241" width="10.875" style="430" customWidth="1"/>
    <col min="10242" max="10242" width="3.875" style="430" customWidth="1"/>
    <col min="10243" max="10309" width="1.125" style="430" customWidth="1"/>
    <col min="10310" max="10310" width="5.875" style="430" customWidth="1"/>
    <col min="10311" max="10311" width="8" style="430" customWidth="1"/>
    <col min="10312" max="10312" width="4.875" style="430" customWidth="1"/>
    <col min="10313" max="10313" width="3.75" style="430" customWidth="1"/>
    <col min="10314" max="10319" width="12.625" style="430" customWidth="1"/>
    <col min="10320" max="10496" width="9" style="430"/>
    <col min="10497" max="10497" width="10.875" style="430" customWidth="1"/>
    <col min="10498" max="10498" width="3.875" style="430" customWidth="1"/>
    <col min="10499" max="10565" width="1.125" style="430" customWidth="1"/>
    <col min="10566" max="10566" width="5.875" style="430" customWidth="1"/>
    <col min="10567" max="10567" width="8" style="430" customWidth="1"/>
    <col min="10568" max="10568" width="4.875" style="430" customWidth="1"/>
    <col min="10569" max="10569" width="3.75" style="430" customWidth="1"/>
    <col min="10570" max="10575" width="12.625" style="430" customWidth="1"/>
    <col min="10576" max="10752" width="9" style="430"/>
    <col min="10753" max="10753" width="10.875" style="430" customWidth="1"/>
    <col min="10754" max="10754" width="3.875" style="430" customWidth="1"/>
    <col min="10755" max="10821" width="1.125" style="430" customWidth="1"/>
    <col min="10822" max="10822" width="5.875" style="430" customWidth="1"/>
    <col min="10823" max="10823" width="8" style="430" customWidth="1"/>
    <col min="10824" max="10824" width="4.875" style="430" customWidth="1"/>
    <col min="10825" max="10825" width="3.75" style="430" customWidth="1"/>
    <col min="10826" max="10831" width="12.625" style="430" customWidth="1"/>
    <col min="10832" max="11008" width="9" style="430"/>
    <col min="11009" max="11009" width="10.875" style="430" customWidth="1"/>
    <col min="11010" max="11010" width="3.875" style="430" customWidth="1"/>
    <col min="11011" max="11077" width="1.125" style="430" customWidth="1"/>
    <col min="11078" max="11078" width="5.875" style="430" customWidth="1"/>
    <col min="11079" max="11079" width="8" style="430" customWidth="1"/>
    <col min="11080" max="11080" width="4.875" style="430" customWidth="1"/>
    <col min="11081" max="11081" width="3.75" style="430" customWidth="1"/>
    <col min="11082" max="11087" width="12.625" style="430" customWidth="1"/>
    <col min="11088" max="11264" width="9" style="430"/>
    <col min="11265" max="11265" width="10.875" style="430" customWidth="1"/>
    <col min="11266" max="11266" width="3.875" style="430" customWidth="1"/>
    <col min="11267" max="11333" width="1.125" style="430" customWidth="1"/>
    <col min="11334" max="11334" width="5.875" style="430" customWidth="1"/>
    <col min="11335" max="11335" width="8" style="430" customWidth="1"/>
    <col min="11336" max="11336" width="4.875" style="430" customWidth="1"/>
    <col min="11337" max="11337" width="3.75" style="430" customWidth="1"/>
    <col min="11338" max="11343" width="12.625" style="430" customWidth="1"/>
    <col min="11344" max="11520" width="9" style="430"/>
    <col min="11521" max="11521" width="10.875" style="430" customWidth="1"/>
    <col min="11522" max="11522" width="3.875" style="430" customWidth="1"/>
    <col min="11523" max="11589" width="1.125" style="430" customWidth="1"/>
    <col min="11590" max="11590" width="5.875" style="430" customWidth="1"/>
    <col min="11591" max="11591" width="8" style="430" customWidth="1"/>
    <col min="11592" max="11592" width="4.875" style="430" customWidth="1"/>
    <col min="11593" max="11593" width="3.75" style="430" customWidth="1"/>
    <col min="11594" max="11599" width="12.625" style="430" customWidth="1"/>
    <col min="11600" max="11776" width="9" style="430"/>
    <col min="11777" max="11777" width="10.875" style="430" customWidth="1"/>
    <col min="11778" max="11778" width="3.875" style="430" customWidth="1"/>
    <col min="11779" max="11845" width="1.125" style="430" customWidth="1"/>
    <col min="11846" max="11846" width="5.875" style="430" customWidth="1"/>
    <col min="11847" max="11847" width="8" style="430" customWidth="1"/>
    <col min="11848" max="11848" width="4.875" style="430" customWidth="1"/>
    <col min="11849" max="11849" width="3.75" style="430" customWidth="1"/>
    <col min="11850" max="11855" width="12.625" style="430" customWidth="1"/>
    <col min="11856" max="12032" width="9" style="430"/>
    <col min="12033" max="12033" width="10.875" style="430" customWidth="1"/>
    <col min="12034" max="12034" width="3.875" style="430" customWidth="1"/>
    <col min="12035" max="12101" width="1.125" style="430" customWidth="1"/>
    <col min="12102" max="12102" width="5.875" style="430" customWidth="1"/>
    <col min="12103" max="12103" width="8" style="430" customWidth="1"/>
    <col min="12104" max="12104" width="4.875" style="430" customWidth="1"/>
    <col min="12105" max="12105" width="3.75" style="430" customWidth="1"/>
    <col min="12106" max="12111" width="12.625" style="430" customWidth="1"/>
    <col min="12112" max="12288" width="9" style="430"/>
    <col min="12289" max="12289" width="10.875" style="430" customWidth="1"/>
    <col min="12290" max="12290" width="3.875" style="430" customWidth="1"/>
    <col min="12291" max="12357" width="1.125" style="430" customWidth="1"/>
    <col min="12358" max="12358" width="5.875" style="430" customWidth="1"/>
    <col min="12359" max="12359" width="8" style="430" customWidth="1"/>
    <col min="12360" max="12360" width="4.875" style="430" customWidth="1"/>
    <col min="12361" max="12361" width="3.75" style="430" customWidth="1"/>
    <col min="12362" max="12367" width="12.625" style="430" customWidth="1"/>
    <col min="12368" max="12544" width="9" style="430"/>
    <col min="12545" max="12545" width="10.875" style="430" customWidth="1"/>
    <col min="12546" max="12546" width="3.875" style="430" customWidth="1"/>
    <col min="12547" max="12613" width="1.125" style="430" customWidth="1"/>
    <col min="12614" max="12614" width="5.875" style="430" customWidth="1"/>
    <col min="12615" max="12615" width="8" style="430" customWidth="1"/>
    <col min="12616" max="12616" width="4.875" style="430" customWidth="1"/>
    <col min="12617" max="12617" width="3.75" style="430" customWidth="1"/>
    <col min="12618" max="12623" width="12.625" style="430" customWidth="1"/>
    <col min="12624" max="12800" width="9" style="430"/>
    <col min="12801" max="12801" width="10.875" style="430" customWidth="1"/>
    <col min="12802" max="12802" width="3.875" style="430" customWidth="1"/>
    <col min="12803" max="12869" width="1.125" style="430" customWidth="1"/>
    <col min="12870" max="12870" width="5.875" style="430" customWidth="1"/>
    <col min="12871" max="12871" width="8" style="430" customWidth="1"/>
    <col min="12872" max="12872" width="4.875" style="430" customWidth="1"/>
    <col min="12873" max="12873" width="3.75" style="430" customWidth="1"/>
    <col min="12874" max="12879" width="12.625" style="430" customWidth="1"/>
    <col min="12880" max="13056" width="9" style="430"/>
    <col min="13057" max="13057" width="10.875" style="430" customWidth="1"/>
    <col min="13058" max="13058" width="3.875" style="430" customWidth="1"/>
    <col min="13059" max="13125" width="1.125" style="430" customWidth="1"/>
    <col min="13126" max="13126" width="5.875" style="430" customWidth="1"/>
    <col min="13127" max="13127" width="8" style="430" customWidth="1"/>
    <col min="13128" max="13128" width="4.875" style="430" customWidth="1"/>
    <col min="13129" max="13129" width="3.75" style="430" customWidth="1"/>
    <col min="13130" max="13135" width="12.625" style="430" customWidth="1"/>
    <col min="13136" max="13312" width="9" style="430"/>
    <col min="13313" max="13313" width="10.875" style="430" customWidth="1"/>
    <col min="13314" max="13314" width="3.875" style="430" customWidth="1"/>
    <col min="13315" max="13381" width="1.125" style="430" customWidth="1"/>
    <col min="13382" max="13382" width="5.875" style="430" customWidth="1"/>
    <col min="13383" max="13383" width="8" style="430" customWidth="1"/>
    <col min="13384" max="13384" width="4.875" style="430" customWidth="1"/>
    <col min="13385" max="13385" width="3.75" style="430" customWidth="1"/>
    <col min="13386" max="13391" width="12.625" style="430" customWidth="1"/>
    <col min="13392" max="13568" width="9" style="430"/>
    <col min="13569" max="13569" width="10.875" style="430" customWidth="1"/>
    <col min="13570" max="13570" width="3.875" style="430" customWidth="1"/>
    <col min="13571" max="13637" width="1.125" style="430" customWidth="1"/>
    <col min="13638" max="13638" width="5.875" style="430" customWidth="1"/>
    <col min="13639" max="13639" width="8" style="430" customWidth="1"/>
    <col min="13640" max="13640" width="4.875" style="430" customWidth="1"/>
    <col min="13641" max="13641" width="3.75" style="430" customWidth="1"/>
    <col min="13642" max="13647" width="12.625" style="430" customWidth="1"/>
    <col min="13648" max="13824" width="9" style="430"/>
    <col min="13825" max="13825" width="10.875" style="430" customWidth="1"/>
    <col min="13826" max="13826" width="3.875" style="430" customWidth="1"/>
    <col min="13827" max="13893" width="1.125" style="430" customWidth="1"/>
    <col min="13894" max="13894" width="5.875" style="430" customWidth="1"/>
    <col min="13895" max="13895" width="8" style="430" customWidth="1"/>
    <col min="13896" max="13896" width="4.875" style="430" customWidth="1"/>
    <col min="13897" max="13897" width="3.75" style="430" customWidth="1"/>
    <col min="13898" max="13903" width="12.625" style="430" customWidth="1"/>
    <col min="13904" max="14080" width="9" style="430"/>
    <col min="14081" max="14081" width="10.875" style="430" customWidth="1"/>
    <col min="14082" max="14082" width="3.875" style="430" customWidth="1"/>
    <col min="14083" max="14149" width="1.125" style="430" customWidth="1"/>
    <col min="14150" max="14150" width="5.875" style="430" customWidth="1"/>
    <col min="14151" max="14151" width="8" style="430" customWidth="1"/>
    <col min="14152" max="14152" width="4.875" style="430" customWidth="1"/>
    <col min="14153" max="14153" width="3.75" style="430" customWidth="1"/>
    <col min="14154" max="14159" width="12.625" style="430" customWidth="1"/>
    <col min="14160" max="14336" width="9" style="430"/>
    <col min="14337" max="14337" width="10.875" style="430" customWidth="1"/>
    <col min="14338" max="14338" width="3.875" style="430" customWidth="1"/>
    <col min="14339" max="14405" width="1.125" style="430" customWidth="1"/>
    <col min="14406" max="14406" width="5.875" style="430" customWidth="1"/>
    <col min="14407" max="14407" width="8" style="430" customWidth="1"/>
    <col min="14408" max="14408" width="4.875" style="430" customWidth="1"/>
    <col min="14409" max="14409" width="3.75" style="430" customWidth="1"/>
    <col min="14410" max="14415" width="12.625" style="430" customWidth="1"/>
    <col min="14416" max="14592" width="9" style="430"/>
    <col min="14593" max="14593" width="10.875" style="430" customWidth="1"/>
    <col min="14594" max="14594" width="3.875" style="430" customWidth="1"/>
    <col min="14595" max="14661" width="1.125" style="430" customWidth="1"/>
    <col min="14662" max="14662" width="5.875" style="430" customWidth="1"/>
    <col min="14663" max="14663" width="8" style="430" customWidth="1"/>
    <col min="14664" max="14664" width="4.875" style="430" customWidth="1"/>
    <col min="14665" max="14665" width="3.75" style="430" customWidth="1"/>
    <col min="14666" max="14671" width="12.625" style="430" customWidth="1"/>
    <col min="14672" max="14848" width="9" style="430"/>
    <col min="14849" max="14849" width="10.875" style="430" customWidth="1"/>
    <col min="14850" max="14850" width="3.875" style="430" customWidth="1"/>
    <col min="14851" max="14917" width="1.125" style="430" customWidth="1"/>
    <col min="14918" max="14918" width="5.875" style="430" customWidth="1"/>
    <col min="14919" max="14919" width="8" style="430" customWidth="1"/>
    <col min="14920" max="14920" width="4.875" style="430" customWidth="1"/>
    <col min="14921" max="14921" width="3.75" style="430" customWidth="1"/>
    <col min="14922" max="14927" width="12.625" style="430" customWidth="1"/>
    <col min="14928" max="15104" width="9" style="430"/>
    <col min="15105" max="15105" width="10.875" style="430" customWidth="1"/>
    <col min="15106" max="15106" width="3.875" style="430" customWidth="1"/>
    <col min="15107" max="15173" width="1.125" style="430" customWidth="1"/>
    <col min="15174" max="15174" width="5.875" style="430" customWidth="1"/>
    <col min="15175" max="15175" width="8" style="430" customWidth="1"/>
    <col min="15176" max="15176" width="4.875" style="430" customWidth="1"/>
    <col min="15177" max="15177" width="3.75" style="430" customWidth="1"/>
    <col min="15178" max="15183" width="12.625" style="430" customWidth="1"/>
    <col min="15184" max="15360" width="9" style="430"/>
    <col min="15361" max="15361" width="10.875" style="430" customWidth="1"/>
    <col min="15362" max="15362" width="3.875" style="430" customWidth="1"/>
    <col min="15363" max="15429" width="1.125" style="430" customWidth="1"/>
    <col min="15430" max="15430" width="5.875" style="430" customWidth="1"/>
    <col min="15431" max="15431" width="8" style="430" customWidth="1"/>
    <col min="15432" max="15432" width="4.875" style="430" customWidth="1"/>
    <col min="15433" max="15433" width="3.75" style="430" customWidth="1"/>
    <col min="15434" max="15439" width="12.625" style="430" customWidth="1"/>
    <col min="15440" max="15616" width="9" style="430"/>
    <col min="15617" max="15617" width="10.875" style="430" customWidth="1"/>
    <col min="15618" max="15618" width="3.875" style="430" customWidth="1"/>
    <col min="15619" max="15685" width="1.125" style="430" customWidth="1"/>
    <col min="15686" max="15686" width="5.875" style="430" customWidth="1"/>
    <col min="15687" max="15687" width="8" style="430" customWidth="1"/>
    <col min="15688" max="15688" width="4.875" style="430" customWidth="1"/>
    <col min="15689" max="15689" width="3.75" style="430" customWidth="1"/>
    <col min="15690" max="15695" width="12.625" style="430" customWidth="1"/>
    <col min="15696" max="15872" width="9" style="430"/>
    <col min="15873" max="15873" width="10.875" style="430" customWidth="1"/>
    <col min="15874" max="15874" width="3.875" style="430" customWidth="1"/>
    <col min="15875" max="15941" width="1.125" style="430" customWidth="1"/>
    <col min="15942" max="15942" width="5.875" style="430" customWidth="1"/>
    <col min="15943" max="15943" width="8" style="430" customWidth="1"/>
    <col min="15944" max="15944" width="4.875" style="430" customWidth="1"/>
    <col min="15945" max="15945" width="3.75" style="430" customWidth="1"/>
    <col min="15946" max="15951" width="12.625" style="430" customWidth="1"/>
    <col min="15952" max="16128" width="9" style="430"/>
    <col min="16129" max="16129" width="10.875" style="430" customWidth="1"/>
    <col min="16130" max="16130" width="3.875" style="430" customWidth="1"/>
    <col min="16131" max="16197" width="1.125" style="430" customWidth="1"/>
    <col min="16198" max="16198" width="5.875" style="430" customWidth="1"/>
    <col min="16199" max="16199" width="8" style="430" customWidth="1"/>
    <col min="16200" max="16200" width="4.875" style="430" customWidth="1"/>
    <col min="16201" max="16201" width="3.75" style="430" customWidth="1"/>
    <col min="16202" max="16207" width="12.625" style="430" customWidth="1"/>
    <col min="16208" max="16384" width="9" style="430"/>
  </cols>
  <sheetData>
    <row r="1" spans="1:75" ht="17.45" customHeight="1" x14ac:dyDescent="0.15">
      <c r="A1" s="446"/>
      <c r="BB1" s="1904"/>
      <c r="BC1" s="1904"/>
      <c r="BD1" s="1904"/>
      <c r="BE1" s="1904"/>
      <c r="BF1" s="1904"/>
      <c r="BG1" s="1904"/>
      <c r="BH1" s="1904"/>
      <c r="BI1" s="1904"/>
      <c r="BJ1" s="1904"/>
      <c r="BK1" s="1904"/>
      <c r="BL1" s="1904"/>
      <c r="BM1" s="1904"/>
      <c r="BN1" s="1904"/>
      <c r="BQ1" s="445"/>
      <c r="BW1" s="87"/>
    </row>
    <row r="2" spans="1:75" ht="17.25" x14ac:dyDescent="0.15">
      <c r="P2" s="1044"/>
      <c r="S2" s="180" t="s">
        <v>577</v>
      </c>
      <c r="BW2" s="87"/>
    </row>
    <row r="3" spans="1:75" ht="22.7" customHeight="1" x14ac:dyDescent="0.15">
      <c r="A3" s="447" t="s">
        <v>578</v>
      </c>
      <c r="AB3" s="448" t="s">
        <v>1022</v>
      </c>
      <c r="AC3" s="1044"/>
      <c r="AD3" s="1044"/>
      <c r="AE3" s="1044"/>
      <c r="AF3" s="1044"/>
      <c r="AG3" s="1044"/>
      <c r="AH3" s="1044"/>
      <c r="AI3" s="1044"/>
      <c r="AJ3" s="1044"/>
      <c r="AK3" s="1044"/>
      <c r="AL3" s="1044"/>
      <c r="AM3" s="1044"/>
      <c r="AN3" s="1044"/>
      <c r="AO3" s="1044"/>
      <c r="AP3" s="1044"/>
      <c r="BC3" s="432"/>
      <c r="BP3" s="449" t="s">
        <v>579</v>
      </c>
      <c r="BQ3" s="450"/>
      <c r="BW3" s="87"/>
    </row>
    <row r="4" spans="1:75" ht="12.2" customHeight="1" x14ac:dyDescent="0.15">
      <c r="A4" s="1906" t="s">
        <v>526</v>
      </c>
      <c r="B4" s="1907"/>
      <c r="C4" s="1907"/>
      <c r="D4" s="1907"/>
      <c r="E4" s="1908"/>
      <c r="F4" s="1912" t="s">
        <v>580</v>
      </c>
      <c r="G4" s="1913"/>
      <c r="H4" s="1913"/>
      <c r="I4" s="1913"/>
      <c r="J4" s="1913"/>
      <c r="K4" s="1913"/>
      <c r="L4" s="1913"/>
      <c r="M4" s="1913"/>
      <c r="N4" s="1913"/>
      <c r="O4" s="1913"/>
      <c r="P4" s="1913"/>
      <c r="Q4" s="1913"/>
      <c r="R4" s="1913"/>
      <c r="S4" s="1915" t="s">
        <v>581</v>
      </c>
      <c r="T4" s="1913"/>
      <c r="U4" s="1913"/>
      <c r="V4" s="1913"/>
      <c r="W4" s="1913"/>
      <c r="X4" s="1913"/>
      <c r="Y4" s="1913"/>
      <c r="Z4" s="1913"/>
      <c r="AA4" s="1913"/>
      <c r="AB4" s="1913"/>
      <c r="AC4" s="1913"/>
      <c r="AD4" s="1913"/>
      <c r="AE4" s="1916"/>
      <c r="AF4" s="1915" t="s">
        <v>582</v>
      </c>
      <c r="AG4" s="1919"/>
      <c r="AH4" s="1919"/>
      <c r="AI4" s="1919"/>
      <c r="AJ4" s="1919"/>
      <c r="AK4" s="1919"/>
      <c r="AL4" s="1919"/>
      <c r="AM4" s="1919"/>
      <c r="AN4" s="1919"/>
      <c r="AO4" s="1919"/>
      <c r="AP4" s="1919"/>
      <c r="AQ4" s="1919"/>
      <c r="AR4" s="1920"/>
      <c r="AS4" s="1924" t="s">
        <v>581</v>
      </c>
      <c r="AT4" s="1913"/>
      <c r="AU4" s="1913"/>
      <c r="AV4" s="1913"/>
      <c r="AW4" s="1913"/>
      <c r="AX4" s="1913"/>
      <c r="AY4" s="1913"/>
      <c r="AZ4" s="1913"/>
      <c r="BA4" s="1913"/>
      <c r="BB4" s="1913"/>
      <c r="BC4" s="1913"/>
      <c r="BD4" s="1913"/>
      <c r="BE4" s="1916"/>
      <c r="BF4" s="1924" t="s">
        <v>583</v>
      </c>
      <c r="BG4" s="1925"/>
      <c r="BH4" s="1925"/>
      <c r="BI4" s="1925"/>
      <c r="BJ4" s="1925"/>
      <c r="BK4" s="1925"/>
      <c r="BL4" s="1925"/>
      <c r="BM4" s="1925"/>
      <c r="BN4" s="1925"/>
      <c r="BO4" s="1925"/>
      <c r="BP4" s="1925"/>
      <c r="BQ4" s="1925"/>
      <c r="BR4" s="435"/>
    </row>
    <row r="5" spans="1:75" ht="14.25" customHeight="1" x14ac:dyDescent="0.15">
      <c r="A5" s="1909"/>
      <c r="B5" s="1910"/>
      <c r="C5" s="1910"/>
      <c r="D5" s="1910"/>
      <c r="E5" s="1911"/>
      <c r="F5" s="1914"/>
      <c r="G5" s="1914"/>
      <c r="H5" s="1914"/>
      <c r="I5" s="1914"/>
      <c r="J5" s="1914"/>
      <c r="K5" s="1914"/>
      <c r="L5" s="1914"/>
      <c r="M5" s="1914"/>
      <c r="N5" s="1914"/>
      <c r="O5" s="1914"/>
      <c r="P5" s="1914"/>
      <c r="Q5" s="1914"/>
      <c r="R5" s="1914"/>
      <c r="S5" s="1917"/>
      <c r="T5" s="1914"/>
      <c r="U5" s="1914"/>
      <c r="V5" s="1914"/>
      <c r="W5" s="1914"/>
      <c r="X5" s="1914"/>
      <c r="Y5" s="1914"/>
      <c r="Z5" s="1914"/>
      <c r="AA5" s="1914"/>
      <c r="AB5" s="1914"/>
      <c r="AC5" s="1914"/>
      <c r="AD5" s="1914"/>
      <c r="AE5" s="1918"/>
      <c r="AF5" s="1921"/>
      <c r="AG5" s="1922"/>
      <c r="AH5" s="1922"/>
      <c r="AI5" s="1922"/>
      <c r="AJ5" s="1922"/>
      <c r="AK5" s="1922"/>
      <c r="AL5" s="1922"/>
      <c r="AM5" s="1922"/>
      <c r="AN5" s="1922"/>
      <c r="AO5" s="1922"/>
      <c r="AP5" s="1922"/>
      <c r="AQ5" s="1922"/>
      <c r="AR5" s="1923"/>
      <c r="AS5" s="1917"/>
      <c r="AT5" s="1914"/>
      <c r="AU5" s="1914"/>
      <c r="AV5" s="1914"/>
      <c r="AW5" s="1914"/>
      <c r="AX5" s="1914"/>
      <c r="AY5" s="1914"/>
      <c r="AZ5" s="1914"/>
      <c r="BA5" s="1914"/>
      <c r="BB5" s="1914"/>
      <c r="BC5" s="1914"/>
      <c r="BD5" s="1914"/>
      <c r="BE5" s="1918"/>
      <c r="BF5" s="1926"/>
      <c r="BG5" s="1927"/>
      <c r="BH5" s="1927"/>
      <c r="BI5" s="1927"/>
      <c r="BJ5" s="1927"/>
      <c r="BK5" s="1927"/>
      <c r="BL5" s="1927"/>
      <c r="BM5" s="1927"/>
      <c r="BN5" s="1927"/>
      <c r="BO5" s="1927"/>
      <c r="BP5" s="1927"/>
      <c r="BQ5" s="1927"/>
      <c r="BR5" s="435"/>
    </row>
    <row r="6" spans="1:75" ht="12.2" customHeight="1" x14ac:dyDescent="0.15">
      <c r="A6" s="1928" t="s">
        <v>1023</v>
      </c>
      <c r="B6" s="1929"/>
      <c r="C6" s="1929"/>
      <c r="D6" s="1929"/>
      <c r="E6" s="1930"/>
      <c r="F6" s="1931">
        <v>188141</v>
      </c>
      <c r="G6" s="1932"/>
      <c r="H6" s="1932"/>
      <c r="I6" s="1932"/>
      <c r="J6" s="1932"/>
      <c r="K6" s="1932"/>
      <c r="L6" s="1932"/>
      <c r="M6" s="1932"/>
      <c r="N6" s="1932"/>
      <c r="O6" s="1932"/>
      <c r="P6" s="1932"/>
      <c r="Q6" s="1932"/>
      <c r="R6" s="1932"/>
      <c r="S6" s="1933">
        <v>105</v>
      </c>
      <c r="T6" s="1933"/>
      <c r="U6" s="1933"/>
      <c r="V6" s="1933"/>
      <c r="W6" s="1933"/>
      <c r="X6" s="1933"/>
      <c r="Y6" s="1933"/>
      <c r="Z6" s="1933"/>
      <c r="AA6" s="1933"/>
      <c r="AB6" s="1933"/>
      <c r="AC6" s="1933"/>
      <c r="AD6" s="1933"/>
      <c r="AE6" s="1933"/>
      <c r="AF6" s="1932">
        <v>148051</v>
      </c>
      <c r="AG6" s="1932"/>
      <c r="AH6" s="1932"/>
      <c r="AI6" s="1932"/>
      <c r="AJ6" s="1932"/>
      <c r="AK6" s="1932"/>
      <c r="AL6" s="1932"/>
      <c r="AM6" s="1932"/>
      <c r="AN6" s="1932"/>
      <c r="AO6" s="1932"/>
      <c r="AP6" s="1932"/>
      <c r="AQ6" s="1932"/>
      <c r="AR6" s="1932"/>
      <c r="AS6" s="1933">
        <v>108.4</v>
      </c>
      <c r="AT6" s="1933"/>
      <c r="AU6" s="1933"/>
      <c r="AV6" s="1933"/>
      <c r="AW6" s="1933"/>
      <c r="AX6" s="1933"/>
      <c r="AY6" s="1933"/>
      <c r="AZ6" s="1933"/>
      <c r="BA6" s="1933"/>
      <c r="BB6" s="1933"/>
      <c r="BC6" s="1933"/>
      <c r="BD6" s="1933"/>
      <c r="BE6" s="1933"/>
      <c r="BF6" s="1905">
        <v>40090</v>
      </c>
      <c r="BG6" s="1905"/>
      <c r="BH6" s="1905"/>
      <c r="BI6" s="1905"/>
      <c r="BJ6" s="1905"/>
      <c r="BK6" s="1905"/>
      <c r="BL6" s="1905"/>
      <c r="BM6" s="1905"/>
      <c r="BN6" s="1905"/>
      <c r="BO6" s="1905"/>
      <c r="BP6" s="1905"/>
      <c r="BQ6" s="1905"/>
      <c r="BR6" s="435"/>
    </row>
    <row r="7" spans="1:75" ht="18.75" customHeight="1" x14ac:dyDescent="0.15">
      <c r="A7" s="1256"/>
      <c r="B7" s="1257"/>
      <c r="C7" s="1258"/>
      <c r="D7" s="1258"/>
      <c r="E7" s="1259"/>
      <c r="F7" s="1094"/>
      <c r="G7" s="1094"/>
      <c r="H7" s="1094"/>
      <c r="I7" s="1094"/>
      <c r="J7" s="1094"/>
      <c r="K7" s="1260"/>
      <c r="L7" s="1094"/>
      <c r="M7" s="451"/>
      <c r="N7" s="1095"/>
      <c r="O7" s="1095"/>
      <c r="P7" s="1095"/>
      <c r="Q7" s="1095"/>
      <c r="R7" s="1095"/>
      <c r="S7" s="1095"/>
      <c r="T7" s="1095"/>
      <c r="U7" s="1095"/>
      <c r="V7" s="1095"/>
      <c r="W7" s="1095"/>
      <c r="X7" s="1095"/>
      <c r="Y7" s="1261"/>
      <c r="Z7" s="1094"/>
      <c r="AA7" s="1094"/>
      <c r="AB7" s="1094"/>
      <c r="AC7" s="1094"/>
      <c r="AD7" s="1094"/>
      <c r="AE7" s="1094"/>
      <c r="AF7" s="1094"/>
      <c r="AG7" s="1094"/>
      <c r="AH7" s="1094"/>
      <c r="AI7" s="1094"/>
      <c r="AJ7" s="1260"/>
      <c r="AK7" s="451"/>
      <c r="AL7" s="1094"/>
      <c r="AM7" s="1094"/>
      <c r="AN7" s="1094"/>
      <c r="AO7" s="1094"/>
      <c r="AP7" s="1094"/>
      <c r="AQ7" s="1094"/>
      <c r="AR7" s="1094"/>
      <c r="AS7" s="1095"/>
      <c r="AT7" s="1095"/>
      <c r="AU7" s="1095"/>
      <c r="AV7" s="1095"/>
      <c r="AW7" s="1261"/>
      <c r="AX7" s="1094"/>
      <c r="AY7" s="1094"/>
      <c r="AZ7" s="1094"/>
      <c r="BA7" s="1094"/>
      <c r="BB7" s="1094"/>
      <c r="BC7" s="1094"/>
      <c r="BD7" s="1094"/>
      <c r="BE7" s="1096"/>
      <c r="BF7" s="1096"/>
      <c r="BG7" s="1096"/>
      <c r="BH7" s="1096"/>
      <c r="BI7" s="1096"/>
      <c r="BJ7" s="1096"/>
      <c r="BK7" s="1096"/>
      <c r="BL7" s="1304"/>
      <c r="BM7" s="1304"/>
      <c r="BN7" s="1304"/>
      <c r="BO7" s="1304"/>
      <c r="BP7" s="1304"/>
      <c r="BQ7" s="1271"/>
    </row>
    <row r="8" spans="1:75" ht="16.5" customHeight="1" x14ac:dyDescent="0.15">
      <c r="A8" s="1892" t="s">
        <v>1024</v>
      </c>
      <c r="B8" s="1893"/>
      <c r="C8" s="1893"/>
      <c r="D8" s="1893"/>
      <c r="E8" s="1894"/>
      <c r="F8" s="1895">
        <v>151966</v>
      </c>
      <c r="G8" s="1896"/>
      <c r="H8" s="1896"/>
      <c r="I8" s="1896"/>
      <c r="J8" s="1896"/>
      <c r="K8" s="1896"/>
      <c r="L8" s="1896"/>
      <c r="M8" s="1896"/>
      <c r="N8" s="1896"/>
      <c r="O8" s="1896"/>
      <c r="P8" s="1896"/>
      <c r="Q8" s="1896"/>
      <c r="R8" s="1896"/>
      <c r="S8" s="1897">
        <v>100.7</v>
      </c>
      <c r="T8" s="1897"/>
      <c r="U8" s="1897"/>
      <c r="V8" s="1897"/>
      <c r="W8" s="1897"/>
      <c r="X8" s="1897"/>
      <c r="Y8" s="1897"/>
      <c r="Z8" s="1897"/>
      <c r="AA8" s="1897"/>
      <c r="AB8" s="1897"/>
      <c r="AC8" s="1897"/>
      <c r="AD8" s="1897"/>
      <c r="AE8" s="1897"/>
      <c r="AF8" s="1896">
        <v>143541</v>
      </c>
      <c r="AG8" s="1896"/>
      <c r="AH8" s="1896"/>
      <c r="AI8" s="1896"/>
      <c r="AJ8" s="1896"/>
      <c r="AK8" s="1896"/>
      <c r="AL8" s="1896"/>
      <c r="AM8" s="1896"/>
      <c r="AN8" s="1896"/>
      <c r="AO8" s="1896"/>
      <c r="AP8" s="1896"/>
      <c r="AQ8" s="1896"/>
      <c r="AR8" s="1896"/>
      <c r="AS8" s="1897">
        <v>109.1</v>
      </c>
      <c r="AT8" s="1897"/>
      <c r="AU8" s="1897"/>
      <c r="AV8" s="1897"/>
      <c r="AW8" s="1897"/>
      <c r="AX8" s="1897"/>
      <c r="AY8" s="1897"/>
      <c r="AZ8" s="1897"/>
      <c r="BA8" s="1897"/>
      <c r="BB8" s="1897"/>
      <c r="BC8" s="1897"/>
      <c r="BD8" s="1897"/>
      <c r="BE8" s="1897"/>
      <c r="BF8" s="1896">
        <v>8425</v>
      </c>
      <c r="BG8" s="1896"/>
      <c r="BH8" s="1896"/>
      <c r="BI8" s="1896"/>
      <c r="BJ8" s="1896"/>
      <c r="BK8" s="1896"/>
      <c r="BL8" s="1896"/>
      <c r="BM8" s="1896"/>
      <c r="BN8" s="1896"/>
      <c r="BO8" s="1896"/>
      <c r="BP8" s="1896"/>
      <c r="BQ8" s="1896"/>
      <c r="BR8" s="1044"/>
    </row>
    <row r="9" spans="1:75" ht="16.5" customHeight="1" x14ac:dyDescent="0.15">
      <c r="A9" s="1892" t="s">
        <v>1025</v>
      </c>
      <c r="B9" s="1893"/>
      <c r="C9" s="1893"/>
      <c r="D9" s="1893"/>
      <c r="E9" s="1894"/>
      <c r="F9" s="1895">
        <v>533</v>
      </c>
      <c r="G9" s="1896"/>
      <c r="H9" s="1896"/>
      <c r="I9" s="1896"/>
      <c r="J9" s="1896"/>
      <c r="K9" s="1896"/>
      <c r="L9" s="1896"/>
      <c r="M9" s="1896"/>
      <c r="N9" s="1896"/>
      <c r="O9" s="1896"/>
      <c r="P9" s="1896"/>
      <c r="Q9" s="1896"/>
      <c r="R9" s="1896"/>
      <c r="S9" s="1897">
        <v>97.2</v>
      </c>
      <c r="T9" s="1897"/>
      <c r="U9" s="1897"/>
      <c r="V9" s="1897"/>
      <c r="W9" s="1897"/>
      <c r="X9" s="1897"/>
      <c r="Y9" s="1897"/>
      <c r="Z9" s="1897"/>
      <c r="AA9" s="1897"/>
      <c r="AB9" s="1897"/>
      <c r="AC9" s="1897"/>
      <c r="AD9" s="1897"/>
      <c r="AE9" s="1897"/>
      <c r="AF9" s="1896">
        <v>1358</v>
      </c>
      <c r="AG9" s="1896"/>
      <c r="AH9" s="1896"/>
      <c r="AI9" s="1896"/>
      <c r="AJ9" s="1896"/>
      <c r="AK9" s="1896"/>
      <c r="AL9" s="1896"/>
      <c r="AM9" s="1896"/>
      <c r="AN9" s="1896"/>
      <c r="AO9" s="1896"/>
      <c r="AP9" s="1896"/>
      <c r="AQ9" s="1896"/>
      <c r="AR9" s="1896"/>
      <c r="AS9" s="1897">
        <v>60.9</v>
      </c>
      <c r="AT9" s="1897"/>
      <c r="AU9" s="1897"/>
      <c r="AV9" s="1897"/>
      <c r="AW9" s="1897"/>
      <c r="AX9" s="1897"/>
      <c r="AY9" s="1897"/>
      <c r="AZ9" s="1897"/>
      <c r="BA9" s="1897"/>
      <c r="BB9" s="1897"/>
      <c r="BC9" s="1897"/>
      <c r="BD9" s="1897"/>
      <c r="BE9" s="1897"/>
      <c r="BF9" s="1896">
        <v>-824</v>
      </c>
      <c r="BG9" s="1896"/>
      <c r="BH9" s="1896"/>
      <c r="BI9" s="1896"/>
      <c r="BJ9" s="1896"/>
      <c r="BK9" s="1896"/>
      <c r="BL9" s="1896"/>
      <c r="BM9" s="1896"/>
      <c r="BN9" s="1896"/>
      <c r="BO9" s="1896"/>
      <c r="BP9" s="1896"/>
      <c r="BQ9" s="1896"/>
      <c r="BR9" s="1252"/>
    </row>
    <row r="10" spans="1:75" ht="16.5" customHeight="1" x14ac:dyDescent="0.15">
      <c r="A10" s="1892" t="s">
        <v>1026</v>
      </c>
      <c r="B10" s="1893"/>
      <c r="C10" s="1893"/>
      <c r="D10" s="1893"/>
      <c r="E10" s="1894"/>
      <c r="F10" s="1895">
        <v>35641</v>
      </c>
      <c r="G10" s="1896"/>
      <c r="H10" s="1896"/>
      <c r="I10" s="1896"/>
      <c r="J10" s="1896"/>
      <c r="K10" s="1896"/>
      <c r="L10" s="1896"/>
      <c r="M10" s="1896"/>
      <c r="N10" s="1896"/>
      <c r="O10" s="1896"/>
      <c r="P10" s="1896"/>
      <c r="Q10" s="1896"/>
      <c r="R10" s="1896"/>
      <c r="S10" s="1897">
        <v>128.80000000000001</v>
      </c>
      <c r="T10" s="1897"/>
      <c r="U10" s="1897"/>
      <c r="V10" s="1897"/>
      <c r="W10" s="1897"/>
      <c r="X10" s="1897"/>
      <c r="Y10" s="1897"/>
      <c r="Z10" s="1897"/>
      <c r="AA10" s="1897"/>
      <c r="AB10" s="1897"/>
      <c r="AC10" s="1897"/>
      <c r="AD10" s="1897"/>
      <c r="AE10" s="1897"/>
      <c r="AF10" s="1896">
        <v>3152</v>
      </c>
      <c r="AG10" s="1896"/>
      <c r="AH10" s="1896"/>
      <c r="AI10" s="1896"/>
      <c r="AJ10" s="1896"/>
      <c r="AK10" s="1896"/>
      <c r="AL10" s="1896"/>
      <c r="AM10" s="1896"/>
      <c r="AN10" s="1896"/>
      <c r="AO10" s="1896"/>
      <c r="AP10" s="1896"/>
      <c r="AQ10" s="1896"/>
      <c r="AR10" s="1896"/>
      <c r="AS10" s="1897">
        <v>114.2</v>
      </c>
      <c r="AT10" s="1897"/>
      <c r="AU10" s="1897"/>
      <c r="AV10" s="1897"/>
      <c r="AW10" s="1897"/>
      <c r="AX10" s="1897"/>
      <c r="AY10" s="1897"/>
      <c r="AZ10" s="1897"/>
      <c r="BA10" s="1897"/>
      <c r="BB10" s="1897"/>
      <c r="BC10" s="1897"/>
      <c r="BD10" s="1897"/>
      <c r="BE10" s="1897"/>
      <c r="BF10" s="1896">
        <v>32489</v>
      </c>
      <c r="BG10" s="1896"/>
      <c r="BH10" s="1896"/>
      <c r="BI10" s="1896"/>
      <c r="BJ10" s="1896"/>
      <c r="BK10" s="1896"/>
      <c r="BL10" s="1896"/>
      <c r="BM10" s="1896"/>
      <c r="BN10" s="1896"/>
      <c r="BO10" s="1896"/>
      <c r="BP10" s="1896"/>
      <c r="BQ10" s="1896"/>
    </row>
    <row r="11" spans="1:75" ht="16.5" customHeight="1" x14ac:dyDescent="0.15">
      <c r="A11" s="1898" t="s">
        <v>1027</v>
      </c>
      <c r="B11" s="1899"/>
      <c r="C11" s="1899"/>
      <c r="D11" s="1899"/>
      <c r="E11" s="1900"/>
      <c r="F11" s="1901" t="s">
        <v>1028</v>
      </c>
      <c r="G11" s="1902"/>
      <c r="H11" s="1902"/>
      <c r="I11" s="1902"/>
      <c r="J11" s="1902"/>
      <c r="K11" s="1902"/>
      <c r="L11" s="1902"/>
      <c r="M11" s="1902"/>
      <c r="N11" s="1902"/>
      <c r="O11" s="1902"/>
      <c r="P11" s="1902"/>
      <c r="Q11" s="1902"/>
      <c r="R11" s="1902"/>
      <c r="S11" s="1902" t="s">
        <v>1019</v>
      </c>
      <c r="T11" s="1902"/>
      <c r="U11" s="1902"/>
      <c r="V11" s="1902"/>
      <c r="W11" s="1902"/>
      <c r="X11" s="1902"/>
      <c r="Y11" s="1902"/>
      <c r="Z11" s="1902"/>
      <c r="AA11" s="1902"/>
      <c r="AB11" s="1902"/>
      <c r="AC11" s="1902"/>
      <c r="AD11" s="1902"/>
      <c r="AE11" s="1902"/>
      <c r="AF11" s="1903" t="s">
        <v>49</v>
      </c>
      <c r="AG11" s="1903"/>
      <c r="AH11" s="1903"/>
      <c r="AI11" s="1903"/>
      <c r="AJ11" s="1903"/>
      <c r="AK11" s="1903"/>
      <c r="AL11" s="1903"/>
      <c r="AM11" s="1903"/>
      <c r="AN11" s="1903"/>
      <c r="AO11" s="1903"/>
      <c r="AP11" s="1903"/>
      <c r="AQ11" s="1903"/>
      <c r="AR11" s="1903"/>
      <c r="AS11" s="1902" t="s">
        <v>49</v>
      </c>
      <c r="AT11" s="1902"/>
      <c r="AU11" s="1902"/>
      <c r="AV11" s="1902"/>
      <c r="AW11" s="1902"/>
      <c r="AX11" s="1902"/>
      <c r="AY11" s="1902"/>
      <c r="AZ11" s="1902"/>
      <c r="BA11" s="1902"/>
      <c r="BB11" s="1902"/>
      <c r="BC11" s="1902"/>
      <c r="BD11" s="1902"/>
      <c r="BE11" s="1902"/>
      <c r="BF11" s="1891" t="s">
        <v>1029</v>
      </c>
      <c r="BG11" s="1891"/>
      <c r="BH11" s="1891"/>
      <c r="BI11" s="1891"/>
      <c r="BJ11" s="1891"/>
      <c r="BK11" s="1891"/>
      <c r="BL11" s="1891"/>
      <c r="BM11" s="1891"/>
      <c r="BN11" s="1891"/>
      <c r="BO11" s="1891"/>
      <c r="BP11" s="1891"/>
      <c r="BQ11" s="1891"/>
      <c r="BR11" s="944"/>
    </row>
    <row r="12" spans="1:75" ht="14.25" customHeight="1" x14ac:dyDescent="0.15">
      <c r="A12" s="437" t="s">
        <v>576</v>
      </c>
      <c r="B12" s="452"/>
      <c r="C12" s="435"/>
      <c r="D12" s="435"/>
      <c r="E12" s="452"/>
      <c r="F12" s="435"/>
      <c r="G12" s="435"/>
      <c r="H12" s="435"/>
      <c r="I12" s="435"/>
      <c r="J12" s="435"/>
      <c r="K12" s="435"/>
      <c r="L12" s="435"/>
      <c r="M12" s="87"/>
      <c r="N12" s="1044"/>
      <c r="O12" s="1044"/>
      <c r="P12" s="1044"/>
      <c r="Q12" s="1044"/>
      <c r="R12" s="1044"/>
      <c r="S12" s="1044"/>
      <c r="T12" s="1044"/>
      <c r="U12" s="1044"/>
      <c r="V12" s="1044"/>
      <c r="W12" s="1044"/>
      <c r="X12" s="1044"/>
      <c r="Y12" s="1044"/>
      <c r="Z12" s="1044"/>
      <c r="AA12" s="1044"/>
      <c r="AB12" s="1044"/>
      <c r="AC12" s="1044"/>
      <c r="AD12" s="1044"/>
      <c r="AE12" s="1044"/>
      <c r="AF12" s="1044"/>
      <c r="AJ12" s="453"/>
      <c r="AM12" s="454"/>
      <c r="AN12" s="1044"/>
      <c r="AO12" s="1044"/>
      <c r="AP12" s="454"/>
      <c r="AQ12" s="92"/>
      <c r="AR12" s="92"/>
      <c r="AS12" s="1044"/>
      <c r="AT12" s="1044"/>
      <c r="AU12" s="1044"/>
      <c r="AV12" s="1044"/>
      <c r="AW12" s="1044"/>
      <c r="AX12" s="1044"/>
      <c r="AY12" s="1044"/>
      <c r="AZ12" s="1044"/>
      <c r="BA12" s="1044"/>
      <c r="BB12" s="1044"/>
      <c r="BC12" s="1044"/>
      <c r="BD12" s="1044"/>
      <c r="BE12" s="1044"/>
      <c r="BF12" s="1044"/>
      <c r="BG12" s="1044"/>
      <c r="BH12" s="1044"/>
      <c r="BI12" s="1044"/>
      <c r="BJ12" s="1044"/>
      <c r="BK12" s="1044"/>
      <c r="BL12" s="1044"/>
      <c r="BM12" s="1044"/>
      <c r="BN12" s="1044"/>
      <c r="BO12" s="1044"/>
      <c r="BP12" s="1044"/>
      <c r="BQ12" s="1262"/>
    </row>
    <row r="13" spans="1:75" ht="6" customHeight="1" x14ac:dyDescent="0.15">
      <c r="B13" s="452"/>
      <c r="C13" s="435"/>
      <c r="D13" s="435"/>
      <c r="E13" s="452"/>
      <c r="F13" s="435"/>
      <c r="G13" s="435"/>
      <c r="H13" s="435"/>
      <c r="I13" s="435"/>
      <c r="J13" s="435"/>
      <c r="K13" s="435"/>
      <c r="L13" s="435"/>
      <c r="M13" s="87"/>
      <c r="N13" s="1044"/>
      <c r="O13" s="1044"/>
      <c r="P13" s="1044"/>
      <c r="Q13" s="1044"/>
      <c r="R13" s="1044"/>
      <c r="S13" s="1044"/>
      <c r="T13" s="1044"/>
      <c r="U13" s="1044"/>
      <c r="V13" s="1044"/>
      <c r="W13" s="1044"/>
      <c r="X13" s="1044"/>
      <c r="Y13" s="1044"/>
      <c r="Z13" s="1044"/>
      <c r="AA13" s="1044"/>
      <c r="AB13" s="1044"/>
      <c r="AC13" s="1044"/>
      <c r="AD13" s="1044"/>
      <c r="AE13" s="1044"/>
      <c r="AF13" s="1044"/>
      <c r="AJ13" s="453"/>
      <c r="AM13" s="454"/>
      <c r="AN13" s="1044"/>
      <c r="AO13" s="1044"/>
      <c r="AP13" s="454"/>
      <c r="AQ13" s="92"/>
      <c r="AR13" s="92"/>
      <c r="AS13" s="1044"/>
      <c r="AT13" s="1044"/>
      <c r="AU13" s="1044"/>
      <c r="AV13" s="1044"/>
      <c r="AW13" s="1044"/>
      <c r="AX13" s="1044"/>
      <c r="AY13" s="1044"/>
      <c r="AZ13" s="1044"/>
      <c r="BA13" s="1044"/>
      <c r="BB13" s="1044"/>
      <c r="BC13" s="1044"/>
      <c r="BD13" s="1044"/>
      <c r="BE13" s="1044"/>
      <c r="BF13" s="1044"/>
      <c r="BG13" s="1044"/>
      <c r="BH13" s="1044"/>
      <c r="BI13" s="1044"/>
      <c r="BJ13" s="1044"/>
      <c r="BK13" s="1044"/>
      <c r="BL13" s="1044"/>
      <c r="BM13" s="1044"/>
      <c r="BN13" s="1044"/>
      <c r="BO13" s="1044"/>
      <c r="BP13" s="1044"/>
      <c r="BQ13" s="1262"/>
    </row>
    <row r="14" spans="1:75" ht="6" customHeight="1" x14ac:dyDescent="0.15">
      <c r="B14" s="452"/>
      <c r="C14" s="435"/>
      <c r="D14" s="435"/>
      <c r="E14" s="452"/>
      <c r="F14" s="435"/>
      <c r="G14" s="435"/>
      <c r="H14" s="435"/>
      <c r="I14" s="435"/>
      <c r="J14" s="435"/>
      <c r="K14" s="435"/>
      <c r="L14" s="435"/>
      <c r="M14" s="87"/>
      <c r="N14" s="1044"/>
      <c r="O14" s="1044"/>
      <c r="P14" s="1044"/>
      <c r="Q14" s="1044"/>
      <c r="R14" s="1044"/>
      <c r="S14" s="1044"/>
      <c r="T14" s="1044"/>
      <c r="U14" s="1044"/>
      <c r="V14" s="1044"/>
      <c r="W14" s="1044"/>
      <c r="X14" s="1044"/>
      <c r="Y14" s="1044"/>
      <c r="Z14" s="1044"/>
      <c r="AA14" s="1044"/>
      <c r="AB14" s="1044"/>
      <c r="AC14" s="1044"/>
      <c r="AD14" s="1044"/>
      <c r="AE14" s="1044"/>
      <c r="AF14" s="1044"/>
      <c r="AJ14" s="453"/>
      <c r="AM14" s="454"/>
      <c r="AN14" s="1044"/>
      <c r="AO14" s="1044"/>
      <c r="AP14" s="454"/>
      <c r="AQ14" s="92"/>
      <c r="AR14" s="92"/>
      <c r="AS14" s="1044"/>
      <c r="AT14" s="1044"/>
      <c r="AU14" s="1044"/>
      <c r="AV14" s="1044"/>
      <c r="AW14" s="1044"/>
      <c r="AX14" s="1044"/>
      <c r="AY14" s="1044"/>
      <c r="AZ14" s="1044"/>
      <c r="BA14" s="1044"/>
      <c r="BB14" s="1044"/>
      <c r="BC14" s="1044"/>
      <c r="BD14" s="1044"/>
      <c r="BE14" s="1044"/>
      <c r="BF14" s="1044"/>
      <c r="BG14" s="1044"/>
      <c r="BH14" s="1044"/>
      <c r="BI14" s="1044"/>
      <c r="BJ14" s="1044"/>
      <c r="BK14" s="1044"/>
      <c r="BL14" s="1044"/>
      <c r="BM14" s="1044"/>
      <c r="BN14" s="1044"/>
      <c r="BO14" s="1044"/>
      <c r="BP14" s="1044"/>
      <c r="BQ14" s="1262"/>
    </row>
    <row r="15" spans="1:75" ht="12.75" customHeight="1" x14ac:dyDescent="0.15">
      <c r="A15" s="431" t="s">
        <v>584</v>
      </c>
      <c r="B15" s="432"/>
      <c r="E15" s="1044"/>
      <c r="F15" s="1044"/>
      <c r="G15" s="1044"/>
      <c r="H15" s="1044"/>
      <c r="I15" s="1044"/>
      <c r="J15" s="1044"/>
      <c r="K15" s="1044"/>
      <c r="L15" s="1044"/>
      <c r="M15" s="1044"/>
      <c r="N15" s="1044"/>
      <c r="O15" s="1044"/>
      <c r="P15" s="1044"/>
      <c r="Q15" s="1044"/>
      <c r="R15" s="1044"/>
      <c r="S15" s="1044"/>
      <c r="T15" s="1044"/>
      <c r="U15" s="1044"/>
      <c r="V15" s="1044"/>
      <c r="W15" s="1044"/>
      <c r="X15" s="1044"/>
      <c r="Y15" s="1044"/>
      <c r="Z15" s="1044"/>
      <c r="AA15" s="1044"/>
      <c r="AB15" s="1044"/>
      <c r="AC15" s="1044"/>
      <c r="AD15" s="1044"/>
      <c r="AE15" s="1044"/>
      <c r="AF15" s="1044"/>
      <c r="AJ15" s="432"/>
      <c r="AM15" s="454"/>
      <c r="AN15" s="1044"/>
      <c r="AO15" s="1044"/>
      <c r="AP15" s="1263"/>
      <c r="AQ15" s="455"/>
      <c r="AR15" s="92"/>
      <c r="AS15" s="1044"/>
      <c r="AT15" s="1044"/>
      <c r="AU15" s="1044"/>
      <c r="AV15" s="1044"/>
      <c r="AW15" s="1044"/>
      <c r="AX15" s="1044"/>
      <c r="AY15" s="1044"/>
      <c r="AZ15" s="1044"/>
      <c r="BA15" s="1044"/>
      <c r="BB15" s="1044"/>
      <c r="BC15" s="1044"/>
      <c r="BD15" s="1044"/>
      <c r="BE15" s="1044"/>
      <c r="BF15" s="1044"/>
      <c r="BG15" s="1044"/>
      <c r="BH15" s="1044"/>
      <c r="BI15" s="1044"/>
      <c r="BJ15" s="1044"/>
      <c r="BK15" s="1044"/>
      <c r="BL15" s="1044"/>
      <c r="BM15" s="1044"/>
      <c r="BN15" s="1044"/>
      <c r="BO15" s="1044"/>
      <c r="BP15" s="1044"/>
    </row>
    <row r="16" spans="1:75" ht="12.75" customHeight="1" x14ac:dyDescent="0.15">
      <c r="B16" s="453"/>
      <c r="D16" s="1044"/>
      <c r="E16" s="454"/>
      <c r="F16" s="454"/>
      <c r="G16" s="92"/>
      <c r="H16" s="92"/>
      <c r="I16" s="1044"/>
      <c r="J16" s="1044"/>
      <c r="K16" s="1044"/>
      <c r="L16" s="1044"/>
      <c r="M16" s="1044"/>
      <c r="N16" s="1044"/>
      <c r="O16" s="1044"/>
      <c r="P16" s="1044"/>
      <c r="Q16" s="1044"/>
      <c r="R16" s="1044"/>
      <c r="S16" s="1044"/>
      <c r="T16" s="1044"/>
      <c r="U16" s="1044"/>
      <c r="V16" s="1044"/>
      <c r="W16" s="1044"/>
      <c r="X16" s="1044"/>
      <c r="Y16" s="1044"/>
      <c r="Z16" s="1044"/>
      <c r="AA16" s="1044"/>
      <c r="AB16" s="1044"/>
      <c r="AC16" s="1044"/>
      <c r="AD16" s="1044"/>
      <c r="AE16" s="1044"/>
      <c r="AF16" s="1044"/>
      <c r="AG16" s="1044"/>
      <c r="AH16" s="1044"/>
      <c r="AJ16" s="432"/>
      <c r="AM16" s="454"/>
      <c r="AN16" s="435"/>
      <c r="AP16" s="1263"/>
      <c r="AQ16" s="455"/>
      <c r="AR16" s="92"/>
      <c r="AS16" s="1044"/>
      <c r="AT16" s="1044"/>
      <c r="AU16" s="1044"/>
      <c r="AV16" s="1044"/>
      <c r="AW16" s="1044"/>
      <c r="AX16" s="1044"/>
      <c r="AY16" s="1044"/>
      <c r="AZ16" s="1044"/>
      <c r="BA16" s="1044"/>
      <c r="BB16" s="1044"/>
      <c r="BC16" s="1044"/>
      <c r="BD16" s="1044"/>
      <c r="BE16" s="1044"/>
      <c r="BF16" s="1044"/>
      <c r="BG16" s="1044"/>
      <c r="BH16" s="1044"/>
      <c r="BI16" s="1044"/>
      <c r="BJ16" s="1044"/>
      <c r="BK16" s="1044"/>
      <c r="BL16" s="1044"/>
      <c r="BM16" s="1044"/>
      <c r="BN16" s="1044"/>
      <c r="BO16" s="1044"/>
    </row>
    <row r="17" spans="2:75" ht="12" customHeight="1" x14ac:dyDescent="0.15">
      <c r="B17" s="432"/>
      <c r="D17" s="1044"/>
      <c r="E17" s="456"/>
      <c r="F17" s="456"/>
      <c r="G17" s="457"/>
      <c r="H17" s="457"/>
      <c r="I17" s="1044"/>
      <c r="J17" s="1044"/>
      <c r="K17" s="1044"/>
      <c r="L17" s="1044"/>
      <c r="M17" s="1044"/>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432"/>
      <c r="AM17" s="454"/>
    </row>
    <row r="18" spans="2:75" ht="11.25" customHeight="1" x14ac:dyDescent="0.15">
      <c r="B18" s="432"/>
      <c r="D18" s="1044"/>
      <c r="E18" s="456"/>
      <c r="F18" s="454"/>
      <c r="G18" s="92"/>
      <c r="H18" s="92"/>
      <c r="I18" s="1044"/>
      <c r="J18" s="1044"/>
      <c r="K18" s="1044"/>
      <c r="L18" s="1044"/>
      <c r="M18" s="1044"/>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458"/>
      <c r="AM18" s="458"/>
      <c r="AP18" s="1044"/>
      <c r="AQ18" s="1044"/>
      <c r="AR18" s="1044"/>
      <c r="AS18" s="1044"/>
      <c r="AT18" s="1044"/>
      <c r="AU18" s="87"/>
      <c r="AV18" s="1044"/>
      <c r="AW18" s="1044"/>
      <c r="AX18" s="1044"/>
      <c r="AY18" s="1044"/>
      <c r="AZ18" s="1044"/>
      <c r="BA18" s="1044"/>
      <c r="BB18" s="1044"/>
      <c r="BC18" s="1044"/>
      <c r="BD18" s="1044"/>
      <c r="BE18" s="1044"/>
      <c r="BF18" s="1044"/>
      <c r="BG18" s="1044"/>
      <c r="BH18" s="1044"/>
      <c r="BI18" s="1044"/>
      <c r="BJ18" s="1044"/>
      <c r="BK18" s="1044"/>
      <c r="BL18" s="1044"/>
      <c r="BM18" s="1044"/>
      <c r="BN18" s="1044"/>
      <c r="BO18" s="1044"/>
    </row>
    <row r="19" spans="2:75" x14ac:dyDescent="0.15">
      <c r="B19" s="432"/>
      <c r="D19" s="1044"/>
      <c r="E19" s="454"/>
      <c r="F19" s="454"/>
      <c r="G19" s="92"/>
      <c r="H19" s="92"/>
      <c r="I19" s="1044"/>
      <c r="J19" s="1044"/>
      <c r="K19" s="1044"/>
      <c r="L19" s="1044"/>
      <c r="M19" s="1044"/>
      <c r="N19" s="1044"/>
      <c r="O19" s="1044"/>
      <c r="P19" s="1044"/>
      <c r="Q19" s="1044"/>
      <c r="R19" s="1044"/>
      <c r="S19" s="1044"/>
      <c r="T19" s="1044"/>
      <c r="U19" s="1044"/>
      <c r="V19" s="1044"/>
      <c r="W19" s="1044"/>
      <c r="X19" s="1044"/>
      <c r="Y19" s="1044"/>
      <c r="Z19" s="1044"/>
      <c r="AA19" s="1044"/>
      <c r="AB19" s="1044"/>
      <c r="AC19" s="1044"/>
      <c r="AD19" s="1044"/>
      <c r="AE19" s="1044"/>
      <c r="AF19" s="1044"/>
      <c r="AG19" s="1044"/>
      <c r="AH19" s="1044"/>
      <c r="AJ19" s="458"/>
      <c r="AM19" s="87"/>
      <c r="AP19" s="1044"/>
      <c r="AQ19" s="1044"/>
      <c r="AR19" s="1044"/>
      <c r="AS19" s="1044"/>
      <c r="AT19" s="1044"/>
      <c r="AV19" s="1044"/>
      <c r="AW19" s="1044"/>
      <c r="AX19" s="1044"/>
      <c r="AY19" s="1044"/>
      <c r="AZ19" s="1044"/>
      <c r="BA19" s="1044"/>
      <c r="BB19" s="1044"/>
      <c r="BC19" s="1044"/>
      <c r="BD19" s="1044"/>
      <c r="BE19" s="1044"/>
      <c r="BF19" s="1044"/>
      <c r="BG19" s="1044"/>
      <c r="BH19" s="1044"/>
      <c r="BI19" s="1044"/>
      <c r="BJ19" s="1044"/>
      <c r="BK19" s="1044"/>
      <c r="BL19" s="1044"/>
      <c r="BM19" s="1044"/>
      <c r="BN19" s="1044"/>
      <c r="BO19" s="1044"/>
    </row>
    <row r="20" spans="2:75" x14ac:dyDescent="0.15">
      <c r="B20" s="432"/>
      <c r="D20" s="1044"/>
      <c r="E20" s="454"/>
      <c r="F20" s="454"/>
      <c r="G20" s="92"/>
      <c r="H20" s="92"/>
      <c r="I20" s="1044"/>
      <c r="J20" s="1044"/>
      <c r="K20" s="1044"/>
      <c r="L20" s="1044"/>
      <c r="M20" s="1044"/>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J20" s="458"/>
      <c r="AM20" s="87"/>
      <c r="AP20" s="1044"/>
      <c r="AQ20" s="1044"/>
      <c r="AR20" s="1044"/>
      <c r="AS20" s="1044"/>
      <c r="AT20" s="1044"/>
      <c r="AU20" s="87"/>
      <c r="AV20" s="1044"/>
      <c r="AW20" s="1044"/>
      <c r="AX20" s="1044"/>
      <c r="AY20" s="1044"/>
      <c r="AZ20" s="1044"/>
      <c r="BA20" s="1044"/>
      <c r="BB20" s="1044"/>
      <c r="BC20" s="1044"/>
      <c r="BD20" s="1044"/>
      <c r="BE20" s="1044"/>
      <c r="BF20" s="1044"/>
      <c r="BG20" s="1044"/>
      <c r="BH20" s="1044"/>
      <c r="BI20" s="1044"/>
      <c r="BJ20" s="1044"/>
      <c r="BK20" s="1044"/>
      <c r="BL20" s="1044"/>
      <c r="BM20" s="1044"/>
      <c r="BN20" s="1044"/>
      <c r="BO20" s="1044"/>
    </row>
    <row r="21" spans="2:75" x14ac:dyDescent="0.15">
      <c r="B21" s="432"/>
      <c r="D21" s="1044"/>
      <c r="E21" s="454"/>
      <c r="F21" s="454"/>
      <c r="G21" s="92"/>
      <c r="H21" s="92"/>
      <c r="I21" s="1044"/>
      <c r="J21" s="1044"/>
      <c r="K21" s="1044"/>
      <c r="L21" s="1044"/>
      <c r="M21" s="1044"/>
      <c r="N21" s="1044"/>
      <c r="O21" s="1044"/>
      <c r="P21" s="1044"/>
      <c r="Q21" s="1044"/>
      <c r="R21" s="1044"/>
      <c r="S21" s="1044"/>
      <c r="T21" s="1044"/>
      <c r="U21" s="1044"/>
      <c r="V21" s="1044"/>
      <c r="W21" s="1044"/>
      <c r="X21" s="1044"/>
      <c r="Y21" s="1044"/>
      <c r="Z21" s="1044"/>
      <c r="AA21" s="1044"/>
      <c r="AB21" s="1044"/>
      <c r="AC21" s="1044"/>
      <c r="AD21" s="1044"/>
      <c r="AE21" s="1044"/>
      <c r="AF21" s="1044"/>
      <c r="AG21" s="1044"/>
      <c r="AJ21" s="458"/>
      <c r="AM21" s="87"/>
      <c r="AU21" s="87"/>
    </row>
    <row r="22" spans="2:75" x14ac:dyDescent="0.15">
      <c r="G22" s="92"/>
      <c r="H22" s="92"/>
      <c r="I22" s="1044"/>
      <c r="J22" s="1044"/>
      <c r="K22" s="1044"/>
      <c r="L22" s="1044"/>
      <c r="M22" s="1044"/>
      <c r="N22" s="1044"/>
      <c r="O22" s="1044"/>
      <c r="P22" s="1044"/>
      <c r="Q22" s="1044"/>
      <c r="R22" s="1044"/>
      <c r="S22" s="1044"/>
      <c r="T22" s="1044"/>
      <c r="U22" s="1044"/>
      <c r="V22" s="1044"/>
      <c r="W22" s="1044"/>
      <c r="X22" s="1044"/>
      <c r="Y22" s="1044"/>
      <c r="Z22" s="1044"/>
      <c r="AA22" s="1044"/>
      <c r="AB22" s="1044"/>
      <c r="AC22" s="1044"/>
      <c r="AD22" s="1044"/>
      <c r="AE22" s="1044"/>
      <c r="AF22" s="1044"/>
      <c r="AG22" s="1044"/>
      <c r="AJ22" s="432"/>
      <c r="AM22" s="431"/>
      <c r="AN22" s="1044"/>
      <c r="AO22" s="1044"/>
      <c r="AP22" s="1044"/>
      <c r="AQ22" s="1044"/>
      <c r="AR22" s="1044"/>
      <c r="AS22" s="1044"/>
      <c r="AT22" s="1044"/>
      <c r="AU22" s="87"/>
      <c r="AV22" s="1044"/>
      <c r="AW22" s="1044"/>
      <c r="AX22" s="1044"/>
      <c r="AY22" s="1044"/>
      <c r="AZ22" s="1044"/>
      <c r="BA22" s="1044"/>
      <c r="BB22" s="1044"/>
      <c r="BC22" s="1044"/>
      <c r="BD22" s="1044"/>
      <c r="BE22" s="1044"/>
      <c r="BF22" s="1044"/>
      <c r="BG22" s="1044"/>
      <c r="BH22" s="1044"/>
      <c r="BI22" s="1044"/>
      <c r="BJ22" s="1044"/>
      <c r="BK22" s="1044"/>
      <c r="BL22" s="1044"/>
      <c r="BM22" s="1044"/>
      <c r="BN22" s="1044"/>
      <c r="BO22" s="1044"/>
      <c r="BP22" s="1044"/>
    </row>
    <row r="23" spans="2:75" x14ac:dyDescent="0.15">
      <c r="B23" s="453"/>
      <c r="E23" s="454"/>
      <c r="F23" s="454"/>
      <c r="G23" s="92"/>
      <c r="H23" s="92"/>
      <c r="I23" s="1044"/>
      <c r="J23" s="1044"/>
      <c r="K23" s="1044"/>
      <c r="L23" s="1044"/>
      <c r="M23" s="1044"/>
      <c r="N23" s="1044"/>
      <c r="O23" s="1044"/>
      <c r="P23" s="1044"/>
      <c r="Q23" s="1044"/>
      <c r="R23" s="1044"/>
      <c r="S23" s="1044"/>
      <c r="T23" s="1044"/>
      <c r="U23" s="1044"/>
      <c r="V23" s="1044"/>
      <c r="W23" s="1044"/>
      <c r="X23" s="1044"/>
      <c r="Y23" s="1044"/>
      <c r="Z23" s="1044"/>
      <c r="AA23" s="1044"/>
      <c r="AB23" s="1044"/>
      <c r="AC23" s="1044"/>
      <c r="AD23" s="1044"/>
      <c r="AE23" s="1044"/>
      <c r="AF23" s="1044"/>
      <c r="AG23" s="1044"/>
      <c r="AJ23" s="453"/>
      <c r="AM23" s="454"/>
      <c r="AN23" s="1044"/>
      <c r="AO23" s="1044"/>
      <c r="AP23" s="1044"/>
      <c r="AQ23" s="1044"/>
      <c r="AR23" s="1044"/>
      <c r="AS23" s="1044"/>
      <c r="AT23" s="1044"/>
      <c r="AU23" s="1044"/>
      <c r="AV23" s="1044"/>
      <c r="AW23" s="1044"/>
      <c r="AX23" s="1044"/>
      <c r="AY23" s="1044"/>
      <c r="AZ23" s="1044"/>
      <c r="BA23" s="1044"/>
      <c r="BB23" s="1044"/>
      <c r="BC23" s="1044"/>
      <c r="BD23" s="1044"/>
      <c r="BE23" s="1044"/>
      <c r="BF23" s="1044"/>
      <c r="BG23" s="1044"/>
      <c r="BH23" s="1044"/>
      <c r="BI23" s="1044"/>
      <c r="BJ23" s="1044"/>
      <c r="BK23" s="1044"/>
      <c r="BL23" s="1044"/>
      <c r="BM23" s="1044"/>
      <c r="BN23" s="1044"/>
      <c r="BO23" s="1044"/>
      <c r="BP23" s="1044"/>
    </row>
    <row r="24" spans="2:75" x14ac:dyDescent="0.15">
      <c r="B24" s="453"/>
      <c r="D24" s="1044"/>
      <c r="E24" s="454"/>
      <c r="F24" s="454"/>
      <c r="G24" s="92"/>
      <c r="H24" s="92"/>
      <c r="I24" s="1044"/>
      <c r="J24" s="1044"/>
      <c r="K24" s="1044"/>
      <c r="L24" s="1044"/>
      <c r="M24" s="1044"/>
      <c r="N24" s="1044"/>
      <c r="O24" s="1044"/>
      <c r="P24" s="1044"/>
      <c r="Q24" s="1044"/>
      <c r="R24" s="1044"/>
      <c r="S24" s="1044"/>
      <c r="T24" s="1044"/>
      <c r="U24" s="1044"/>
      <c r="V24" s="1044"/>
      <c r="W24" s="1044"/>
      <c r="X24" s="1044"/>
      <c r="Y24" s="1044"/>
      <c r="Z24" s="1044"/>
      <c r="AA24" s="1044"/>
      <c r="AB24" s="1044"/>
      <c r="AC24" s="1044"/>
      <c r="AD24" s="1044"/>
      <c r="AE24" s="1044"/>
      <c r="AF24" s="1044"/>
      <c r="AG24" s="1044"/>
      <c r="AJ24" s="453"/>
      <c r="AM24" s="454"/>
      <c r="AN24" s="1044"/>
      <c r="AO24" s="1044"/>
      <c r="AP24" s="1044"/>
      <c r="AQ24" s="1044"/>
      <c r="AR24" s="1044"/>
      <c r="AS24" s="1044"/>
      <c r="AT24" s="1044"/>
      <c r="AU24" s="1044"/>
      <c r="AV24" s="1044"/>
      <c r="AW24" s="1044"/>
      <c r="AX24" s="1044"/>
      <c r="AY24" s="1044"/>
      <c r="AZ24" s="1044"/>
      <c r="BA24" s="1044"/>
      <c r="BB24" s="1044"/>
      <c r="BC24" s="1044"/>
      <c r="BD24" s="1044"/>
      <c r="BE24" s="1044"/>
      <c r="BF24" s="1044"/>
      <c r="BG24" s="1044"/>
      <c r="BH24" s="1044"/>
      <c r="BI24" s="1044"/>
      <c r="BJ24" s="1044"/>
      <c r="BK24" s="1044"/>
      <c r="BL24" s="1044"/>
      <c r="BM24" s="1044"/>
      <c r="BN24" s="1044"/>
      <c r="BO24" s="1044"/>
      <c r="BP24" s="1044"/>
    </row>
    <row r="25" spans="2:75" x14ac:dyDescent="0.15">
      <c r="B25" s="432"/>
      <c r="D25" s="1044"/>
      <c r="E25" s="454"/>
      <c r="F25" s="454"/>
      <c r="G25" s="92"/>
      <c r="H25" s="92"/>
      <c r="I25" s="1044"/>
      <c r="J25" s="1044"/>
      <c r="K25" s="1044"/>
      <c r="L25" s="1044"/>
      <c r="M25" s="1044"/>
      <c r="N25" s="1044"/>
      <c r="O25" s="1044"/>
      <c r="P25" s="1044"/>
      <c r="Q25" s="1044"/>
      <c r="R25" s="1044"/>
      <c r="S25" s="1044"/>
      <c r="T25" s="1044"/>
      <c r="U25" s="1044"/>
      <c r="V25" s="1044"/>
      <c r="W25" s="1044"/>
      <c r="X25" s="1044"/>
      <c r="Y25" s="1044"/>
      <c r="Z25" s="1044"/>
      <c r="AA25" s="1044"/>
      <c r="AB25" s="1044"/>
      <c r="AC25" s="1044"/>
      <c r="AD25" s="1044"/>
      <c r="AE25" s="1044"/>
      <c r="AF25" s="1044"/>
      <c r="AG25" s="1044"/>
      <c r="AJ25" s="453"/>
      <c r="AM25" s="454"/>
      <c r="AN25" s="1044"/>
      <c r="AO25" s="1044"/>
      <c r="AP25" s="1044"/>
      <c r="AQ25" s="1044"/>
      <c r="AR25" s="1044"/>
      <c r="AS25" s="1044"/>
      <c r="AT25" s="1044"/>
      <c r="AU25" s="1044"/>
      <c r="AV25" s="1044"/>
      <c r="AW25" s="1044"/>
      <c r="AX25" s="1044"/>
      <c r="AY25" s="1044"/>
      <c r="AZ25" s="1044"/>
      <c r="BA25" s="1044"/>
      <c r="BB25" s="1044"/>
      <c r="BC25" s="1044"/>
      <c r="BD25" s="1044"/>
      <c r="BE25" s="1044"/>
      <c r="BF25" s="1044"/>
      <c r="BG25" s="1044"/>
      <c r="BH25" s="1044"/>
      <c r="BI25" s="1044"/>
      <c r="BJ25" s="1044"/>
      <c r="BK25" s="1044"/>
      <c r="BL25" s="1044"/>
      <c r="BM25" s="1044"/>
      <c r="BN25" s="1044"/>
      <c r="BO25" s="1044"/>
      <c r="BP25" s="1044"/>
    </row>
    <row r="26" spans="2:75" x14ac:dyDescent="0.15">
      <c r="B26" s="432"/>
      <c r="D26" s="1044"/>
      <c r="E26" s="454"/>
      <c r="F26" s="454"/>
      <c r="G26" s="92"/>
      <c r="H26" s="92"/>
      <c r="I26" s="1044"/>
      <c r="J26" s="1044"/>
      <c r="K26" s="1044"/>
      <c r="L26" s="1044"/>
      <c r="M26" s="1044"/>
      <c r="N26" s="1044"/>
      <c r="O26" s="1044"/>
      <c r="P26" s="1044"/>
      <c r="Q26" s="1044"/>
      <c r="R26" s="1044"/>
      <c r="S26" s="1044"/>
      <c r="T26" s="1044"/>
      <c r="U26" s="1044"/>
      <c r="V26" s="1044"/>
      <c r="W26" s="1044"/>
      <c r="X26" s="1044"/>
      <c r="Y26" s="1044"/>
      <c r="Z26" s="1044"/>
      <c r="AA26" s="1044"/>
      <c r="AB26" s="1044"/>
      <c r="AC26" s="1044"/>
      <c r="AD26" s="1044"/>
      <c r="AE26" s="1044"/>
      <c r="AF26" s="1044"/>
      <c r="AG26" s="1044"/>
      <c r="AJ26" s="453"/>
      <c r="AM26" s="454"/>
      <c r="AN26" s="1044"/>
      <c r="AO26" s="1044"/>
      <c r="AP26" s="1044"/>
      <c r="AQ26" s="1044"/>
      <c r="AR26" s="1044"/>
      <c r="AS26" s="1044"/>
      <c r="AT26" s="1044"/>
      <c r="AU26" s="1044"/>
      <c r="AV26" s="1044"/>
      <c r="AW26" s="1044"/>
      <c r="AX26" s="1044"/>
      <c r="AY26" s="1044"/>
      <c r="AZ26" s="1044"/>
      <c r="BA26" s="1044"/>
      <c r="BB26" s="1044"/>
      <c r="BC26" s="1044"/>
      <c r="BD26" s="1044"/>
      <c r="BE26" s="1044"/>
      <c r="BF26" s="1044"/>
      <c r="BG26" s="1044"/>
      <c r="BH26" s="1044"/>
      <c r="BI26" s="1044"/>
      <c r="BJ26" s="1044"/>
      <c r="BK26" s="1044"/>
      <c r="BL26" s="1044"/>
      <c r="BM26" s="1044"/>
      <c r="BN26" s="1044"/>
      <c r="BO26" s="1044"/>
      <c r="BP26" s="1044"/>
    </row>
    <row r="27" spans="2:75" x14ac:dyDescent="0.15">
      <c r="B27" s="432"/>
      <c r="D27" s="1044"/>
      <c r="E27" s="454"/>
      <c r="F27" s="454"/>
      <c r="G27" s="92"/>
      <c r="H27" s="92"/>
      <c r="I27" s="1044"/>
      <c r="J27" s="1044"/>
      <c r="K27" s="1044"/>
      <c r="L27" s="1044"/>
      <c r="M27" s="1044"/>
      <c r="N27" s="1044"/>
      <c r="O27" s="1044"/>
      <c r="P27" s="1044"/>
      <c r="Q27" s="1044"/>
      <c r="R27" s="1044"/>
      <c r="S27" s="1044"/>
      <c r="T27" s="1044"/>
      <c r="U27" s="1044"/>
      <c r="V27" s="1044"/>
      <c r="W27" s="1044"/>
      <c r="X27" s="1044"/>
      <c r="Y27" s="1044"/>
      <c r="Z27" s="1044"/>
      <c r="AA27" s="1044"/>
      <c r="AB27" s="1044"/>
      <c r="AC27" s="1044"/>
      <c r="AD27" s="1044"/>
      <c r="AE27" s="1044"/>
      <c r="AF27" s="1044"/>
      <c r="AG27" s="1044"/>
      <c r="AJ27" s="453"/>
      <c r="AM27" s="454"/>
      <c r="AN27" s="1044"/>
      <c r="AO27" s="454"/>
      <c r="AP27" s="1044"/>
      <c r="AQ27" s="1044"/>
      <c r="AR27" s="1044"/>
      <c r="AS27" s="1044"/>
      <c r="AT27" s="1044"/>
      <c r="AU27" s="1044"/>
      <c r="AV27" s="1044"/>
      <c r="AW27" s="1044"/>
      <c r="AX27" s="1044"/>
      <c r="AY27" s="1044"/>
      <c r="AZ27" s="1044"/>
      <c r="BA27" s="1044"/>
      <c r="BB27" s="1044"/>
      <c r="BC27" s="1044"/>
      <c r="BD27" s="1044"/>
      <c r="BE27" s="1044"/>
      <c r="BF27" s="1044"/>
      <c r="BG27" s="1044"/>
      <c r="BH27" s="1044"/>
      <c r="BI27" s="1044"/>
      <c r="BJ27" s="1044"/>
      <c r="BK27" s="1044"/>
      <c r="BL27" s="1044"/>
      <c r="BM27" s="1044"/>
      <c r="BN27" s="1044"/>
      <c r="BO27" s="1044"/>
      <c r="BP27" s="1044"/>
    </row>
    <row r="28" spans="2:75" ht="10.5" customHeight="1" x14ac:dyDescent="0.15">
      <c r="E28" s="793"/>
      <c r="U28" s="6"/>
      <c r="V28" s="6"/>
      <c r="W28" s="6"/>
      <c r="X28" s="6"/>
      <c r="Y28" s="6"/>
      <c r="Z28" s="6"/>
      <c r="AA28" s="6"/>
      <c r="AB28" s="6"/>
      <c r="AC28" s="6"/>
      <c r="AD28" s="6"/>
      <c r="AE28" s="6"/>
      <c r="AF28" s="6"/>
      <c r="AG28" s="6"/>
      <c r="AH28" s="6"/>
      <c r="AI28" s="6"/>
      <c r="AJ28" s="6"/>
      <c r="AK28" s="1044"/>
      <c r="AL28" s="1044"/>
      <c r="AM28" s="1044"/>
      <c r="AN28" s="1044"/>
      <c r="AO28" s="1044"/>
      <c r="AP28" s="1044"/>
      <c r="BC28" s="432"/>
      <c r="BP28" s="1264"/>
      <c r="BW28" s="87"/>
    </row>
    <row r="29" spans="2:75" x14ac:dyDescent="0.15">
      <c r="B29" s="432"/>
      <c r="D29" s="1044"/>
      <c r="F29" s="454"/>
      <c r="G29" s="455"/>
      <c r="H29" s="455"/>
      <c r="I29" s="1044"/>
      <c r="J29" s="1044"/>
      <c r="K29" s="1044"/>
      <c r="L29" s="1044"/>
      <c r="M29" s="1044"/>
      <c r="N29" s="1044"/>
      <c r="O29" s="1044"/>
      <c r="P29" s="1044"/>
      <c r="Q29" s="1044"/>
      <c r="R29" s="1044"/>
      <c r="S29" s="1044"/>
      <c r="T29" s="1044"/>
      <c r="U29" s="1044"/>
      <c r="V29" s="1044"/>
      <c r="W29" s="1044"/>
      <c r="X29" s="1044"/>
      <c r="Y29" s="1044"/>
      <c r="Z29" s="1044"/>
      <c r="AA29" s="1044"/>
      <c r="AB29" s="1044"/>
      <c r="AC29" s="1044"/>
      <c r="AD29" s="1044"/>
      <c r="AE29" s="1044"/>
      <c r="AF29" s="1044"/>
      <c r="BQ29" s="1253"/>
    </row>
    <row r="30" spans="2:75" x14ac:dyDescent="0.15">
      <c r="E30" s="1044"/>
      <c r="F30" s="1044"/>
      <c r="G30" s="1044"/>
      <c r="H30" s="1044"/>
      <c r="I30" s="1044"/>
      <c r="J30" s="1044"/>
      <c r="K30" s="1044"/>
      <c r="L30" s="1044"/>
      <c r="M30" s="1044"/>
      <c r="N30" s="1044"/>
      <c r="O30" s="1044"/>
      <c r="P30" s="1044"/>
      <c r="Q30" s="1044"/>
      <c r="R30" s="1044"/>
      <c r="S30" s="1044"/>
      <c r="T30" s="1044"/>
      <c r="U30" s="1044"/>
      <c r="V30" s="1044"/>
      <c r="W30" s="1044"/>
      <c r="X30" s="1044"/>
      <c r="Y30" s="1044"/>
      <c r="Z30" s="1044"/>
      <c r="AA30" s="1044"/>
      <c r="AB30" s="1044"/>
      <c r="AC30" s="1044"/>
      <c r="AD30" s="1044"/>
    </row>
  </sheetData>
  <mergeCells count="37">
    <mergeCell ref="BB1:BN1"/>
    <mergeCell ref="BF6:BQ6"/>
    <mergeCell ref="A4:E5"/>
    <mergeCell ref="F4:R5"/>
    <mergeCell ref="S4:AE5"/>
    <mergeCell ref="AF4:AR5"/>
    <mergeCell ref="AS4:BE5"/>
    <mergeCell ref="BF4:BQ5"/>
    <mergeCell ref="A6:E6"/>
    <mergeCell ref="F6:R6"/>
    <mergeCell ref="S6:AE6"/>
    <mergeCell ref="AF6:AR6"/>
    <mergeCell ref="AS6:BE6"/>
    <mergeCell ref="BF9:BQ9"/>
    <mergeCell ref="A8:E8"/>
    <mergeCell ref="F8:R8"/>
    <mergeCell ref="S8:AE8"/>
    <mergeCell ref="AF8:AR8"/>
    <mergeCell ref="AS8:BE8"/>
    <mergeCell ref="BF8:BQ8"/>
    <mergeCell ref="A9:E9"/>
    <mergeCell ref="F9:R9"/>
    <mergeCell ref="S9:AE9"/>
    <mergeCell ref="AF9:AR9"/>
    <mergeCell ref="AS9:BE9"/>
    <mergeCell ref="BF11:BQ11"/>
    <mergeCell ref="A10:E10"/>
    <mergeCell ref="F10:R10"/>
    <mergeCell ref="S10:AE10"/>
    <mergeCell ref="AF10:AR10"/>
    <mergeCell ref="AS10:BE10"/>
    <mergeCell ref="BF10:BQ10"/>
    <mergeCell ref="A11:E11"/>
    <mergeCell ref="F11:R11"/>
    <mergeCell ref="S11:AE11"/>
    <mergeCell ref="AF11:AR11"/>
    <mergeCell ref="AS11:BE11"/>
  </mergeCells>
  <phoneticPr fontId="60"/>
  <dataValidations count="1">
    <dataValidation imeMode="off" allowBlank="1"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showGridLines="0" zoomScaleNormal="100" zoomScaleSheetLayoutView="100" workbookViewId="0">
      <selection activeCell="H1" sqref="H1:N1"/>
    </sheetView>
  </sheetViews>
  <sheetFormatPr defaultRowHeight="13.5" x14ac:dyDescent="0.15"/>
  <cols>
    <col min="1" max="3" width="2.875" style="369" customWidth="1"/>
    <col min="4" max="4" width="11.375" style="369" customWidth="1"/>
    <col min="5" max="5" width="16.75" style="369" customWidth="1"/>
    <col min="6" max="6" width="10.625" style="369" customWidth="1"/>
    <col min="7" max="7" width="7.625" style="369" customWidth="1"/>
    <col min="8" max="10" width="2.875" style="459" customWidth="1"/>
    <col min="11" max="11" width="11.375" style="459" customWidth="1"/>
    <col min="12" max="12" width="14.625" style="459" customWidth="1"/>
    <col min="13" max="13" width="10.625" style="459" customWidth="1"/>
    <col min="14" max="14" width="10" style="369" customWidth="1"/>
    <col min="15" max="15" width="9" style="1054" bestFit="1" customWidth="1"/>
    <col min="16" max="256" width="9" style="369"/>
    <col min="257" max="259" width="2.875" style="369" customWidth="1"/>
    <col min="260" max="260" width="11.375" style="369" customWidth="1"/>
    <col min="261" max="261" width="16.75" style="369" customWidth="1"/>
    <col min="262" max="262" width="10.625" style="369" customWidth="1"/>
    <col min="263" max="263" width="7.625" style="369" customWidth="1"/>
    <col min="264" max="266" width="2.875" style="369" customWidth="1"/>
    <col min="267" max="267" width="11.375" style="369" customWidth="1"/>
    <col min="268" max="268" width="14.625" style="369" customWidth="1"/>
    <col min="269" max="269" width="10.625" style="369" customWidth="1"/>
    <col min="270" max="270" width="10" style="369" customWidth="1"/>
    <col min="271" max="271" width="9" style="369" bestFit="1" customWidth="1"/>
    <col min="272" max="512" width="9" style="369"/>
    <col min="513" max="515" width="2.875" style="369" customWidth="1"/>
    <col min="516" max="516" width="11.375" style="369" customWidth="1"/>
    <col min="517" max="517" width="16.75" style="369" customWidth="1"/>
    <col min="518" max="518" width="10.625" style="369" customWidth="1"/>
    <col min="519" max="519" width="7.625" style="369" customWidth="1"/>
    <col min="520" max="522" width="2.875" style="369" customWidth="1"/>
    <col min="523" max="523" width="11.375" style="369" customWidth="1"/>
    <col min="524" max="524" width="14.625" style="369" customWidth="1"/>
    <col min="525" max="525" width="10.625" style="369" customWidth="1"/>
    <col min="526" max="526" width="10" style="369" customWidth="1"/>
    <col min="527" max="527" width="9" style="369" bestFit="1" customWidth="1"/>
    <col min="528" max="768" width="9" style="369"/>
    <col min="769" max="771" width="2.875" style="369" customWidth="1"/>
    <col min="772" max="772" width="11.375" style="369" customWidth="1"/>
    <col min="773" max="773" width="16.75" style="369" customWidth="1"/>
    <col min="774" max="774" width="10.625" style="369" customWidth="1"/>
    <col min="775" max="775" width="7.625" style="369" customWidth="1"/>
    <col min="776" max="778" width="2.875" style="369" customWidth="1"/>
    <col min="779" max="779" width="11.375" style="369" customWidth="1"/>
    <col min="780" max="780" width="14.625" style="369" customWidth="1"/>
    <col min="781" max="781" width="10.625" style="369" customWidth="1"/>
    <col min="782" max="782" width="10" style="369" customWidth="1"/>
    <col min="783" max="783" width="9" style="369" bestFit="1" customWidth="1"/>
    <col min="784" max="1024" width="9" style="369"/>
    <col min="1025" max="1027" width="2.875" style="369" customWidth="1"/>
    <col min="1028" max="1028" width="11.375" style="369" customWidth="1"/>
    <col min="1029" max="1029" width="16.75" style="369" customWidth="1"/>
    <col min="1030" max="1030" width="10.625" style="369" customWidth="1"/>
    <col min="1031" max="1031" width="7.625" style="369" customWidth="1"/>
    <col min="1032" max="1034" width="2.875" style="369" customWidth="1"/>
    <col min="1035" max="1035" width="11.375" style="369" customWidth="1"/>
    <col min="1036" max="1036" width="14.625" style="369" customWidth="1"/>
    <col min="1037" max="1037" width="10.625" style="369" customWidth="1"/>
    <col min="1038" max="1038" width="10" style="369" customWidth="1"/>
    <col min="1039" max="1039" width="9" style="369" bestFit="1" customWidth="1"/>
    <col min="1040" max="1280" width="9" style="369"/>
    <col min="1281" max="1283" width="2.875" style="369" customWidth="1"/>
    <col min="1284" max="1284" width="11.375" style="369" customWidth="1"/>
    <col min="1285" max="1285" width="16.75" style="369" customWidth="1"/>
    <col min="1286" max="1286" width="10.625" style="369" customWidth="1"/>
    <col min="1287" max="1287" width="7.625" style="369" customWidth="1"/>
    <col min="1288" max="1290" width="2.875" style="369" customWidth="1"/>
    <col min="1291" max="1291" width="11.375" style="369" customWidth="1"/>
    <col min="1292" max="1292" width="14.625" style="369" customWidth="1"/>
    <col min="1293" max="1293" width="10.625" style="369" customWidth="1"/>
    <col min="1294" max="1294" width="10" style="369" customWidth="1"/>
    <col min="1295" max="1295" width="9" style="369" bestFit="1" customWidth="1"/>
    <col min="1296" max="1536" width="9" style="369"/>
    <col min="1537" max="1539" width="2.875" style="369" customWidth="1"/>
    <col min="1540" max="1540" width="11.375" style="369" customWidth="1"/>
    <col min="1541" max="1541" width="16.75" style="369" customWidth="1"/>
    <col min="1542" max="1542" width="10.625" style="369" customWidth="1"/>
    <col min="1543" max="1543" width="7.625" style="369" customWidth="1"/>
    <col min="1544" max="1546" width="2.875" style="369" customWidth="1"/>
    <col min="1547" max="1547" width="11.375" style="369" customWidth="1"/>
    <col min="1548" max="1548" width="14.625" style="369" customWidth="1"/>
    <col min="1549" max="1549" width="10.625" style="369" customWidth="1"/>
    <col min="1550" max="1550" width="10" style="369" customWidth="1"/>
    <col min="1551" max="1551" width="9" style="369" bestFit="1" customWidth="1"/>
    <col min="1552" max="1792" width="9" style="369"/>
    <col min="1793" max="1795" width="2.875" style="369" customWidth="1"/>
    <col min="1796" max="1796" width="11.375" style="369" customWidth="1"/>
    <col min="1797" max="1797" width="16.75" style="369" customWidth="1"/>
    <col min="1798" max="1798" width="10.625" style="369" customWidth="1"/>
    <col min="1799" max="1799" width="7.625" style="369" customWidth="1"/>
    <col min="1800" max="1802" width="2.875" style="369" customWidth="1"/>
    <col min="1803" max="1803" width="11.375" style="369" customWidth="1"/>
    <col min="1804" max="1804" width="14.625" style="369" customWidth="1"/>
    <col min="1805" max="1805" width="10.625" style="369" customWidth="1"/>
    <col min="1806" max="1806" width="10" style="369" customWidth="1"/>
    <col min="1807" max="1807" width="9" style="369" bestFit="1" customWidth="1"/>
    <col min="1808" max="2048" width="9" style="369"/>
    <col min="2049" max="2051" width="2.875" style="369" customWidth="1"/>
    <col min="2052" max="2052" width="11.375" style="369" customWidth="1"/>
    <col min="2053" max="2053" width="16.75" style="369" customWidth="1"/>
    <col min="2054" max="2054" width="10.625" style="369" customWidth="1"/>
    <col min="2055" max="2055" width="7.625" style="369" customWidth="1"/>
    <col min="2056" max="2058" width="2.875" style="369" customWidth="1"/>
    <col min="2059" max="2059" width="11.375" style="369" customWidth="1"/>
    <col min="2060" max="2060" width="14.625" style="369" customWidth="1"/>
    <col min="2061" max="2061" width="10.625" style="369" customWidth="1"/>
    <col min="2062" max="2062" width="10" style="369" customWidth="1"/>
    <col min="2063" max="2063" width="9" style="369" bestFit="1" customWidth="1"/>
    <col min="2064" max="2304" width="9" style="369"/>
    <col min="2305" max="2307" width="2.875" style="369" customWidth="1"/>
    <col min="2308" max="2308" width="11.375" style="369" customWidth="1"/>
    <col min="2309" max="2309" width="16.75" style="369" customWidth="1"/>
    <col min="2310" max="2310" width="10.625" style="369" customWidth="1"/>
    <col min="2311" max="2311" width="7.625" style="369" customWidth="1"/>
    <col min="2312" max="2314" width="2.875" style="369" customWidth="1"/>
    <col min="2315" max="2315" width="11.375" style="369" customWidth="1"/>
    <col min="2316" max="2316" width="14.625" style="369" customWidth="1"/>
    <col min="2317" max="2317" width="10.625" style="369" customWidth="1"/>
    <col min="2318" max="2318" width="10" style="369" customWidth="1"/>
    <col min="2319" max="2319" width="9" style="369" bestFit="1" customWidth="1"/>
    <col min="2320" max="2560" width="9" style="369"/>
    <col min="2561" max="2563" width="2.875" style="369" customWidth="1"/>
    <col min="2564" max="2564" width="11.375" style="369" customWidth="1"/>
    <col min="2565" max="2565" width="16.75" style="369" customWidth="1"/>
    <col min="2566" max="2566" width="10.625" style="369" customWidth="1"/>
    <col min="2567" max="2567" width="7.625" style="369" customWidth="1"/>
    <col min="2568" max="2570" width="2.875" style="369" customWidth="1"/>
    <col min="2571" max="2571" width="11.375" style="369" customWidth="1"/>
    <col min="2572" max="2572" width="14.625" style="369" customWidth="1"/>
    <col min="2573" max="2573" width="10.625" style="369" customWidth="1"/>
    <col min="2574" max="2574" width="10" style="369" customWidth="1"/>
    <col min="2575" max="2575" width="9" style="369" bestFit="1" customWidth="1"/>
    <col min="2576" max="2816" width="9" style="369"/>
    <col min="2817" max="2819" width="2.875" style="369" customWidth="1"/>
    <col min="2820" max="2820" width="11.375" style="369" customWidth="1"/>
    <col min="2821" max="2821" width="16.75" style="369" customWidth="1"/>
    <col min="2822" max="2822" width="10.625" style="369" customWidth="1"/>
    <col min="2823" max="2823" width="7.625" style="369" customWidth="1"/>
    <col min="2824" max="2826" width="2.875" style="369" customWidth="1"/>
    <col min="2827" max="2827" width="11.375" style="369" customWidth="1"/>
    <col min="2828" max="2828" width="14.625" style="369" customWidth="1"/>
    <col min="2829" max="2829" width="10.625" style="369" customWidth="1"/>
    <col min="2830" max="2830" width="10" style="369" customWidth="1"/>
    <col min="2831" max="2831" width="9" style="369" bestFit="1" customWidth="1"/>
    <col min="2832" max="3072" width="9" style="369"/>
    <col min="3073" max="3075" width="2.875" style="369" customWidth="1"/>
    <col min="3076" max="3076" width="11.375" style="369" customWidth="1"/>
    <col min="3077" max="3077" width="16.75" style="369" customWidth="1"/>
    <col min="3078" max="3078" width="10.625" style="369" customWidth="1"/>
    <col min="3079" max="3079" width="7.625" style="369" customWidth="1"/>
    <col min="3080" max="3082" width="2.875" style="369" customWidth="1"/>
    <col min="3083" max="3083" width="11.375" style="369" customWidth="1"/>
    <col min="3084" max="3084" width="14.625" style="369" customWidth="1"/>
    <col min="3085" max="3085" width="10.625" style="369" customWidth="1"/>
    <col min="3086" max="3086" width="10" style="369" customWidth="1"/>
    <col min="3087" max="3087" width="9" style="369" bestFit="1" customWidth="1"/>
    <col min="3088" max="3328" width="9" style="369"/>
    <col min="3329" max="3331" width="2.875" style="369" customWidth="1"/>
    <col min="3332" max="3332" width="11.375" style="369" customWidth="1"/>
    <col min="3333" max="3333" width="16.75" style="369" customWidth="1"/>
    <col min="3334" max="3334" width="10.625" style="369" customWidth="1"/>
    <col min="3335" max="3335" width="7.625" style="369" customWidth="1"/>
    <col min="3336" max="3338" width="2.875" style="369" customWidth="1"/>
    <col min="3339" max="3339" width="11.375" style="369" customWidth="1"/>
    <col min="3340" max="3340" width="14.625" style="369" customWidth="1"/>
    <col min="3341" max="3341" width="10.625" style="369" customWidth="1"/>
    <col min="3342" max="3342" width="10" style="369" customWidth="1"/>
    <col min="3343" max="3343" width="9" style="369" bestFit="1" customWidth="1"/>
    <col min="3344" max="3584" width="9" style="369"/>
    <col min="3585" max="3587" width="2.875" style="369" customWidth="1"/>
    <col min="3588" max="3588" width="11.375" style="369" customWidth="1"/>
    <col min="3589" max="3589" width="16.75" style="369" customWidth="1"/>
    <col min="3590" max="3590" width="10.625" style="369" customWidth="1"/>
    <col min="3591" max="3591" width="7.625" style="369" customWidth="1"/>
    <col min="3592" max="3594" width="2.875" style="369" customWidth="1"/>
    <col min="3595" max="3595" width="11.375" style="369" customWidth="1"/>
    <col min="3596" max="3596" width="14.625" style="369" customWidth="1"/>
    <col min="3597" max="3597" width="10.625" style="369" customWidth="1"/>
    <col min="3598" max="3598" width="10" style="369" customWidth="1"/>
    <col min="3599" max="3599" width="9" style="369" bestFit="1" customWidth="1"/>
    <col min="3600" max="3840" width="9" style="369"/>
    <col min="3841" max="3843" width="2.875" style="369" customWidth="1"/>
    <col min="3844" max="3844" width="11.375" style="369" customWidth="1"/>
    <col min="3845" max="3845" width="16.75" style="369" customWidth="1"/>
    <col min="3846" max="3846" width="10.625" style="369" customWidth="1"/>
    <col min="3847" max="3847" width="7.625" style="369" customWidth="1"/>
    <col min="3848" max="3850" width="2.875" style="369" customWidth="1"/>
    <col min="3851" max="3851" width="11.375" style="369" customWidth="1"/>
    <col min="3852" max="3852" width="14.625" style="369" customWidth="1"/>
    <col min="3853" max="3853" width="10.625" style="369" customWidth="1"/>
    <col min="3854" max="3854" width="10" style="369" customWidth="1"/>
    <col min="3855" max="3855" width="9" style="369" bestFit="1" customWidth="1"/>
    <col min="3856" max="4096" width="9" style="369"/>
    <col min="4097" max="4099" width="2.875" style="369" customWidth="1"/>
    <col min="4100" max="4100" width="11.375" style="369" customWidth="1"/>
    <col min="4101" max="4101" width="16.75" style="369" customWidth="1"/>
    <col min="4102" max="4102" width="10.625" style="369" customWidth="1"/>
    <col min="4103" max="4103" width="7.625" style="369" customWidth="1"/>
    <col min="4104" max="4106" width="2.875" style="369" customWidth="1"/>
    <col min="4107" max="4107" width="11.375" style="369" customWidth="1"/>
    <col min="4108" max="4108" width="14.625" style="369" customWidth="1"/>
    <col min="4109" max="4109" width="10.625" style="369" customWidth="1"/>
    <col min="4110" max="4110" width="10" style="369" customWidth="1"/>
    <col min="4111" max="4111" width="9" style="369" bestFit="1" customWidth="1"/>
    <col min="4112" max="4352" width="9" style="369"/>
    <col min="4353" max="4355" width="2.875" style="369" customWidth="1"/>
    <col min="4356" max="4356" width="11.375" style="369" customWidth="1"/>
    <col min="4357" max="4357" width="16.75" style="369" customWidth="1"/>
    <col min="4358" max="4358" width="10.625" style="369" customWidth="1"/>
    <col min="4359" max="4359" width="7.625" style="369" customWidth="1"/>
    <col min="4360" max="4362" width="2.875" style="369" customWidth="1"/>
    <col min="4363" max="4363" width="11.375" style="369" customWidth="1"/>
    <col min="4364" max="4364" width="14.625" style="369" customWidth="1"/>
    <col min="4365" max="4365" width="10.625" style="369" customWidth="1"/>
    <col min="4366" max="4366" width="10" style="369" customWidth="1"/>
    <col min="4367" max="4367" width="9" style="369" bestFit="1" customWidth="1"/>
    <col min="4368" max="4608" width="9" style="369"/>
    <col min="4609" max="4611" width="2.875" style="369" customWidth="1"/>
    <col min="4612" max="4612" width="11.375" style="369" customWidth="1"/>
    <col min="4613" max="4613" width="16.75" style="369" customWidth="1"/>
    <col min="4614" max="4614" width="10.625" style="369" customWidth="1"/>
    <col min="4615" max="4615" width="7.625" style="369" customWidth="1"/>
    <col min="4616" max="4618" width="2.875" style="369" customWidth="1"/>
    <col min="4619" max="4619" width="11.375" style="369" customWidth="1"/>
    <col min="4620" max="4620" width="14.625" style="369" customWidth="1"/>
    <col min="4621" max="4621" width="10.625" style="369" customWidth="1"/>
    <col min="4622" max="4622" width="10" style="369" customWidth="1"/>
    <col min="4623" max="4623" width="9" style="369" bestFit="1" customWidth="1"/>
    <col min="4624" max="4864" width="9" style="369"/>
    <col min="4865" max="4867" width="2.875" style="369" customWidth="1"/>
    <col min="4868" max="4868" width="11.375" style="369" customWidth="1"/>
    <col min="4869" max="4869" width="16.75" style="369" customWidth="1"/>
    <col min="4870" max="4870" width="10.625" style="369" customWidth="1"/>
    <col min="4871" max="4871" width="7.625" style="369" customWidth="1"/>
    <col min="4872" max="4874" width="2.875" style="369" customWidth="1"/>
    <col min="4875" max="4875" width="11.375" style="369" customWidth="1"/>
    <col min="4876" max="4876" width="14.625" style="369" customWidth="1"/>
    <col min="4877" max="4877" width="10.625" style="369" customWidth="1"/>
    <col min="4878" max="4878" width="10" style="369" customWidth="1"/>
    <col min="4879" max="4879" width="9" style="369" bestFit="1" customWidth="1"/>
    <col min="4880" max="5120" width="9" style="369"/>
    <col min="5121" max="5123" width="2.875" style="369" customWidth="1"/>
    <col min="5124" max="5124" width="11.375" style="369" customWidth="1"/>
    <col min="5125" max="5125" width="16.75" style="369" customWidth="1"/>
    <col min="5126" max="5126" width="10.625" style="369" customWidth="1"/>
    <col min="5127" max="5127" width="7.625" style="369" customWidth="1"/>
    <col min="5128" max="5130" width="2.875" style="369" customWidth="1"/>
    <col min="5131" max="5131" width="11.375" style="369" customWidth="1"/>
    <col min="5132" max="5132" width="14.625" style="369" customWidth="1"/>
    <col min="5133" max="5133" width="10.625" style="369" customWidth="1"/>
    <col min="5134" max="5134" width="10" style="369" customWidth="1"/>
    <col min="5135" max="5135" width="9" style="369" bestFit="1" customWidth="1"/>
    <col min="5136" max="5376" width="9" style="369"/>
    <col min="5377" max="5379" width="2.875" style="369" customWidth="1"/>
    <col min="5380" max="5380" width="11.375" style="369" customWidth="1"/>
    <col min="5381" max="5381" width="16.75" style="369" customWidth="1"/>
    <col min="5382" max="5382" width="10.625" style="369" customWidth="1"/>
    <col min="5383" max="5383" width="7.625" style="369" customWidth="1"/>
    <col min="5384" max="5386" width="2.875" style="369" customWidth="1"/>
    <col min="5387" max="5387" width="11.375" style="369" customWidth="1"/>
    <col min="5388" max="5388" width="14.625" style="369" customWidth="1"/>
    <col min="5389" max="5389" width="10.625" style="369" customWidth="1"/>
    <col min="5390" max="5390" width="10" style="369" customWidth="1"/>
    <col min="5391" max="5391" width="9" style="369" bestFit="1" customWidth="1"/>
    <col min="5392" max="5632" width="9" style="369"/>
    <col min="5633" max="5635" width="2.875" style="369" customWidth="1"/>
    <col min="5636" max="5636" width="11.375" style="369" customWidth="1"/>
    <col min="5637" max="5637" width="16.75" style="369" customWidth="1"/>
    <col min="5638" max="5638" width="10.625" style="369" customWidth="1"/>
    <col min="5639" max="5639" width="7.625" style="369" customWidth="1"/>
    <col min="5640" max="5642" width="2.875" style="369" customWidth="1"/>
    <col min="5643" max="5643" width="11.375" style="369" customWidth="1"/>
    <col min="5644" max="5644" width="14.625" style="369" customWidth="1"/>
    <col min="5645" max="5645" width="10.625" style="369" customWidth="1"/>
    <col min="5646" max="5646" width="10" style="369" customWidth="1"/>
    <col min="5647" max="5647" width="9" style="369" bestFit="1" customWidth="1"/>
    <col min="5648" max="5888" width="9" style="369"/>
    <col min="5889" max="5891" width="2.875" style="369" customWidth="1"/>
    <col min="5892" max="5892" width="11.375" style="369" customWidth="1"/>
    <col min="5893" max="5893" width="16.75" style="369" customWidth="1"/>
    <col min="5894" max="5894" width="10.625" style="369" customWidth="1"/>
    <col min="5895" max="5895" width="7.625" style="369" customWidth="1"/>
    <col min="5896" max="5898" width="2.875" style="369" customWidth="1"/>
    <col min="5899" max="5899" width="11.375" style="369" customWidth="1"/>
    <col min="5900" max="5900" width="14.625" style="369" customWidth="1"/>
    <col min="5901" max="5901" width="10.625" style="369" customWidth="1"/>
    <col min="5902" max="5902" width="10" style="369" customWidth="1"/>
    <col min="5903" max="5903" width="9" style="369" bestFit="1" customWidth="1"/>
    <col min="5904" max="6144" width="9" style="369"/>
    <col min="6145" max="6147" width="2.875" style="369" customWidth="1"/>
    <col min="6148" max="6148" width="11.375" style="369" customWidth="1"/>
    <col min="6149" max="6149" width="16.75" style="369" customWidth="1"/>
    <col min="6150" max="6150" width="10.625" style="369" customWidth="1"/>
    <col min="6151" max="6151" width="7.625" style="369" customWidth="1"/>
    <col min="6152" max="6154" width="2.875" style="369" customWidth="1"/>
    <col min="6155" max="6155" width="11.375" style="369" customWidth="1"/>
    <col min="6156" max="6156" width="14.625" style="369" customWidth="1"/>
    <col min="6157" max="6157" width="10.625" style="369" customWidth="1"/>
    <col min="6158" max="6158" width="10" style="369" customWidth="1"/>
    <col min="6159" max="6159" width="9" style="369" bestFit="1" customWidth="1"/>
    <col min="6160" max="6400" width="9" style="369"/>
    <col min="6401" max="6403" width="2.875" style="369" customWidth="1"/>
    <col min="6404" max="6404" width="11.375" style="369" customWidth="1"/>
    <col min="6405" max="6405" width="16.75" style="369" customWidth="1"/>
    <col min="6406" max="6406" width="10.625" style="369" customWidth="1"/>
    <col min="6407" max="6407" width="7.625" style="369" customWidth="1"/>
    <col min="6408" max="6410" width="2.875" style="369" customWidth="1"/>
    <col min="6411" max="6411" width="11.375" style="369" customWidth="1"/>
    <col min="6412" max="6412" width="14.625" style="369" customWidth="1"/>
    <col min="6413" max="6413" width="10.625" style="369" customWidth="1"/>
    <col min="6414" max="6414" width="10" style="369" customWidth="1"/>
    <col min="6415" max="6415" width="9" style="369" bestFit="1" customWidth="1"/>
    <col min="6416" max="6656" width="9" style="369"/>
    <col min="6657" max="6659" width="2.875" style="369" customWidth="1"/>
    <col min="6660" max="6660" width="11.375" style="369" customWidth="1"/>
    <col min="6661" max="6661" width="16.75" style="369" customWidth="1"/>
    <col min="6662" max="6662" width="10.625" style="369" customWidth="1"/>
    <col min="6663" max="6663" width="7.625" style="369" customWidth="1"/>
    <col min="6664" max="6666" width="2.875" style="369" customWidth="1"/>
    <col min="6667" max="6667" width="11.375" style="369" customWidth="1"/>
    <col min="6668" max="6668" width="14.625" style="369" customWidth="1"/>
    <col min="6669" max="6669" width="10.625" style="369" customWidth="1"/>
    <col min="6670" max="6670" width="10" style="369" customWidth="1"/>
    <col min="6671" max="6671" width="9" style="369" bestFit="1" customWidth="1"/>
    <col min="6672" max="6912" width="9" style="369"/>
    <col min="6913" max="6915" width="2.875" style="369" customWidth="1"/>
    <col min="6916" max="6916" width="11.375" style="369" customWidth="1"/>
    <col min="6917" max="6917" width="16.75" style="369" customWidth="1"/>
    <col min="6918" max="6918" width="10.625" style="369" customWidth="1"/>
    <col min="6919" max="6919" width="7.625" style="369" customWidth="1"/>
    <col min="6920" max="6922" width="2.875" style="369" customWidth="1"/>
    <col min="6923" max="6923" width="11.375" style="369" customWidth="1"/>
    <col min="6924" max="6924" width="14.625" style="369" customWidth="1"/>
    <col min="6925" max="6925" width="10.625" style="369" customWidth="1"/>
    <col min="6926" max="6926" width="10" style="369" customWidth="1"/>
    <col min="6927" max="6927" width="9" style="369" bestFit="1" customWidth="1"/>
    <col min="6928" max="7168" width="9" style="369"/>
    <col min="7169" max="7171" width="2.875" style="369" customWidth="1"/>
    <col min="7172" max="7172" width="11.375" style="369" customWidth="1"/>
    <col min="7173" max="7173" width="16.75" style="369" customWidth="1"/>
    <col min="7174" max="7174" width="10.625" style="369" customWidth="1"/>
    <col min="7175" max="7175" width="7.625" style="369" customWidth="1"/>
    <col min="7176" max="7178" width="2.875" style="369" customWidth="1"/>
    <col min="7179" max="7179" width="11.375" style="369" customWidth="1"/>
    <col min="7180" max="7180" width="14.625" style="369" customWidth="1"/>
    <col min="7181" max="7181" width="10.625" style="369" customWidth="1"/>
    <col min="7182" max="7182" width="10" style="369" customWidth="1"/>
    <col min="7183" max="7183" width="9" style="369" bestFit="1" customWidth="1"/>
    <col min="7184" max="7424" width="9" style="369"/>
    <col min="7425" max="7427" width="2.875" style="369" customWidth="1"/>
    <col min="7428" max="7428" width="11.375" style="369" customWidth="1"/>
    <col min="7429" max="7429" width="16.75" style="369" customWidth="1"/>
    <col min="7430" max="7430" width="10.625" style="369" customWidth="1"/>
    <col min="7431" max="7431" width="7.625" style="369" customWidth="1"/>
    <col min="7432" max="7434" width="2.875" style="369" customWidth="1"/>
    <col min="7435" max="7435" width="11.375" style="369" customWidth="1"/>
    <col min="7436" max="7436" width="14.625" style="369" customWidth="1"/>
    <col min="7437" max="7437" width="10.625" style="369" customWidth="1"/>
    <col min="7438" max="7438" width="10" style="369" customWidth="1"/>
    <col min="7439" max="7439" width="9" style="369" bestFit="1" customWidth="1"/>
    <col min="7440" max="7680" width="9" style="369"/>
    <col min="7681" max="7683" width="2.875" style="369" customWidth="1"/>
    <col min="7684" max="7684" width="11.375" style="369" customWidth="1"/>
    <col min="7685" max="7685" width="16.75" style="369" customWidth="1"/>
    <col min="7686" max="7686" width="10.625" style="369" customWidth="1"/>
    <col min="7687" max="7687" width="7.625" style="369" customWidth="1"/>
    <col min="7688" max="7690" width="2.875" style="369" customWidth="1"/>
    <col min="7691" max="7691" width="11.375" style="369" customWidth="1"/>
    <col min="7692" max="7692" width="14.625" style="369" customWidth="1"/>
    <col min="7693" max="7693" width="10.625" style="369" customWidth="1"/>
    <col min="7694" max="7694" width="10" style="369" customWidth="1"/>
    <col min="7695" max="7695" width="9" style="369" bestFit="1" customWidth="1"/>
    <col min="7696" max="7936" width="9" style="369"/>
    <col min="7937" max="7939" width="2.875" style="369" customWidth="1"/>
    <col min="7940" max="7940" width="11.375" style="369" customWidth="1"/>
    <col min="7941" max="7941" width="16.75" style="369" customWidth="1"/>
    <col min="7942" max="7942" width="10.625" style="369" customWidth="1"/>
    <col min="7943" max="7943" width="7.625" style="369" customWidth="1"/>
    <col min="7944" max="7946" width="2.875" style="369" customWidth="1"/>
    <col min="7947" max="7947" width="11.375" style="369" customWidth="1"/>
    <col min="7948" max="7948" width="14.625" style="369" customWidth="1"/>
    <col min="7949" max="7949" width="10.625" style="369" customWidth="1"/>
    <col min="7950" max="7950" width="10" style="369" customWidth="1"/>
    <col min="7951" max="7951" width="9" style="369" bestFit="1" customWidth="1"/>
    <col min="7952" max="8192" width="9" style="369"/>
    <col min="8193" max="8195" width="2.875" style="369" customWidth="1"/>
    <col min="8196" max="8196" width="11.375" style="369" customWidth="1"/>
    <col min="8197" max="8197" width="16.75" style="369" customWidth="1"/>
    <col min="8198" max="8198" width="10.625" style="369" customWidth="1"/>
    <col min="8199" max="8199" width="7.625" style="369" customWidth="1"/>
    <col min="8200" max="8202" width="2.875" style="369" customWidth="1"/>
    <col min="8203" max="8203" width="11.375" style="369" customWidth="1"/>
    <col min="8204" max="8204" width="14.625" style="369" customWidth="1"/>
    <col min="8205" max="8205" width="10.625" style="369" customWidth="1"/>
    <col min="8206" max="8206" width="10" style="369" customWidth="1"/>
    <col min="8207" max="8207" width="9" style="369" bestFit="1" customWidth="1"/>
    <col min="8208" max="8448" width="9" style="369"/>
    <col min="8449" max="8451" width="2.875" style="369" customWidth="1"/>
    <col min="8452" max="8452" width="11.375" style="369" customWidth="1"/>
    <col min="8453" max="8453" width="16.75" style="369" customWidth="1"/>
    <col min="8454" max="8454" width="10.625" style="369" customWidth="1"/>
    <col min="8455" max="8455" width="7.625" style="369" customWidth="1"/>
    <col min="8456" max="8458" width="2.875" style="369" customWidth="1"/>
    <col min="8459" max="8459" width="11.375" style="369" customWidth="1"/>
    <col min="8460" max="8460" width="14.625" style="369" customWidth="1"/>
    <col min="8461" max="8461" width="10.625" style="369" customWidth="1"/>
    <col min="8462" max="8462" width="10" style="369" customWidth="1"/>
    <col min="8463" max="8463" width="9" style="369" bestFit="1" customWidth="1"/>
    <col min="8464" max="8704" width="9" style="369"/>
    <col min="8705" max="8707" width="2.875" style="369" customWidth="1"/>
    <col min="8708" max="8708" width="11.375" style="369" customWidth="1"/>
    <col min="8709" max="8709" width="16.75" style="369" customWidth="1"/>
    <col min="8710" max="8710" width="10.625" style="369" customWidth="1"/>
    <col min="8711" max="8711" width="7.625" style="369" customWidth="1"/>
    <col min="8712" max="8714" width="2.875" style="369" customWidth="1"/>
    <col min="8715" max="8715" width="11.375" style="369" customWidth="1"/>
    <col min="8716" max="8716" width="14.625" style="369" customWidth="1"/>
    <col min="8717" max="8717" width="10.625" style="369" customWidth="1"/>
    <col min="8718" max="8718" width="10" style="369" customWidth="1"/>
    <col min="8719" max="8719" width="9" style="369" bestFit="1" customWidth="1"/>
    <col min="8720" max="8960" width="9" style="369"/>
    <col min="8961" max="8963" width="2.875" style="369" customWidth="1"/>
    <col min="8964" max="8964" width="11.375" style="369" customWidth="1"/>
    <col min="8965" max="8965" width="16.75" style="369" customWidth="1"/>
    <col min="8966" max="8966" width="10.625" style="369" customWidth="1"/>
    <col min="8967" max="8967" width="7.625" style="369" customWidth="1"/>
    <col min="8968" max="8970" width="2.875" style="369" customWidth="1"/>
    <col min="8971" max="8971" width="11.375" style="369" customWidth="1"/>
    <col min="8972" max="8972" width="14.625" style="369" customWidth="1"/>
    <col min="8973" max="8973" width="10.625" style="369" customWidth="1"/>
    <col min="8974" max="8974" width="10" style="369" customWidth="1"/>
    <col min="8975" max="8975" width="9" style="369" bestFit="1" customWidth="1"/>
    <col min="8976" max="9216" width="9" style="369"/>
    <col min="9217" max="9219" width="2.875" style="369" customWidth="1"/>
    <col min="9220" max="9220" width="11.375" style="369" customWidth="1"/>
    <col min="9221" max="9221" width="16.75" style="369" customWidth="1"/>
    <col min="9222" max="9222" width="10.625" style="369" customWidth="1"/>
    <col min="9223" max="9223" width="7.625" style="369" customWidth="1"/>
    <col min="9224" max="9226" width="2.875" style="369" customWidth="1"/>
    <col min="9227" max="9227" width="11.375" style="369" customWidth="1"/>
    <col min="9228" max="9228" width="14.625" style="369" customWidth="1"/>
    <col min="9229" max="9229" width="10.625" style="369" customWidth="1"/>
    <col min="9230" max="9230" width="10" style="369" customWidth="1"/>
    <col min="9231" max="9231" width="9" style="369" bestFit="1" customWidth="1"/>
    <col min="9232" max="9472" width="9" style="369"/>
    <col min="9473" max="9475" width="2.875" style="369" customWidth="1"/>
    <col min="9476" max="9476" width="11.375" style="369" customWidth="1"/>
    <col min="9477" max="9477" width="16.75" style="369" customWidth="1"/>
    <col min="9478" max="9478" width="10.625" style="369" customWidth="1"/>
    <col min="9479" max="9479" width="7.625" style="369" customWidth="1"/>
    <col min="9480" max="9482" width="2.875" style="369" customWidth="1"/>
    <col min="9483" max="9483" width="11.375" style="369" customWidth="1"/>
    <col min="9484" max="9484" width="14.625" style="369" customWidth="1"/>
    <col min="9485" max="9485" width="10.625" style="369" customWidth="1"/>
    <col min="9486" max="9486" width="10" style="369" customWidth="1"/>
    <col min="9487" max="9487" width="9" style="369" bestFit="1" customWidth="1"/>
    <col min="9488" max="9728" width="9" style="369"/>
    <col min="9729" max="9731" width="2.875" style="369" customWidth="1"/>
    <col min="9732" max="9732" width="11.375" style="369" customWidth="1"/>
    <col min="9733" max="9733" width="16.75" style="369" customWidth="1"/>
    <col min="9734" max="9734" width="10.625" style="369" customWidth="1"/>
    <col min="9735" max="9735" width="7.625" style="369" customWidth="1"/>
    <col min="9736" max="9738" width="2.875" style="369" customWidth="1"/>
    <col min="9739" max="9739" width="11.375" style="369" customWidth="1"/>
    <col min="9740" max="9740" width="14.625" style="369" customWidth="1"/>
    <col min="9741" max="9741" width="10.625" style="369" customWidth="1"/>
    <col min="9742" max="9742" width="10" style="369" customWidth="1"/>
    <col min="9743" max="9743" width="9" style="369" bestFit="1" customWidth="1"/>
    <col min="9744" max="9984" width="9" style="369"/>
    <col min="9985" max="9987" width="2.875" style="369" customWidth="1"/>
    <col min="9988" max="9988" width="11.375" style="369" customWidth="1"/>
    <col min="9989" max="9989" width="16.75" style="369" customWidth="1"/>
    <col min="9990" max="9990" width="10.625" style="369" customWidth="1"/>
    <col min="9991" max="9991" width="7.625" style="369" customWidth="1"/>
    <col min="9992" max="9994" width="2.875" style="369" customWidth="1"/>
    <col min="9995" max="9995" width="11.375" style="369" customWidth="1"/>
    <col min="9996" max="9996" width="14.625" style="369" customWidth="1"/>
    <col min="9997" max="9997" width="10.625" style="369" customWidth="1"/>
    <col min="9998" max="9998" width="10" style="369" customWidth="1"/>
    <col min="9999" max="9999" width="9" style="369" bestFit="1" customWidth="1"/>
    <col min="10000" max="10240" width="9" style="369"/>
    <col min="10241" max="10243" width="2.875" style="369" customWidth="1"/>
    <col min="10244" max="10244" width="11.375" style="369" customWidth="1"/>
    <col min="10245" max="10245" width="16.75" style="369" customWidth="1"/>
    <col min="10246" max="10246" width="10.625" style="369" customWidth="1"/>
    <col min="10247" max="10247" width="7.625" style="369" customWidth="1"/>
    <col min="10248" max="10250" width="2.875" style="369" customWidth="1"/>
    <col min="10251" max="10251" width="11.375" style="369" customWidth="1"/>
    <col min="10252" max="10252" width="14.625" style="369" customWidth="1"/>
    <col min="10253" max="10253" width="10.625" style="369" customWidth="1"/>
    <col min="10254" max="10254" width="10" style="369" customWidth="1"/>
    <col min="10255" max="10255" width="9" style="369" bestFit="1" customWidth="1"/>
    <col min="10256" max="10496" width="9" style="369"/>
    <col min="10497" max="10499" width="2.875" style="369" customWidth="1"/>
    <col min="10500" max="10500" width="11.375" style="369" customWidth="1"/>
    <col min="10501" max="10501" width="16.75" style="369" customWidth="1"/>
    <col min="10502" max="10502" width="10.625" style="369" customWidth="1"/>
    <col min="10503" max="10503" width="7.625" style="369" customWidth="1"/>
    <col min="10504" max="10506" width="2.875" style="369" customWidth="1"/>
    <col min="10507" max="10507" width="11.375" style="369" customWidth="1"/>
    <col min="10508" max="10508" width="14.625" style="369" customWidth="1"/>
    <col min="10509" max="10509" width="10.625" style="369" customWidth="1"/>
    <col min="10510" max="10510" width="10" style="369" customWidth="1"/>
    <col min="10511" max="10511" width="9" style="369" bestFit="1" customWidth="1"/>
    <col min="10512" max="10752" width="9" style="369"/>
    <col min="10753" max="10755" width="2.875" style="369" customWidth="1"/>
    <col min="10756" max="10756" width="11.375" style="369" customWidth="1"/>
    <col min="10757" max="10757" width="16.75" style="369" customWidth="1"/>
    <col min="10758" max="10758" width="10.625" style="369" customWidth="1"/>
    <col min="10759" max="10759" width="7.625" style="369" customWidth="1"/>
    <col min="10760" max="10762" width="2.875" style="369" customWidth="1"/>
    <col min="10763" max="10763" width="11.375" style="369" customWidth="1"/>
    <col min="10764" max="10764" width="14.625" style="369" customWidth="1"/>
    <col min="10765" max="10765" width="10.625" style="369" customWidth="1"/>
    <col min="10766" max="10766" width="10" style="369" customWidth="1"/>
    <col min="10767" max="10767" width="9" style="369" bestFit="1" customWidth="1"/>
    <col min="10768" max="11008" width="9" style="369"/>
    <col min="11009" max="11011" width="2.875" style="369" customWidth="1"/>
    <col min="11012" max="11012" width="11.375" style="369" customWidth="1"/>
    <col min="11013" max="11013" width="16.75" style="369" customWidth="1"/>
    <col min="11014" max="11014" width="10.625" style="369" customWidth="1"/>
    <col min="11015" max="11015" width="7.625" style="369" customWidth="1"/>
    <col min="11016" max="11018" width="2.875" style="369" customWidth="1"/>
    <col min="11019" max="11019" width="11.375" style="369" customWidth="1"/>
    <col min="11020" max="11020" width="14.625" style="369" customWidth="1"/>
    <col min="11021" max="11021" width="10.625" style="369" customWidth="1"/>
    <col min="11022" max="11022" width="10" style="369" customWidth="1"/>
    <col min="11023" max="11023" width="9" style="369" bestFit="1" customWidth="1"/>
    <col min="11024" max="11264" width="9" style="369"/>
    <col min="11265" max="11267" width="2.875" style="369" customWidth="1"/>
    <col min="11268" max="11268" width="11.375" style="369" customWidth="1"/>
    <col min="11269" max="11269" width="16.75" style="369" customWidth="1"/>
    <col min="11270" max="11270" width="10.625" style="369" customWidth="1"/>
    <col min="11271" max="11271" width="7.625" style="369" customWidth="1"/>
    <col min="11272" max="11274" width="2.875" style="369" customWidth="1"/>
    <col min="11275" max="11275" width="11.375" style="369" customWidth="1"/>
    <col min="11276" max="11276" width="14.625" style="369" customWidth="1"/>
    <col min="11277" max="11277" width="10.625" style="369" customWidth="1"/>
    <col min="11278" max="11278" width="10" style="369" customWidth="1"/>
    <col min="11279" max="11279" width="9" style="369" bestFit="1" customWidth="1"/>
    <col min="11280" max="11520" width="9" style="369"/>
    <col min="11521" max="11523" width="2.875" style="369" customWidth="1"/>
    <col min="11524" max="11524" width="11.375" style="369" customWidth="1"/>
    <col min="11525" max="11525" width="16.75" style="369" customWidth="1"/>
    <col min="11526" max="11526" width="10.625" style="369" customWidth="1"/>
    <col min="11527" max="11527" width="7.625" style="369" customWidth="1"/>
    <col min="11528" max="11530" width="2.875" style="369" customWidth="1"/>
    <col min="11531" max="11531" width="11.375" style="369" customWidth="1"/>
    <col min="11532" max="11532" width="14.625" style="369" customWidth="1"/>
    <col min="11533" max="11533" width="10.625" style="369" customWidth="1"/>
    <col min="11534" max="11534" width="10" style="369" customWidth="1"/>
    <col min="11535" max="11535" width="9" style="369" bestFit="1" customWidth="1"/>
    <col min="11536" max="11776" width="9" style="369"/>
    <col min="11777" max="11779" width="2.875" style="369" customWidth="1"/>
    <col min="11780" max="11780" width="11.375" style="369" customWidth="1"/>
    <col min="11781" max="11781" width="16.75" style="369" customWidth="1"/>
    <col min="11782" max="11782" width="10.625" style="369" customWidth="1"/>
    <col min="11783" max="11783" width="7.625" style="369" customWidth="1"/>
    <col min="11784" max="11786" width="2.875" style="369" customWidth="1"/>
    <col min="11787" max="11787" width="11.375" style="369" customWidth="1"/>
    <col min="11788" max="11788" width="14.625" style="369" customWidth="1"/>
    <col min="11789" max="11789" width="10.625" style="369" customWidth="1"/>
    <col min="11790" max="11790" width="10" style="369" customWidth="1"/>
    <col min="11791" max="11791" width="9" style="369" bestFit="1" customWidth="1"/>
    <col min="11792" max="12032" width="9" style="369"/>
    <col min="12033" max="12035" width="2.875" style="369" customWidth="1"/>
    <col min="12036" max="12036" width="11.375" style="369" customWidth="1"/>
    <col min="12037" max="12037" width="16.75" style="369" customWidth="1"/>
    <col min="12038" max="12038" width="10.625" style="369" customWidth="1"/>
    <col min="12039" max="12039" width="7.625" style="369" customWidth="1"/>
    <col min="12040" max="12042" width="2.875" style="369" customWidth="1"/>
    <col min="12043" max="12043" width="11.375" style="369" customWidth="1"/>
    <col min="12044" max="12044" width="14.625" style="369" customWidth="1"/>
    <col min="12045" max="12045" width="10.625" style="369" customWidth="1"/>
    <col min="12046" max="12046" width="10" style="369" customWidth="1"/>
    <col min="12047" max="12047" width="9" style="369" bestFit="1" customWidth="1"/>
    <col min="12048" max="12288" width="9" style="369"/>
    <col min="12289" max="12291" width="2.875" style="369" customWidth="1"/>
    <col min="12292" max="12292" width="11.375" style="369" customWidth="1"/>
    <col min="12293" max="12293" width="16.75" style="369" customWidth="1"/>
    <col min="12294" max="12294" width="10.625" style="369" customWidth="1"/>
    <col min="12295" max="12295" width="7.625" style="369" customWidth="1"/>
    <col min="12296" max="12298" width="2.875" style="369" customWidth="1"/>
    <col min="12299" max="12299" width="11.375" style="369" customWidth="1"/>
    <col min="12300" max="12300" width="14.625" style="369" customWidth="1"/>
    <col min="12301" max="12301" width="10.625" style="369" customWidth="1"/>
    <col min="12302" max="12302" width="10" style="369" customWidth="1"/>
    <col min="12303" max="12303" width="9" style="369" bestFit="1" customWidth="1"/>
    <col min="12304" max="12544" width="9" style="369"/>
    <col min="12545" max="12547" width="2.875" style="369" customWidth="1"/>
    <col min="12548" max="12548" width="11.375" style="369" customWidth="1"/>
    <col min="12549" max="12549" width="16.75" style="369" customWidth="1"/>
    <col min="12550" max="12550" width="10.625" style="369" customWidth="1"/>
    <col min="12551" max="12551" width="7.625" style="369" customWidth="1"/>
    <col min="12552" max="12554" width="2.875" style="369" customWidth="1"/>
    <col min="12555" max="12555" width="11.375" style="369" customWidth="1"/>
    <col min="12556" max="12556" width="14.625" style="369" customWidth="1"/>
    <col min="12557" max="12557" width="10.625" style="369" customWidth="1"/>
    <col min="12558" max="12558" width="10" style="369" customWidth="1"/>
    <col min="12559" max="12559" width="9" style="369" bestFit="1" customWidth="1"/>
    <col min="12560" max="12800" width="9" style="369"/>
    <col min="12801" max="12803" width="2.875" style="369" customWidth="1"/>
    <col min="12804" max="12804" width="11.375" style="369" customWidth="1"/>
    <col min="12805" max="12805" width="16.75" style="369" customWidth="1"/>
    <col min="12806" max="12806" width="10.625" style="369" customWidth="1"/>
    <col min="12807" max="12807" width="7.625" style="369" customWidth="1"/>
    <col min="12808" max="12810" width="2.875" style="369" customWidth="1"/>
    <col min="12811" max="12811" width="11.375" style="369" customWidth="1"/>
    <col min="12812" max="12812" width="14.625" style="369" customWidth="1"/>
    <col min="12813" max="12813" width="10.625" style="369" customWidth="1"/>
    <col min="12814" max="12814" width="10" style="369" customWidth="1"/>
    <col min="12815" max="12815" width="9" style="369" bestFit="1" customWidth="1"/>
    <col min="12816" max="13056" width="9" style="369"/>
    <col min="13057" max="13059" width="2.875" style="369" customWidth="1"/>
    <col min="13060" max="13060" width="11.375" style="369" customWidth="1"/>
    <col min="13061" max="13061" width="16.75" style="369" customWidth="1"/>
    <col min="13062" max="13062" width="10.625" style="369" customWidth="1"/>
    <col min="13063" max="13063" width="7.625" style="369" customWidth="1"/>
    <col min="13064" max="13066" width="2.875" style="369" customWidth="1"/>
    <col min="13067" max="13067" width="11.375" style="369" customWidth="1"/>
    <col min="13068" max="13068" width="14.625" style="369" customWidth="1"/>
    <col min="13069" max="13069" width="10.625" style="369" customWidth="1"/>
    <col min="13070" max="13070" width="10" style="369" customWidth="1"/>
    <col min="13071" max="13071" width="9" style="369" bestFit="1" customWidth="1"/>
    <col min="13072" max="13312" width="9" style="369"/>
    <col min="13313" max="13315" width="2.875" style="369" customWidth="1"/>
    <col min="13316" max="13316" width="11.375" style="369" customWidth="1"/>
    <col min="13317" max="13317" width="16.75" style="369" customWidth="1"/>
    <col min="13318" max="13318" width="10.625" style="369" customWidth="1"/>
    <col min="13319" max="13319" width="7.625" style="369" customWidth="1"/>
    <col min="13320" max="13322" width="2.875" style="369" customWidth="1"/>
    <col min="13323" max="13323" width="11.375" style="369" customWidth="1"/>
    <col min="13324" max="13324" width="14.625" style="369" customWidth="1"/>
    <col min="13325" max="13325" width="10.625" style="369" customWidth="1"/>
    <col min="13326" max="13326" width="10" style="369" customWidth="1"/>
    <col min="13327" max="13327" width="9" style="369" bestFit="1" customWidth="1"/>
    <col min="13328" max="13568" width="9" style="369"/>
    <col min="13569" max="13571" width="2.875" style="369" customWidth="1"/>
    <col min="13572" max="13572" width="11.375" style="369" customWidth="1"/>
    <col min="13573" max="13573" width="16.75" style="369" customWidth="1"/>
    <col min="13574" max="13574" width="10.625" style="369" customWidth="1"/>
    <col min="13575" max="13575" width="7.625" style="369" customWidth="1"/>
    <col min="13576" max="13578" width="2.875" style="369" customWidth="1"/>
    <col min="13579" max="13579" width="11.375" style="369" customWidth="1"/>
    <col min="13580" max="13580" width="14.625" style="369" customWidth="1"/>
    <col min="13581" max="13581" width="10.625" style="369" customWidth="1"/>
    <col min="13582" max="13582" width="10" style="369" customWidth="1"/>
    <col min="13583" max="13583" width="9" style="369" bestFit="1" customWidth="1"/>
    <col min="13584" max="13824" width="9" style="369"/>
    <col min="13825" max="13827" width="2.875" style="369" customWidth="1"/>
    <col min="13828" max="13828" width="11.375" style="369" customWidth="1"/>
    <col min="13829" max="13829" width="16.75" style="369" customWidth="1"/>
    <col min="13830" max="13830" width="10.625" style="369" customWidth="1"/>
    <col min="13831" max="13831" width="7.625" style="369" customWidth="1"/>
    <col min="13832" max="13834" width="2.875" style="369" customWidth="1"/>
    <col min="13835" max="13835" width="11.375" style="369" customWidth="1"/>
    <col min="13836" max="13836" width="14.625" style="369" customWidth="1"/>
    <col min="13837" max="13837" width="10.625" style="369" customWidth="1"/>
    <col min="13838" max="13838" width="10" style="369" customWidth="1"/>
    <col min="13839" max="13839" width="9" style="369" bestFit="1" customWidth="1"/>
    <col min="13840" max="14080" width="9" style="369"/>
    <col min="14081" max="14083" width="2.875" style="369" customWidth="1"/>
    <col min="14084" max="14084" width="11.375" style="369" customWidth="1"/>
    <col min="14085" max="14085" width="16.75" style="369" customWidth="1"/>
    <col min="14086" max="14086" width="10.625" style="369" customWidth="1"/>
    <col min="14087" max="14087" width="7.625" style="369" customWidth="1"/>
    <col min="14088" max="14090" width="2.875" style="369" customWidth="1"/>
    <col min="14091" max="14091" width="11.375" style="369" customWidth="1"/>
    <col min="14092" max="14092" width="14.625" style="369" customWidth="1"/>
    <col min="14093" max="14093" width="10.625" style="369" customWidth="1"/>
    <col min="14094" max="14094" width="10" style="369" customWidth="1"/>
    <col min="14095" max="14095" width="9" style="369" bestFit="1" customWidth="1"/>
    <col min="14096" max="14336" width="9" style="369"/>
    <col min="14337" max="14339" width="2.875" style="369" customWidth="1"/>
    <col min="14340" max="14340" width="11.375" style="369" customWidth="1"/>
    <col min="14341" max="14341" width="16.75" style="369" customWidth="1"/>
    <col min="14342" max="14342" width="10.625" style="369" customWidth="1"/>
    <col min="14343" max="14343" width="7.625" style="369" customWidth="1"/>
    <col min="14344" max="14346" width="2.875" style="369" customWidth="1"/>
    <col min="14347" max="14347" width="11.375" style="369" customWidth="1"/>
    <col min="14348" max="14348" width="14.625" style="369" customWidth="1"/>
    <col min="14349" max="14349" width="10.625" style="369" customWidth="1"/>
    <col min="14350" max="14350" width="10" style="369" customWidth="1"/>
    <col min="14351" max="14351" width="9" style="369" bestFit="1" customWidth="1"/>
    <col min="14352" max="14592" width="9" style="369"/>
    <col min="14593" max="14595" width="2.875" style="369" customWidth="1"/>
    <col min="14596" max="14596" width="11.375" style="369" customWidth="1"/>
    <col min="14597" max="14597" width="16.75" style="369" customWidth="1"/>
    <col min="14598" max="14598" width="10.625" style="369" customWidth="1"/>
    <col min="14599" max="14599" width="7.625" style="369" customWidth="1"/>
    <col min="14600" max="14602" width="2.875" style="369" customWidth="1"/>
    <col min="14603" max="14603" width="11.375" style="369" customWidth="1"/>
    <col min="14604" max="14604" width="14.625" style="369" customWidth="1"/>
    <col min="14605" max="14605" width="10.625" style="369" customWidth="1"/>
    <col min="14606" max="14606" width="10" style="369" customWidth="1"/>
    <col min="14607" max="14607" width="9" style="369" bestFit="1" customWidth="1"/>
    <col min="14608" max="14848" width="9" style="369"/>
    <col min="14849" max="14851" width="2.875" style="369" customWidth="1"/>
    <col min="14852" max="14852" width="11.375" style="369" customWidth="1"/>
    <col min="14853" max="14853" width="16.75" style="369" customWidth="1"/>
    <col min="14854" max="14854" width="10.625" style="369" customWidth="1"/>
    <col min="14855" max="14855" width="7.625" style="369" customWidth="1"/>
    <col min="14856" max="14858" width="2.875" style="369" customWidth="1"/>
    <col min="14859" max="14859" width="11.375" style="369" customWidth="1"/>
    <col min="14860" max="14860" width="14.625" style="369" customWidth="1"/>
    <col min="14861" max="14861" width="10.625" style="369" customWidth="1"/>
    <col min="14862" max="14862" width="10" style="369" customWidth="1"/>
    <col min="14863" max="14863" width="9" style="369" bestFit="1" customWidth="1"/>
    <col min="14864" max="15104" width="9" style="369"/>
    <col min="15105" max="15107" width="2.875" style="369" customWidth="1"/>
    <col min="15108" max="15108" width="11.375" style="369" customWidth="1"/>
    <col min="15109" max="15109" width="16.75" style="369" customWidth="1"/>
    <col min="15110" max="15110" width="10.625" style="369" customWidth="1"/>
    <col min="15111" max="15111" width="7.625" style="369" customWidth="1"/>
    <col min="15112" max="15114" width="2.875" style="369" customWidth="1"/>
    <col min="15115" max="15115" width="11.375" style="369" customWidth="1"/>
    <col min="15116" max="15116" width="14.625" style="369" customWidth="1"/>
    <col min="15117" max="15117" width="10.625" style="369" customWidth="1"/>
    <col min="15118" max="15118" width="10" style="369" customWidth="1"/>
    <col min="15119" max="15119" width="9" style="369" bestFit="1" customWidth="1"/>
    <col min="15120" max="15360" width="9" style="369"/>
    <col min="15361" max="15363" width="2.875" style="369" customWidth="1"/>
    <col min="15364" max="15364" width="11.375" style="369" customWidth="1"/>
    <col min="15365" max="15365" width="16.75" style="369" customWidth="1"/>
    <col min="15366" max="15366" width="10.625" style="369" customWidth="1"/>
    <col min="15367" max="15367" width="7.625" style="369" customWidth="1"/>
    <col min="15368" max="15370" width="2.875" style="369" customWidth="1"/>
    <col min="15371" max="15371" width="11.375" style="369" customWidth="1"/>
    <col min="15372" max="15372" width="14.625" style="369" customWidth="1"/>
    <col min="15373" max="15373" width="10.625" style="369" customWidth="1"/>
    <col min="15374" max="15374" width="10" style="369" customWidth="1"/>
    <col min="15375" max="15375" width="9" style="369" bestFit="1" customWidth="1"/>
    <col min="15376" max="15616" width="9" style="369"/>
    <col min="15617" max="15619" width="2.875" style="369" customWidth="1"/>
    <col min="15620" max="15620" width="11.375" style="369" customWidth="1"/>
    <col min="15621" max="15621" width="16.75" style="369" customWidth="1"/>
    <col min="15622" max="15622" width="10.625" style="369" customWidth="1"/>
    <col min="15623" max="15623" width="7.625" style="369" customWidth="1"/>
    <col min="15624" max="15626" width="2.875" style="369" customWidth="1"/>
    <col min="15627" max="15627" width="11.375" style="369" customWidth="1"/>
    <col min="15628" max="15628" width="14.625" style="369" customWidth="1"/>
    <col min="15629" max="15629" width="10.625" style="369" customWidth="1"/>
    <col min="15630" max="15630" width="10" style="369" customWidth="1"/>
    <col min="15631" max="15631" width="9" style="369" bestFit="1" customWidth="1"/>
    <col min="15632" max="15872" width="9" style="369"/>
    <col min="15873" max="15875" width="2.875" style="369" customWidth="1"/>
    <col min="15876" max="15876" width="11.375" style="369" customWidth="1"/>
    <col min="15877" max="15877" width="16.75" style="369" customWidth="1"/>
    <col min="15878" max="15878" width="10.625" style="369" customWidth="1"/>
    <col min="15879" max="15879" width="7.625" style="369" customWidth="1"/>
    <col min="15880" max="15882" width="2.875" style="369" customWidth="1"/>
    <col min="15883" max="15883" width="11.375" style="369" customWidth="1"/>
    <col min="15884" max="15884" width="14.625" style="369" customWidth="1"/>
    <col min="15885" max="15885" width="10.625" style="369" customWidth="1"/>
    <col min="15886" max="15886" width="10" style="369" customWidth="1"/>
    <col min="15887" max="15887" width="9" style="369" bestFit="1" customWidth="1"/>
    <col min="15888" max="16128" width="9" style="369"/>
    <col min="16129" max="16131" width="2.875" style="369" customWidth="1"/>
    <col min="16132" max="16132" width="11.375" style="369" customWidth="1"/>
    <col min="16133" max="16133" width="16.75" style="369" customWidth="1"/>
    <col min="16134" max="16134" width="10.625" style="369" customWidth="1"/>
    <col min="16135" max="16135" width="7.625" style="369" customWidth="1"/>
    <col min="16136" max="16138" width="2.875" style="369" customWidth="1"/>
    <col min="16139" max="16139" width="11.375" style="369" customWidth="1"/>
    <col min="16140" max="16140" width="14.625" style="369" customWidth="1"/>
    <col min="16141" max="16141" width="10.625" style="369" customWidth="1"/>
    <col min="16142" max="16142" width="10" style="369" customWidth="1"/>
    <col min="16143" max="16143" width="9" style="369" bestFit="1" customWidth="1"/>
    <col min="16144" max="16384" width="9" style="369"/>
  </cols>
  <sheetData>
    <row r="1" spans="1:15" ht="18" customHeight="1" x14ac:dyDescent="0.15">
      <c r="A1" s="1934" t="s">
        <v>1030</v>
      </c>
      <c r="B1" s="1934"/>
      <c r="C1" s="1934"/>
      <c r="D1" s="1934"/>
      <c r="E1" s="1934"/>
      <c r="F1" s="1934"/>
      <c r="G1" s="1934"/>
      <c r="H1" s="1935" t="s">
        <v>1031</v>
      </c>
      <c r="I1" s="1935"/>
      <c r="J1" s="1935"/>
      <c r="K1" s="1935"/>
      <c r="L1" s="1935"/>
      <c r="M1" s="1935"/>
      <c r="N1" s="1935"/>
    </row>
    <row r="2" spans="1:15" ht="22.7" customHeight="1" x14ac:dyDescent="0.15">
      <c r="A2" s="1936" t="s">
        <v>1032</v>
      </c>
      <c r="B2" s="1936"/>
      <c r="C2" s="1936"/>
      <c r="D2" s="1936"/>
      <c r="E2" s="1937"/>
      <c r="F2" s="460" t="s">
        <v>1033</v>
      </c>
      <c r="G2" s="461" t="s">
        <v>1034</v>
      </c>
      <c r="H2" s="1938" t="s">
        <v>1035</v>
      </c>
      <c r="I2" s="1939"/>
      <c r="J2" s="1939"/>
      <c r="K2" s="1939"/>
      <c r="L2" s="1940"/>
      <c r="M2" s="460" t="s">
        <v>1033</v>
      </c>
      <c r="N2" s="462" t="s">
        <v>1034</v>
      </c>
      <c r="O2" s="245"/>
    </row>
    <row r="3" spans="1:15" ht="14.25" customHeight="1" x14ac:dyDescent="0.15">
      <c r="A3" s="796" t="s">
        <v>445</v>
      </c>
      <c r="B3" s="796"/>
      <c r="C3" s="796"/>
      <c r="D3" s="796"/>
      <c r="E3" s="796"/>
      <c r="F3" s="463">
        <v>151965947</v>
      </c>
      <c r="G3" s="464">
        <v>100.69522173999999</v>
      </c>
      <c r="H3" s="797" t="s">
        <v>445</v>
      </c>
      <c r="I3" s="796"/>
      <c r="J3" s="796"/>
      <c r="K3" s="796"/>
      <c r="L3" s="796"/>
      <c r="M3" s="463">
        <v>143541174</v>
      </c>
      <c r="N3" s="465">
        <v>109.13156406</v>
      </c>
      <c r="O3" s="245"/>
    </row>
    <row r="4" spans="1:15" ht="14.25" customHeight="1" x14ac:dyDescent="0.15">
      <c r="A4" s="798" t="s">
        <v>182</v>
      </c>
      <c r="B4" s="798"/>
      <c r="C4" s="798"/>
      <c r="D4" s="798"/>
      <c r="E4" s="836"/>
      <c r="F4" s="466">
        <v>1404152</v>
      </c>
      <c r="G4" s="467">
        <v>108.81078195000001</v>
      </c>
      <c r="H4" s="840" t="s">
        <v>182</v>
      </c>
      <c r="I4" s="841"/>
      <c r="J4" s="841"/>
      <c r="K4" s="841"/>
      <c r="L4" s="842"/>
      <c r="M4" s="468">
        <v>22594539</v>
      </c>
      <c r="N4" s="469">
        <v>98.810346390000007</v>
      </c>
      <c r="O4" s="245"/>
    </row>
    <row r="5" spans="1:15" ht="14.25" customHeight="1" x14ac:dyDescent="0.15">
      <c r="A5" s="834"/>
      <c r="B5" s="834" t="s">
        <v>292</v>
      </c>
      <c r="C5" s="834"/>
      <c r="D5" s="834"/>
      <c r="E5" s="835"/>
      <c r="F5" s="470">
        <v>195276</v>
      </c>
      <c r="G5" s="471">
        <v>84.746012800000003</v>
      </c>
      <c r="H5" s="837"/>
      <c r="I5" s="838" t="s">
        <v>292</v>
      </c>
      <c r="J5" s="838"/>
      <c r="K5" s="838"/>
      <c r="L5" s="839"/>
      <c r="M5" s="470">
        <v>13657810</v>
      </c>
      <c r="N5" s="472">
        <v>89.250340300000005</v>
      </c>
      <c r="O5" s="245"/>
    </row>
    <row r="6" spans="1:15" ht="14.25" customHeight="1" x14ac:dyDescent="0.15">
      <c r="A6" s="834"/>
      <c r="B6" s="834" t="s">
        <v>68</v>
      </c>
      <c r="C6" s="834"/>
      <c r="D6" s="834"/>
      <c r="E6" s="835"/>
      <c r="F6" s="470">
        <v>461720</v>
      </c>
      <c r="G6" s="471">
        <v>108.79846176</v>
      </c>
      <c r="H6" s="837"/>
      <c r="I6" s="838"/>
      <c r="J6" s="838"/>
      <c r="K6" s="838" t="s">
        <v>293</v>
      </c>
      <c r="L6" s="839"/>
      <c r="M6" s="470">
        <v>9514942</v>
      </c>
      <c r="N6" s="472">
        <v>81.809307919999995</v>
      </c>
      <c r="O6" s="245"/>
    </row>
    <row r="7" spans="1:15" ht="14.25" customHeight="1" x14ac:dyDescent="0.15">
      <c r="A7" s="832"/>
      <c r="B7" s="832"/>
      <c r="C7" s="832" t="s">
        <v>19</v>
      </c>
      <c r="D7" s="832"/>
      <c r="E7" s="833"/>
      <c r="F7" s="470">
        <v>311625</v>
      </c>
      <c r="G7" s="471">
        <v>104.08872886</v>
      </c>
      <c r="H7" s="837"/>
      <c r="I7" s="838"/>
      <c r="J7" s="838" t="s">
        <v>295</v>
      </c>
      <c r="K7" s="838"/>
      <c r="L7" s="839"/>
      <c r="M7" s="470">
        <v>697132</v>
      </c>
      <c r="N7" s="472">
        <v>132.24045373999999</v>
      </c>
      <c r="O7" s="245"/>
    </row>
    <row r="8" spans="1:15" ht="14.25" customHeight="1" x14ac:dyDescent="0.15">
      <c r="A8" s="798" t="s">
        <v>297</v>
      </c>
      <c r="B8" s="801"/>
      <c r="C8" s="798"/>
      <c r="D8" s="798"/>
      <c r="E8" s="798"/>
      <c r="F8" s="739">
        <v>168687</v>
      </c>
      <c r="G8" s="464">
        <v>169.16064982</v>
      </c>
      <c r="H8" s="837"/>
      <c r="I8" s="838"/>
      <c r="J8" s="838" t="s">
        <v>298</v>
      </c>
      <c r="K8" s="838"/>
      <c r="L8" s="839"/>
      <c r="M8" s="470">
        <v>766386</v>
      </c>
      <c r="N8" s="472">
        <v>117.21487236999999</v>
      </c>
      <c r="O8" s="245"/>
    </row>
    <row r="9" spans="1:15" ht="14.25" customHeight="1" x14ac:dyDescent="0.15">
      <c r="A9" s="798" t="s">
        <v>268</v>
      </c>
      <c r="B9" s="798"/>
      <c r="C9" s="798"/>
      <c r="D9" s="798"/>
      <c r="E9" s="836"/>
      <c r="F9" s="468">
        <v>765468</v>
      </c>
      <c r="G9" s="473">
        <v>85.770278430000005</v>
      </c>
      <c r="H9" s="837"/>
      <c r="I9" s="838"/>
      <c r="J9" s="838" t="s">
        <v>279</v>
      </c>
      <c r="K9" s="838"/>
      <c r="L9" s="839"/>
      <c r="M9" s="470">
        <v>847375</v>
      </c>
      <c r="N9" s="472">
        <v>91.057138589999994</v>
      </c>
      <c r="O9" s="245"/>
    </row>
    <row r="10" spans="1:15" ht="14.25" customHeight="1" x14ac:dyDescent="0.15">
      <c r="A10" s="834"/>
      <c r="B10" s="834" t="s">
        <v>124</v>
      </c>
      <c r="C10" s="834"/>
      <c r="D10" s="834"/>
      <c r="E10" s="835"/>
      <c r="F10" s="470">
        <v>496960</v>
      </c>
      <c r="G10" s="471">
        <v>100.49848836</v>
      </c>
      <c r="H10" s="837"/>
      <c r="I10" s="838"/>
      <c r="J10" s="838" t="s">
        <v>72</v>
      </c>
      <c r="K10" s="838"/>
      <c r="L10" s="839"/>
      <c r="M10" s="470">
        <v>1015343</v>
      </c>
      <c r="N10" s="472">
        <v>116.7105189</v>
      </c>
      <c r="O10" s="245"/>
    </row>
    <row r="11" spans="1:15" ht="14.25" customHeight="1" x14ac:dyDescent="0.15">
      <c r="A11" s="798" t="s">
        <v>38</v>
      </c>
      <c r="B11" s="798"/>
      <c r="C11" s="798"/>
      <c r="D11" s="798"/>
      <c r="E11" s="836"/>
      <c r="F11" s="466">
        <v>134598</v>
      </c>
      <c r="G11" s="467">
        <v>102.92176759</v>
      </c>
      <c r="H11" s="837"/>
      <c r="I11" s="838"/>
      <c r="J11" s="838" t="s">
        <v>108</v>
      </c>
      <c r="K11" s="838"/>
      <c r="L11" s="839"/>
      <c r="M11" s="470">
        <v>664466</v>
      </c>
      <c r="N11" s="472">
        <v>100.10244265</v>
      </c>
      <c r="O11" s="245"/>
    </row>
    <row r="12" spans="1:15" ht="14.25" customHeight="1" x14ac:dyDescent="0.15">
      <c r="A12" s="834"/>
      <c r="B12" s="834"/>
      <c r="C12" s="834" t="s">
        <v>27</v>
      </c>
      <c r="D12" s="834"/>
      <c r="E12" s="835"/>
      <c r="F12" s="474">
        <v>119874</v>
      </c>
      <c r="G12" s="475">
        <v>100.73191432</v>
      </c>
      <c r="H12" s="837"/>
      <c r="I12" s="838" t="s">
        <v>299</v>
      </c>
      <c r="J12" s="838"/>
      <c r="K12" s="838"/>
      <c r="L12" s="838"/>
      <c r="M12" s="474">
        <v>1820655</v>
      </c>
      <c r="N12" s="476">
        <v>128.37081305999999</v>
      </c>
      <c r="O12" s="245"/>
    </row>
    <row r="13" spans="1:15" ht="14.25" customHeight="1" x14ac:dyDescent="0.15">
      <c r="A13" s="802" t="s">
        <v>300</v>
      </c>
      <c r="B13" s="802"/>
      <c r="C13" s="802"/>
      <c r="D13" s="802"/>
      <c r="E13" s="803"/>
      <c r="F13" s="463">
        <v>268</v>
      </c>
      <c r="G13" s="464">
        <v>2.0661475600000001</v>
      </c>
      <c r="H13" s="840" t="s">
        <v>297</v>
      </c>
      <c r="I13" s="841"/>
      <c r="J13" s="841"/>
      <c r="K13" s="841"/>
      <c r="L13" s="842"/>
      <c r="M13" s="468">
        <v>358666</v>
      </c>
      <c r="N13" s="469">
        <v>124.80114131000001</v>
      </c>
      <c r="O13" s="245"/>
    </row>
    <row r="14" spans="1:15" ht="14.25" customHeight="1" x14ac:dyDescent="0.15">
      <c r="A14" s="798" t="s">
        <v>301</v>
      </c>
      <c r="B14" s="798"/>
      <c r="C14" s="798"/>
      <c r="D14" s="798"/>
      <c r="E14" s="836"/>
      <c r="F14" s="466">
        <v>10691341</v>
      </c>
      <c r="G14" s="467">
        <v>134.65327791999999</v>
      </c>
      <c r="H14" s="837"/>
      <c r="I14" s="838" t="s">
        <v>302</v>
      </c>
      <c r="J14" s="838"/>
      <c r="K14" s="838"/>
      <c r="L14" s="839"/>
      <c r="M14" s="474">
        <v>358666</v>
      </c>
      <c r="N14" s="476">
        <v>124.80114131000001</v>
      </c>
      <c r="O14" s="245"/>
    </row>
    <row r="15" spans="1:15" ht="14.25" customHeight="1" x14ac:dyDescent="0.15">
      <c r="A15" s="834"/>
      <c r="B15" s="834"/>
      <c r="C15" s="834" t="s">
        <v>146</v>
      </c>
      <c r="D15" s="834"/>
      <c r="E15" s="835"/>
      <c r="F15" s="470">
        <v>1147609</v>
      </c>
      <c r="G15" s="471">
        <v>77.925987190000001</v>
      </c>
      <c r="H15" s="840" t="s">
        <v>268</v>
      </c>
      <c r="I15" s="841"/>
      <c r="J15" s="841"/>
      <c r="K15" s="841"/>
      <c r="L15" s="842"/>
      <c r="M15" s="468">
        <v>6851764</v>
      </c>
      <c r="N15" s="469">
        <v>53.935710700000001</v>
      </c>
      <c r="O15" s="245"/>
    </row>
    <row r="16" spans="1:15" ht="14.25" customHeight="1" x14ac:dyDescent="0.15">
      <c r="A16" s="834"/>
      <c r="B16" s="834"/>
      <c r="C16" s="834" t="s">
        <v>303</v>
      </c>
      <c r="D16" s="834"/>
      <c r="E16" s="835"/>
      <c r="F16" s="470">
        <v>822365</v>
      </c>
      <c r="G16" s="471">
        <v>89.899045110000003</v>
      </c>
      <c r="H16" s="837"/>
      <c r="I16" s="838"/>
      <c r="J16" s="838" t="s">
        <v>118</v>
      </c>
      <c r="K16" s="838"/>
      <c r="L16" s="839"/>
      <c r="M16" s="470">
        <v>1680008</v>
      </c>
      <c r="N16" s="472">
        <v>53.805383650000003</v>
      </c>
      <c r="O16" s="245"/>
    </row>
    <row r="17" spans="1:15" ht="14.25" customHeight="1" x14ac:dyDescent="0.15">
      <c r="A17" s="834"/>
      <c r="B17" s="834" t="s">
        <v>305</v>
      </c>
      <c r="C17" s="834"/>
      <c r="D17" s="834"/>
      <c r="E17" s="835"/>
      <c r="F17" s="470">
        <v>257774</v>
      </c>
      <c r="G17" s="471">
        <v>123.8434745</v>
      </c>
      <c r="H17" s="837"/>
      <c r="I17" s="838"/>
      <c r="J17" s="838" t="s">
        <v>306</v>
      </c>
      <c r="K17" s="838"/>
      <c r="L17" s="839"/>
      <c r="M17" s="470" t="s">
        <v>589</v>
      </c>
      <c r="N17" s="472" t="s">
        <v>590</v>
      </c>
      <c r="O17" s="245"/>
    </row>
    <row r="18" spans="1:15" ht="14.25" customHeight="1" x14ac:dyDescent="0.15">
      <c r="A18" s="834"/>
      <c r="B18" s="834" t="s">
        <v>289</v>
      </c>
      <c r="C18" s="834"/>
      <c r="D18" s="834"/>
      <c r="E18" s="835"/>
      <c r="F18" s="470">
        <v>486734</v>
      </c>
      <c r="G18" s="471">
        <v>338.83799286999999</v>
      </c>
      <c r="H18" s="837"/>
      <c r="I18" s="838"/>
      <c r="J18" s="838"/>
      <c r="K18" s="838" t="s">
        <v>443</v>
      </c>
      <c r="L18" s="839"/>
      <c r="M18" s="470" t="s">
        <v>589</v>
      </c>
      <c r="N18" s="472" t="s">
        <v>590</v>
      </c>
      <c r="O18" s="245"/>
    </row>
    <row r="19" spans="1:15" ht="14.25" customHeight="1" x14ac:dyDescent="0.15">
      <c r="A19" s="834"/>
      <c r="B19" s="834" t="s">
        <v>307</v>
      </c>
      <c r="C19" s="834"/>
      <c r="D19" s="834"/>
      <c r="E19" s="835"/>
      <c r="F19" s="470">
        <v>204053</v>
      </c>
      <c r="G19" s="471">
        <v>64.315251989999993</v>
      </c>
      <c r="H19" s="837"/>
      <c r="I19" s="838"/>
      <c r="J19" s="838" t="s">
        <v>308</v>
      </c>
      <c r="K19" s="838"/>
      <c r="L19" s="839"/>
      <c r="M19" s="470">
        <v>340050</v>
      </c>
      <c r="N19" s="472">
        <v>63.153261569999998</v>
      </c>
      <c r="O19" s="245"/>
    </row>
    <row r="20" spans="1:15" ht="14.25" customHeight="1" x14ac:dyDescent="0.15">
      <c r="A20" s="834"/>
      <c r="B20" s="834" t="s">
        <v>309</v>
      </c>
      <c r="C20" s="834"/>
      <c r="D20" s="834"/>
      <c r="E20" s="835"/>
      <c r="F20" s="474">
        <v>5210072</v>
      </c>
      <c r="G20" s="475">
        <v>133.39778670000001</v>
      </c>
      <c r="H20" s="837"/>
      <c r="I20" s="838"/>
      <c r="J20" s="838"/>
      <c r="K20" s="838" t="s">
        <v>444</v>
      </c>
      <c r="L20" s="839"/>
      <c r="M20" s="470">
        <v>315759</v>
      </c>
      <c r="N20" s="472">
        <v>66.991341759999997</v>
      </c>
      <c r="O20" s="245"/>
    </row>
    <row r="21" spans="1:15" ht="14.25" customHeight="1" x14ac:dyDescent="0.15">
      <c r="A21" s="798" t="s">
        <v>120</v>
      </c>
      <c r="B21" s="798"/>
      <c r="C21" s="798"/>
      <c r="D21" s="798"/>
      <c r="E21" s="836"/>
      <c r="F21" s="466">
        <v>13279311</v>
      </c>
      <c r="G21" s="467">
        <v>124.31197521999999</v>
      </c>
      <c r="H21" s="837"/>
      <c r="I21" s="838"/>
      <c r="J21" s="838" t="s">
        <v>310</v>
      </c>
      <c r="K21" s="838"/>
      <c r="L21" s="839"/>
      <c r="M21" s="470">
        <v>2651574</v>
      </c>
      <c r="N21" s="472">
        <v>49.817325910000001</v>
      </c>
      <c r="O21" s="245"/>
    </row>
    <row r="22" spans="1:15" ht="14.25" customHeight="1" x14ac:dyDescent="0.15">
      <c r="A22" s="834"/>
      <c r="B22" s="834" t="s">
        <v>179</v>
      </c>
      <c r="C22" s="834"/>
      <c r="D22" s="834"/>
      <c r="E22" s="835"/>
      <c r="F22" s="470">
        <v>1130729</v>
      </c>
      <c r="G22" s="471">
        <v>99.313771470000006</v>
      </c>
      <c r="H22" s="837"/>
      <c r="I22" s="838" t="s">
        <v>124</v>
      </c>
      <c r="J22" s="838"/>
      <c r="K22" s="838"/>
      <c r="L22" s="838"/>
      <c r="M22" s="474">
        <v>1459033</v>
      </c>
      <c r="N22" s="476">
        <v>191.47590595</v>
      </c>
      <c r="O22" s="245"/>
    </row>
    <row r="23" spans="1:15" ht="14.25" customHeight="1" x14ac:dyDescent="0.15">
      <c r="A23" s="834"/>
      <c r="B23" s="834" t="s">
        <v>231</v>
      </c>
      <c r="C23" s="834"/>
      <c r="D23" s="834"/>
      <c r="E23" s="835"/>
      <c r="F23" s="470">
        <v>1990782</v>
      </c>
      <c r="G23" s="471">
        <v>118.97966307</v>
      </c>
      <c r="H23" s="840" t="s">
        <v>38</v>
      </c>
      <c r="I23" s="841"/>
      <c r="J23" s="841"/>
      <c r="K23" s="841"/>
      <c r="L23" s="842"/>
      <c r="M23" s="468">
        <v>12643982</v>
      </c>
      <c r="N23" s="469">
        <v>94.003694730000007</v>
      </c>
      <c r="O23" s="245"/>
    </row>
    <row r="24" spans="1:15" ht="14.25" customHeight="1" x14ac:dyDescent="0.15">
      <c r="A24" s="834"/>
      <c r="B24" s="834"/>
      <c r="C24" s="834" t="s">
        <v>291</v>
      </c>
      <c r="D24" s="834"/>
      <c r="E24" s="835"/>
      <c r="F24" s="470">
        <v>1842030</v>
      </c>
      <c r="G24" s="471">
        <v>121.20611943</v>
      </c>
      <c r="H24" s="837"/>
      <c r="I24" s="838" t="s">
        <v>10</v>
      </c>
      <c r="J24" s="838"/>
      <c r="K24" s="838"/>
      <c r="L24" s="838"/>
      <c r="M24" s="474">
        <v>12592068</v>
      </c>
      <c r="N24" s="476">
        <v>93.857915149999997</v>
      </c>
      <c r="O24" s="245"/>
    </row>
    <row r="25" spans="1:15" ht="14.25" customHeight="1" x14ac:dyDescent="0.15">
      <c r="A25" s="834"/>
      <c r="B25" s="834" t="s">
        <v>287</v>
      </c>
      <c r="C25" s="834"/>
      <c r="D25" s="834"/>
      <c r="E25" s="835"/>
      <c r="F25" s="470">
        <v>1818887</v>
      </c>
      <c r="G25" s="471">
        <v>148.26936323000001</v>
      </c>
      <c r="H25" s="799" t="s">
        <v>300</v>
      </c>
      <c r="I25" s="800"/>
      <c r="J25" s="800"/>
      <c r="K25" s="800"/>
      <c r="L25" s="800"/>
      <c r="M25" s="463">
        <v>177785</v>
      </c>
      <c r="N25" s="477">
        <v>42.317570410000002</v>
      </c>
      <c r="O25" s="245"/>
    </row>
    <row r="26" spans="1:15" ht="14.25" customHeight="1" x14ac:dyDescent="0.15">
      <c r="A26" s="834"/>
      <c r="B26" s="834" t="s">
        <v>254</v>
      </c>
      <c r="C26" s="834"/>
      <c r="D26" s="834"/>
      <c r="E26" s="835"/>
      <c r="F26" s="470">
        <v>2271545</v>
      </c>
      <c r="G26" s="471">
        <v>218.17674511999999</v>
      </c>
      <c r="H26" s="840" t="s">
        <v>301</v>
      </c>
      <c r="I26" s="841"/>
      <c r="J26" s="841"/>
      <c r="K26" s="841"/>
      <c r="L26" s="842"/>
      <c r="M26" s="468">
        <v>12843269</v>
      </c>
      <c r="N26" s="469">
        <v>102.06853938</v>
      </c>
      <c r="O26" s="245"/>
    </row>
    <row r="27" spans="1:15" ht="14.25" customHeight="1" x14ac:dyDescent="0.15">
      <c r="A27" s="834"/>
      <c r="B27" s="834"/>
      <c r="C27" s="834" t="s">
        <v>262</v>
      </c>
      <c r="D27" s="834"/>
      <c r="E27" s="835"/>
      <c r="F27" s="470">
        <v>1073123</v>
      </c>
      <c r="G27" s="471">
        <v>716.08845647999999</v>
      </c>
      <c r="H27" s="837"/>
      <c r="I27" s="838"/>
      <c r="J27" s="838" t="s">
        <v>146</v>
      </c>
      <c r="K27" s="838"/>
      <c r="L27" s="839"/>
      <c r="M27" s="470">
        <v>4248953</v>
      </c>
      <c r="N27" s="472">
        <v>83.140702669999996</v>
      </c>
      <c r="O27" s="245"/>
    </row>
    <row r="28" spans="1:15" ht="14.25" customHeight="1" x14ac:dyDescent="0.15">
      <c r="A28" s="834"/>
      <c r="B28" s="834" t="s">
        <v>290</v>
      </c>
      <c r="C28" s="834"/>
      <c r="D28" s="834"/>
      <c r="E28" s="835"/>
      <c r="F28" s="470">
        <v>1211725</v>
      </c>
      <c r="G28" s="471">
        <v>99.77077156</v>
      </c>
      <c r="H28" s="837"/>
      <c r="I28" s="838"/>
      <c r="J28" s="838" t="s">
        <v>303</v>
      </c>
      <c r="K28" s="838"/>
      <c r="L28" s="839"/>
      <c r="M28" s="470">
        <v>1131119</v>
      </c>
      <c r="N28" s="472">
        <v>395.03343984999998</v>
      </c>
      <c r="O28" s="245"/>
    </row>
    <row r="29" spans="1:15" ht="14.25" customHeight="1" x14ac:dyDescent="0.15">
      <c r="A29" s="834"/>
      <c r="B29" s="834"/>
      <c r="C29" s="834" t="s">
        <v>311</v>
      </c>
      <c r="D29" s="834"/>
      <c r="E29" s="835"/>
      <c r="F29" s="470">
        <v>966496</v>
      </c>
      <c r="G29" s="471">
        <v>112.19799865</v>
      </c>
      <c r="H29" s="837"/>
      <c r="I29" s="838" t="s">
        <v>305</v>
      </c>
      <c r="J29" s="838"/>
      <c r="K29" s="838"/>
      <c r="L29" s="839"/>
      <c r="M29" s="470">
        <v>514772</v>
      </c>
      <c r="N29" s="478">
        <v>80.043289169999994</v>
      </c>
      <c r="O29" s="245"/>
    </row>
    <row r="30" spans="1:15" ht="14.25" customHeight="1" x14ac:dyDescent="0.15">
      <c r="A30" s="834"/>
      <c r="B30" s="834" t="s">
        <v>312</v>
      </c>
      <c r="C30" s="834"/>
      <c r="D30" s="834"/>
      <c r="E30" s="835"/>
      <c r="F30" s="470">
        <v>2469462</v>
      </c>
      <c r="G30" s="471">
        <v>122.35932425</v>
      </c>
      <c r="H30" s="837"/>
      <c r="I30" s="838" t="s">
        <v>289</v>
      </c>
      <c r="J30" s="838"/>
      <c r="K30" s="838"/>
      <c r="L30" s="839"/>
      <c r="M30" s="470">
        <v>819396</v>
      </c>
      <c r="N30" s="478">
        <v>138.18600054999999</v>
      </c>
      <c r="O30" s="245"/>
    </row>
    <row r="31" spans="1:15" ht="14.25" customHeight="1" x14ac:dyDescent="0.15">
      <c r="A31" s="834"/>
      <c r="B31" s="834"/>
      <c r="C31" s="834" t="s">
        <v>313</v>
      </c>
      <c r="D31" s="834"/>
      <c r="E31" s="835"/>
      <c r="F31" s="470">
        <v>2196499</v>
      </c>
      <c r="G31" s="471">
        <v>126.1781419</v>
      </c>
      <c r="H31" s="837"/>
      <c r="I31" s="838" t="s">
        <v>307</v>
      </c>
      <c r="J31" s="838"/>
      <c r="K31" s="838"/>
      <c r="L31" s="839"/>
      <c r="M31" s="470">
        <v>730535</v>
      </c>
      <c r="N31" s="478">
        <v>121.47502357</v>
      </c>
      <c r="O31" s="245"/>
    </row>
    <row r="32" spans="1:15" ht="14.25" customHeight="1" x14ac:dyDescent="0.15">
      <c r="A32" s="834"/>
      <c r="B32" s="834" t="s">
        <v>314</v>
      </c>
      <c r="C32" s="834"/>
      <c r="D32" s="834"/>
      <c r="E32" s="835"/>
      <c r="F32" s="470">
        <v>2376711</v>
      </c>
      <c r="G32" s="471">
        <v>101.15222004</v>
      </c>
      <c r="H32" s="837"/>
      <c r="I32" s="838" t="s">
        <v>309</v>
      </c>
      <c r="J32" s="838"/>
      <c r="K32" s="838"/>
      <c r="L32" s="839"/>
      <c r="M32" s="470">
        <v>2880156</v>
      </c>
      <c r="N32" s="472">
        <v>90.915163070000006</v>
      </c>
      <c r="O32" s="245"/>
    </row>
    <row r="33" spans="1:15" ht="14.25" customHeight="1" x14ac:dyDescent="0.15">
      <c r="A33" s="834"/>
      <c r="B33" s="834"/>
      <c r="C33" s="834" t="s">
        <v>315</v>
      </c>
      <c r="D33" s="834"/>
      <c r="E33" s="835"/>
      <c r="F33" s="470">
        <v>919365</v>
      </c>
      <c r="G33" s="471">
        <v>94.502818540000007</v>
      </c>
      <c r="H33" s="837"/>
      <c r="I33" s="838"/>
      <c r="J33" s="838" t="s">
        <v>210</v>
      </c>
      <c r="K33" s="838"/>
      <c r="L33" s="838"/>
      <c r="M33" s="474">
        <v>543561</v>
      </c>
      <c r="N33" s="476">
        <v>160.15209057999999</v>
      </c>
      <c r="O33" s="245"/>
    </row>
    <row r="34" spans="1:15" ht="14.25" customHeight="1" x14ac:dyDescent="0.15">
      <c r="A34" s="834"/>
      <c r="B34" s="834"/>
      <c r="C34" s="834" t="s">
        <v>316</v>
      </c>
      <c r="D34" s="834"/>
      <c r="E34" s="835"/>
      <c r="F34" s="474">
        <v>500595</v>
      </c>
      <c r="G34" s="475">
        <v>91.702036849999999</v>
      </c>
      <c r="H34" s="840" t="s">
        <v>120</v>
      </c>
      <c r="I34" s="841"/>
      <c r="J34" s="841"/>
      <c r="K34" s="841"/>
      <c r="L34" s="842"/>
      <c r="M34" s="468">
        <v>12888226</v>
      </c>
      <c r="N34" s="469">
        <v>110.9764725</v>
      </c>
      <c r="O34" s="245"/>
    </row>
    <row r="35" spans="1:15" ht="14.25" customHeight="1" x14ac:dyDescent="0.15">
      <c r="A35" s="798" t="s">
        <v>14</v>
      </c>
      <c r="B35" s="798"/>
      <c r="C35" s="798"/>
      <c r="D35" s="798"/>
      <c r="E35" s="836"/>
      <c r="F35" s="466">
        <v>97588164</v>
      </c>
      <c r="G35" s="467">
        <v>93.772465780000005</v>
      </c>
      <c r="H35" s="837"/>
      <c r="I35" s="838" t="s">
        <v>179</v>
      </c>
      <c r="J35" s="838"/>
      <c r="K35" s="838"/>
      <c r="L35" s="839"/>
      <c r="M35" s="470">
        <v>380667</v>
      </c>
      <c r="N35" s="472">
        <v>86.378788049999997</v>
      </c>
      <c r="O35" s="245"/>
    </row>
    <row r="36" spans="1:15" ht="14.25" customHeight="1" x14ac:dyDescent="0.15">
      <c r="A36" s="834"/>
      <c r="B36" s="834" t="s">
        <v>213</v>
      </c>
      <c r="C36" s="834"/>
      <c r="D36" s="834"/>
      <c r="E36" s="835"/>
      <c r="F36" s="470">
        <v>39937657</v>
      </c>
      <c r="G36" s="471">
        <v>82.593622069999995</v>
      </c>
      <c r="H36" s="837"/>
      <c r="I36" s="838"/>
      <c r="J36" s="838" t="s">
        <v>90</v>
      </c>
      <c r="K36" s="838"/>
      <c r="L36" s="839"/>
      <c r="M36" s="470">
        <v>319088</v>
      </c>
      <c r="N36" s="472">
        <v>107.1505806</v>
      </c>
      <c r="O36" s="245"/>
    </row>
    <row r="37" spans="1:15" ht="14.25" customHeight="1" x14ac:dyDescent="0.15">
      <c r="A37" s="834"/>
      <c r="B37" s="834"/>
      <c r="C37" s="834" t="s">
        <v>51</v>
      </c>
      <c r="D37" s="834"/>
      <c r="E37" s="835"/>
      <c r="F37" s="470">
        <v>20144120</v>
      </c>
      <c r="G37" s="471">
        <v>80.578720090000004</v>
      </c>
      <c r="H37" s="837"/>
      <c r="I37" s="838"/>
      <c r="J37" s="838" t="s">
        <v>318</v>
      </c>
      <c r="K37" s="838"/>
      <c r="L37" s="839"/>
      <c r="M37" s="470">
        <v>365867</v>
      </c>
      <c r="N37" s="472">
        <v>51.49016898</v>
      </c>
      <c r="O37" s="245"/>
    </row>
    <row r="38" spans="1:15" ht="14.25" customHeight="1" x14ac:dyDescent="0.15">
      <c r="A38" s="834"/>
      <c r="B38" s="834"/>
      <c r="C38" s="834" t="s">
        <v>319</v>
      </c>
      <c r="D38" s="834"/>
      <c r="E38" s="835"/>
      <c r="F38" s="470">
        <v>1620958</v>
      </c>
      <c r="G38" s="471">
        <v>137.64531255</v>
      </c>
      <c r="H38" s="837"/>
      <c r="I38" s="838"/>
      <c r="J38" s="838" t="s">
        <v>320</v>
      </c>
      <c r="K38" s="838"/>
      <c r="L38" s="839"/>
      <c r="M38" s="470">
        <v>835194</v>
      </c>
      <c r="N38" s="472">
        <v>77.913158670000001</v>
      </c>
      <c r="O38" s="245"/>
    </row>
    <row r="39" spans="1:15" ht="14.25" customHeight="1" x14ac:dyDescent="0.15">
      <c r="A39" s="834"/>
      <c r="B39" s="834"/>
      <c r="C39" s="834" t="s">
        <v>321</v>
      </c>
      <c r="D39" s="834"/>
      <c r="E39" s="835"/>
      <c r="F39" s="470">
        <v>817271</v>
      </c>
      <c r="G39" s="471">
        <v>48.220674789999997</v>
      </c>
      <c r="H39" s="837"/>
      <c r="I39" s="838" t="s">
        <v>323</v>
      </c>
      <c r="J39" s="838"/>
      <c r="K39" s="838"/>
      <c r="L39" s="839"/>
      <c r="M39" s="470">
        <v>1783675</v>
      </c>
      <c r="N39" s="472">
        <v>131.23247094999999</v>
      </c>
      <c r="O39" s="245"/>
    </row>
    <row r="40" spans="1:15" ht="14.25" customHeight="1" x14ac:dyDescent="0.15">
      <c r="A40" s="834"/>
      <c r="B40" s="834"/>
      <c r="C40" s="834"/>
      <c r="D40" s="834" t="s">
        <v>180</v>
      </c>
      <c r="E40" s="835"/>
      <c r="F40" s="470">
        <v>393006</v>
      </c>
      <c r="G40" s="471">
        <v>35.8051247</v>
      </c>
      <c r="H40" s="837"/>
      <c r="I40" s="838"/>
      <c r="J40" s="838" t="s">
        <v>324</v>
      </c>
      <c r="K40" s="838"/>
      <c r="L40" s="839"/>
      <c r="M40" s="470">
        <v>1529702</v>
      </c>
      <c r="N40" s="472">
        <v>131.13469900000001</v>
      </c>
      <c r="O40" s="245"/>
    </row>
    <row r="41" spans="1:15" ht="14.25" customHeight="1" x14ac:dyDescent="0.15">
      <c r="A41" s="834"/>
      <c r="B41" s="834"/>
      <c r="C41" s="834" t="s">
        <v>325</v>
      </c>
      <c r="D41" s="834"/>
      <c r="E41" s="835"/>
      <c r="F41" s="470">
        <v>6202616</v>
      </c>
      <c r="G41" s="471">
        <v>131.54766942000001</v>
      </c>
      <c r="H41" s="837"/>
      <c r="I41" s="838" t="s">
        <v>178</v>
      </c>
      <c r="J41" s="838"/>
      <c r="K41" s="838"/>
      <c r="L41" s="839"/>
      <c r="M41" s="470">
        <v>1631003</v>
      </c>
      <c r="N41" s="472">
        <v>98.831535869999996</v>
      </c>
      <c r="O41" s="245"/>
    </row>
    <row r="42" spans="1:15" ht="14.25" customHeight="1" x14ac:dyDescent="0.15">
      <c r="A42" s="834"/>
      <c r="B42" s="834"/>
      <c r="C42" s="834" t="s">
        <v>70</v>
      </c>
      <c r="D42" s="834"/>
      <c r="E42" s="835"/>
      <c r="F42" s="470">
        <v>1399422</v>
      </c>
      <c r="G42" s="471">
        <v>20.909952650000001</v>
      </c>
      <c r="H42" s="837"/>
      <c r="I42" s="838" t="s">
        <v>153</v>
      </c>
      <c r="J42" s="838"/>
      <c r="K42" s="838"/>
      <c r="L42" s="839"/>
      <c r="M42" s="470">
        <v>1678957</v>
      </c>
      <c r="N42" s="472">
        <v>116.85651405999999</v>
      </c>
      <c r="O42" s="245"/>
    </row>
    <row r="43" spans="1:15" ht="14.25" customHeight="1" x14ac:dyDescent="0.15">
      <c r="A43" s="834"/>
      <c r="B43" s="834"/>
      <c r="C43" s="834"/>
      <c r="D43" s="834" t="s">
        <v>16</v>
      </c>
      <c r="E43" s="835"/>
      <c r="F43" s="470">
        <v>1080664</v>
      </c>
      <c r="G43" s="471">
        <v>24.23653058</v>
      </c>
      <c r="H43" s="837"/>
      <c r="I43" s="838" t="s">
        <v>326</v>
      </c>
      <c r="J43" s="838"/>
      <c r="K43" s="838"/>
      <c r="L43" s="839"/>
      <c r="M43" s="470">
        <v>803070</v>
      </c>
      <c r="N43" s="472">
        <v>145.11302651</v>
      </c>
      <c r="O43" s="245"/>
    </row>
    <row r="44" spans="1:15" ht="14.25" customHeight="1" x14ac:dyDescent="0.15">
      <c r="A44" s="834"/>
      <c r="B44" s="834"/>
      <c r="C44" s="834" t="s">
        <v>317</v>
      </c>
      <c r="D44" s="834"/>
      <c r="E44" s="835"/>
      <c r="F44" s="470">
        <v>2463335</v>
      </c>
      <c r="G44" s="471">
        <v>95.297847480000001</v>
      </c>
      <c r="H44" s="837"/>
      <c r="I44" s="838"/>
      <c r="J44" s="838" t="s">
        <v>327</v>
      </c>
      <c r="K44" s="838"/>
      <c r="L44" s="839"/>
      <c r="M44" s="470">
        <v>2618652</v>
      </c>
      <c r="N44" s="472">
        <v>130.71045758</v>
      </c>
      <c r="O44" s="245"/>
    </row>
    <row r="45" spans="1:15" ht="14.25" customHeight="1" x14ac:dyDescent="0.15">
      <c r="A45" s="834"/>
      <c r="B45" s="834"/>
      <c r="C45" s="834" t="s">
        <v>329</v>
      </c>
      <c r="D45" s="834"/>
      <c r="E45" s="835"/>
      <c r="F45" s="470">
        <v>236758</v>
      </c>
      <c r="G45" s="471">
        <v>113.07628750000001</v>
      </c>
      <c r="H45" s="837"/>
      <c r="I45" s="838" t="s">
        <v>304</v>
      </c>
      <c r="J45" s="838"/>
      <c r="K45" s="838"/>
      <c r="L45" s="838"/>
      <c r="M45" s="474">
        <v>1562726</v>
      </c>
      <c r="N45" s="476">
        <v>135.78519413000001</v>
      </c>
      <c r="O45" s="245"/>
    </row>
    <row r="46" spans="1:15" ht="14.25" customHeight="1" x14ac:dyDescent="0.15">
      <c r="A46" s="834"/>
      <c r="B46" s="834"/>
      <c r="C46" s="834" t="s">
        <v>330</v>
      </c>
      <c r="D46" s="834"/>
      <c r="E46" s="835"/>
      <c r="F46" s="470">
        <v>507365</v>
      </c>
      <c r="G46" s="471">
        <v>98.494334339999995</v>
      </c>
      <c r="H46" s="840" t="s">
        <v>14</v>
      </c>
      <c r="I46" s="841"/>
      <c r="J46" s="841"/>
      <c r="K46" s="841"/>
      <c r="L46" s="841"/>
      <c r="M46" s="468">
        <v>64050960</v>
      </c>
      <c r="N46" s="469">
        <v>218.97130021999999</v>
      </c>
      <c r="O46" s="245"/>
    </row>
    <row r="47" spans="1:15" ht="14.25" customHeight="1" x14ac:dyDescent="0.15">
      <c r="A47" s="834"/>
      <c r="B47" s="834"/>
      <c r="C47" s="834" t="s">
        <v>200</v>
      </c>
      <c r="D47" s="834"/>
      <c r="E47" s="835"/>
      <c r="F47" s="470">
        <v>115958</v>
      </c>
      <c r="G47" s="471">
        <v>60.857243320000002</v>
      </c>
      <c r="H47" s="837"/>
      <c r="I47" s="838" t="s">
        <v>213</v>
      </c>
      <c r="J47" s="838"/>
      <c r="K47" s="838"/>
      <c r="L47" s="838"/>
      <c r="M47" s="470">
        <v>10369262</v>
      </c>
      <c r="N47" s="472">
        <v>94.342487059999996</v>
      </c>
      <c r="O47" s="245"/>
    </row>
    <row r="48" spans="1:15" ht="14.25" customHeight="1" x14ac:dyDescent="0.15">
      <c r="A48" s="834"/>
      <c r="B48" s="834" t="s">
        <v>331</v>
      </c>
      <c r="C48" s="834"/>
      <c r="D48" s="834"/>
      <c r="E48" s="835"/>
      <c r="F48" s="470">
        <v>24509921</v>
      </c>
      <c r="G48" s="471">
        <v>90.045363019999996</v>
      </c>
      <c r="H48" s="837"/>
      <c r="I48" s="838"/>
      <c r="J48" s="838" t="s">
        <v>51</v>
      </c>
      <c r="K48" s="838"/>
      <c r="L48" s="838"/>
      <c r="M48" s="470">
        <v>837602</v>
      </c>
      <c r="N48" s="472">
        <v>135.99863611999999</v>
      </c>
      <c r="O48" s="245"/>
    </row>
    <row r="49" spans="1:15" ht="14.25" customHeight="1" x14ac:dyDescent="0.15">
      <c r="A49" s="834"/>
      <c r="B49" s="834"/>
      <c r="C49" s="834" t="s">
        <v>125</v>
      </c>
      <c r="D49" s="834"/>
      <c r="E49" s="835"/>
      <c r="F49" s="470">
        <v>4532277</v>
      </c>
      <c r="G49" s="471">
        <v>84.743653030000004</v>
      </c>
      <c r="H49" s="837"/>
      <c r="I49" s="838"/>
      <c r="J49" s="838" t="s">
        <v>319</v>
      </c>
      <c r="K49" s="838"/>
      <c r="L49" s="838"/>
      <c r="M49" s="470">
        <v>1602973</v>
      </c>
      <c r="N49" s="472">
        <v>303.25393357000002</v>
      </c>
      <c r="O49" s="245"/>
    </row>
    <row r="50" spans="1:15" ht="14.25" customHeight="1" x14ac:dyDescent="0.15">
      <c r="A50" s="834"/>
      <c r="B50" s="834"/>
      <c r="C50" s="834" t="s">
        <v>332</v>
      </c>
      <c r="D50" s="834"/>
      <c r="E50" s="835"/>
      <c r="F50" s="470">
        <v>5652773</v>
      </c>
      <c r="G50" s="471">
        <v>105.02277226</v>
      </c>
      <c r="H50" s="837"/>
      <c r="I50" s="838"/>
      <c r="J50" s="838" t="s">
        <v>321</v>
      </c>
      <c r="K50" s="838"/>
      <c r="L50" s="838"/>
      <c r="M50" s="470">
        <v>425584</v>
      </c>
      <c r="N50" s="472">
        <v>64.558329189999995</v>
      </c>
      <c r="O50" s="245"/>
    </row>
    <row r="51" spans="1:15" ht="14.25" customHeight="1" x14ac:dyDescent="0.15">
      <c r="A51" s="834"/>
      <c r="B51" s="834"/>
      <c r="C51" s="834" t="s">
        <v>240</v>
      </c>
      <c r="D51" s="834"/>
      <c r="E51" s="835"/>
      <c r="F51" s="470">
        <v>1852346</v>
      </c>
      <c r="G51" s="471">
        <v>103.19643047</v>
      </c>
      <c r="H51" s="837"/>
      <c r="I51" s="838"/>
      <c r="J51" s="838" t="s">
        <v>95</v>
      </c>
      <c r="K51" s="838"/>
      <c r="L51" s="838"/>
      <c r="M51" s="470">
        <v>908385</v>
      </c>
      <c r="N51" s="472">
        <v>129.60283863999999</v>
      </c>
      <c r="O51" s="245"/>
    </row>
    <row r="52" spans="1:15" ht="14.25" customHeight="1" x14ac:dyDescent="0.15">
      <c r="A52" s="834"/>
      <c r="B52" s="834"/>
      <c r="C52" s="834" t="s">
        <v>333</v>
      </c>
      <c r="D52" s="834"/>
      <c r="E52" s="835"/>
      <c r="F52" s="470">
        <v>171254</v>
      </c>
      <c r="G52" s="471">
        <v>164.65939137999999</v>
      </c>
      <c r="H52" s="837"/>
      <c r="I52" s="838"/>
      <c r="J52" s="838" t="s">
        <v>334</v>
      </c>
      <c r="K52" s="838"/>
      <c r="L52" s="838"/>
      <c r="M52" s="470">
        <v>2486376</v>
      </c>
      <c r="N52" s="478">
        <v>79.197947409999998</v>
      </c>
      <c r="O52" s="245"/>
    </row>
    <row r="53" spans="1:15" ht="14.25" customHeight="1" x14ac:dyDescent="0.15">
      <c r="A53" s="834"/>
      <c r="B53" s="834"/>
      <c r="C53" s="834" t="s">
        <v>191</v>
      </c>
      <c r="D53" s="834"/>
      <c r="E53" s="835"/>
      <c r="F53" s="470">
        <v>294289</v>
      </c>
      <c r="G53" s="471">
        <v>70.268405259999994</v>
      </c>
      <c r="H53" s="837"/>
      <c r="I53" s="838"/>
      <c r="J53" s="838"/>
      <c r="K53" s="838" t="s">
        <v>96</v>
      </c>
      <c r="L53" s="838"/>
      <c r="M53" s="470">
        <v>1162440</v>
      </c>
      <c r="N53" s="472">
        <v>66.557687740000006</v>
      </c>
      <c r="O53" s="245"/>
    </row>
    <row r="54" spans="1:15" ht="14.25" customHeight="1" x14ac:dyDescent="0.15">
      <c r="A54" s="834"/>
      <c r="B54" s="834"/>
      <c r="C54" s="834" t="s">
        <v>115</v>
      </c>
      <c r="D54" s="834"/>
      <c r="E54" s="835"/>
      <c r="F54" s="470">
        <v>3157677</v>
      </c>
      <c r="G54" s="471">
        <v>72.163086980000003</v>
      </c>
      <c r="H54" s="837"/>
      <c r="I54" s="838"/>
      <c r="J54" s="838" t="s">
        <v>336</v>
      </c>
      <c r="K54" s="838"/>
      <c r="L54" s="838"/>
      <c r="M54" s="470">
        <v>1519595</v>
      </c>
      <c r="N54" s="472">
        <v>56.775559080000001</v>
      </c>
      <c r="O54" s="245"/>
    </row>
    <row r="55" spans="1:15" ht="14.25" customHeight="1" x14ac:dyDescent="0.15">
      <c r="A55" s="834"/>
      <c r="B55" s="834"/>
      <c r="C55" s="834"/>
      <c r="D55" s="834" t="s">
        <v>119</v>
      </c>
      <c r="E55" s="835"/>
      <c r="F55" s="470">
        <v>1362397</v>
      </c>
      <c r="G55" s="471">
        <v>77.4426256</v>
      </c>
      <c r="H55" s="837"/>
      <c r="I55" s="838"/>
      <c r="J55" s="838" t="s">
        <v>337</v>
      </c>
      <c r="K55" s="838"/>
      <c r="L55" s="838"/>
      <c r="M55" s="470">
        <v>651217</v>
      </c>
      <c r="N55" s="472">
        <v>111.23035116</v>
      </c>
      <c r="O55" s="245"/>
    </row>
    <row r="56" spans="1:15" ht="14.25" customHeight="1" x14ac:dyDescent="0.15">
      <c r="A56" s="834"/>
      <c r="B56" s="834"/>
      <c r="C56" s="834"/>
      <c r="D56" s="834" t="s">
        <v>196</v>
      </c>
      <c r="E56" s="835"/>
      <c r="F56" s="470">
        <v>1056657</v>
      </c>
      <c r="G56" s="471">
        <v>58.81491501</v>
      </c>
      <c r="H56" s="837"/>
      <c r="I56" s="838" t="s">
        <v>331</v>
      </c>
      <c r="J56" s="838"/>
      <c r="K56" s="838"/>
      <c r="L56" s="838"/>
      <c r="M56" s="470">
        <v>16012215</v>
      </c>
      <c r="N56" s="472">
        <v>112.97440570000001</v>
      </c>
      <c r="O56" s="245"/>
    </row>
    <row r="57" spans="1:15" ht="14.25" customHeight="1" x14ac:dyDescent="0.15">
      <c r="A57" s="834"/>
      <c r="B57" s="834"/>
      <c r="C57" s="834" t="s">
        <v>338</v>
      </c>
      <c r="D57" s="834"/>
      <c r="E57" s="835"/>
      <c r="F57" s="470">
        <v>1351891</v>
      </c>
      <c r="G57" s="471">
        <v>89.345425899999995</v>
      </c>
      <c r="H57" s="837"/>
      <c r="I57" s="838"/>
      <c r="J57" s="838" t="s">
        <v>125</v>
      </c>
      <c r="K57" s="838"/>
      <c r="L57" s="838"/>
      <c r="M57" s="470">
        <v>2277443</v>
      </c>
      <c r="N57" s="472">
        <v>137.71461189999999</v>
      </c>
      <c r="O57" s="245"/>
    </row>
    <row r="58" spans="1:15" ht="14.25" customHeight="1" x14ac:dyDescent="0.15">
      <c r="A58" s="834"/>
      <c r="B58" s="834"/>
      <c r="C58" s="834" t="s">
        <v>339</v>
      </c>
      <c r="D58" s="834"/>
      <c r="E58" s="835"/>
      <c r="F58" s="470">
        <v>1897267</v>
      </c>
      <c r="G58" s="471">
        <v>69.198266529999998</v>
      </c>
      <c r="H58" s="837"/>
      <c r="I58" s="838"/>
      <c r="J58" s="838" t="s">
        <v>332</v>
      </c>
      <c r="K58" s="838"/>
      <c r="L58" s="838"/>
      <c r="M58" s="470">
        <v>2105953</v>
      </c>
      <c r="N58" s="472">
        <v>168.59533575</v>
      </c>
      <c r="O58" s="245"/>
    </row>
    <row r="59" spans="1:15" ht="14.25" customHeight="1" x14ac:dyDescent="0.15">
      <c r="A59" s="834"/>
      <c r="B59" s="834" t="s">
        <v>340</v>
      </c>
      <c r="C59" s="834"/>
      <c r="D59" s="834"/>
      <c r="E59" s="835"/>
      <c r="F59" s="470">
        <v>33140586</v>
      </c>
      <c r="G59" s="471">
        <v>116.30247218</v>
      </c>
      <c r="H59" s="837"/>
      <c r="I59" s="838"/>
      <c r="J59" s="838" t="s">
        <v>341</v>
      </c>
      <c r="K59" s="838"/>
      <c r="L59" s="839"/>
      <c r="M59" s="470">
        <v>5254177</v>
      </c>
      <c r="N59" s="472">
        <v>116.63696822999999</v>
      </c>
      <c r="O59" s="245"/>
    </row>
    <row r="60" spans="1:15" ht="14.25" customHeight="1" x14ac:dyDescent="0.15">
      <c r="A60" s="834"/>
      <c r="B60" s="834"/>
      <c r="C60" s="834" t="s">
        <v>134</v>
      </c>
      <c r="D60" s="834"/>
      <c r="E60" s="835"/>
      <c r="F60" s="470">
        <v>608589</v>
      </c>
      <c r="G60" s="471">
        <v>129.14026591999999</v>
      </c>
      <c r="H60" s="837"/>
      <c r="I60" s="838"/>
      <c r="J60" s="838" t="s">
        <v>436</v>
      </c>
      <c r="K60" s="838"/>
      <c r="L60" s="839"/>
      <c r="M60" s="470">
        <v>900643</v>
      </c>
      <c r="N60" s="472">
        <v>231.76011940000001</v>
      </c>
      <c r="O60" s="245"/>
    </row>
    <row r="61" spans="1:15" ht="14.25" customHeight="1" x14ac:dyDescent="0.15">
      <c r="A61" s="834"/>
      <c r="B61" s="834"/>
      <c r="C61" s="834"/>
      <c r="D61" s="834" t="s">
        <v>45</v>
      </c>
      <c r="E61" s="835"/>
      <c r="F61" s="470">
        <v>396643</v>
      </c>
      <c r="G61" s="471">
        <v>204.48783053</v>
      </c>
      <c r="H61" s="837"/>
      <c r="I61" s="838"/>
      <c r="J61" s="838" t="s">
        <v>267</v>
      </c>
      <c r="K61" s="838"/>
      <c r="L61" s="839"/>
      <c r="M61" s="470">
        <v>701506</v>
      </c>
      <c r="N61" s="472">
        <v>96.874628869999995</v>
      </c>
      <c r="O61" s="245"/>
    </row>
    <row r="62" spans="1:15" x14ac:dyDescent="0.15">
      <c r="A62" s="834"/>
      <c r="B62" s="834"/>
      <c r="C62" s="834"/>
      <c r="D62" s="834" t="s">
        <v>133</v>
      </c>
      <c r="E62" s="835"/>
      <c r="F62" s="470">
        <v>211946</v>
      </c>
      <c r="G62" s="471">
        <v>76.433952529999999</v>
      </c>
      <c r="H62" s="837"/>
      <c r="I62" s="838"/>
      <c r="J62" s="838" t="s">
        <v>342</v>
      </c>
      <c r="K62" s="838"/>
      <c r="L62" s="839"/>
      <c r="M62" s="470">
        <v>977423</v>
      </c>
      <c r="N62" s="472">
        <v>115.72134708999999</v>
      </c>
      <c r="O62" s="245"/>
    </row>
    <row r="63" spans="1:15" x14ac:dyDescent="0.15">
      <c r="A63" s="834"/>
      <c r="B63" s="834"/>
      <c r="C63" s="834" t="s">
        <v>83</v>
      </c>
      <c r="D63" s="834"/>
      <c r="E63" s="835"/>
      <c r="F63" s="470">
        <v>12967477</v>
      </c>
      <c r="G63" s="471">
        <v>103.66024639</v>
      </c>
      <c r="H63" s="837"/>
      <c r="I63" s="838"/>
      <c r="J63" s="838" t="s">
        <v>343</v>
      </c>
      <c r="K63" s="838"/>
      <c r="L63" s="839"/>
      <c r="M63" s="470">
        <v>393635</v>
      </c>
      <c r="N63" s="472">
        <v>64.871915729999998</v>
      </c>
      <c r="O63" s="245"/>
    </row>
    <row r="64" spans="1:15" x14ac:dyDescent="0.15">
      <c r="A64" s="834"/>
      <c r="B64" s="834"/>
      <c r="C64" s="834" t="s">
        <v>344</v>
      </c>
      <c r="D64" s="834"/>
      <c r="E64" s="835"/>
      <c r="F64" s="470">
        <v>17308436</v>
      </c>
      <c r="G64" s="471">
        <v>114.12921399</v>
      </c>
      <c r="H64" s="837"/>
      <c r="I64" s="838" t="s">
        <v>340</v>
      </c>
      <c r="J64" s="838"/>
      <c r="K64" s="838"/>
      <c r="L64" s="839"/>
      <c r="M64" s="470">
        <v>37669483</v>
      </c>
      <c r="N64" s="472">
        <v>921.81413652000003</v>
      </c>
      <c r="O64" s="245"/>
    </row>
    <row r="65" spans="1:15" x14ac:dyDescent="0.15">
      <c r="A65" s="834"/>
      <c r="B65" s="834"/>
      <c r="C65" s="834"/>
      <c r="D65" s="834" t="s">
        <v>101</v>
      </c>
      <c r="E65" s="835"/>
      <c r="F65" s="470">
        <v>16030594</v>
      </c>
      <c r="G65" s="471">
        <v>116.10187935</v>
      </c>
      <c r="H65" s="837"/>
      <c r="I65" s="838"/>
      <c r="J65" s="838" t="s">
        <v>183</v>
      </c>
      <c r="K65" s="838"/>
      <c r="L65" s="839"/>
      <c r="M65" s="470">
        <v>2666054</v>
      </c>
      <c r="N65" s="472">
        <v>138.91457083</v>
      </c>
      <c r="O65" s="245"/>
    </row>
    <row r="66" spans="1:15" x14ac:dyDescent="0.15">
      <c r="A66" s="834"/>
      <c r="B66" s="834"/>
      <c r="C66" s="834" t="s">
        <v>345</v>
      </c>
      <c r="D66" s="834"/>
      <c r="E66" s="835"/>
      <c r="F66" s="470">
        <v>11601</v>
      </c>
      <c r="G66" s="471">
        <v>38.485270700000001</v>
      </c>
      <c r="H66" s="837"/>
      <c r="I66" s="838"/>
      <c r="J66" s="838" t="s">
        <v>52</v>
      </c>
      <c r="K66" s="838"/>
      <c r="L66" s="838"/>
      <c r="M66" s="470">
        <v>1547307</v>
      </c>
      <c r="N66" s="472">
        <v>75.818760999999995</v>
      </c>
      <c r="O66" s="245"/>
    </row>
    <row r="67" spans="1:15" x14ac:dyDescent="0.15">
      <c r="A67" s="834"/>
      <c r="B67" s="834"/>
      <c r="C67" s="834" t="s">
        <v>346</v>
      </c>
      <c r="D67" s="834"/>
      <c r="E67" s="835"/>
      <c r="F67" s="470">
        <v>2118589</v>
      </c>
      <c r="G67" s="471">
        <v>977.19993357999999</v>
      </c>
      <c r="H67" s="840" t="s">
        <v>132</v>
      </c>
      <c r="I67" s="841"/>
      <c r="J67" s="841"/>
      <c r="K67" s="841"/>
      <c r="L67" s="842"/>
      <c r="M67" s="466">
        <v>10681092</v>
      </c>
      <c r="N67" s="1029">
        <v>38.910113819999999</v>
      </c>
      <c r="O67" s="245"/>
    </row>
    <row r="68" spans="1:15" x14ac:dyDescent="0.15">
      <c r="A68" s="798" t="s">
        <v>132</v>
      </c>
      <c r="B68" s="798"/>
      <c r="C68" s="798"/>
      <c r="D68" s="798"/>
      <c r="E68" s="836"/>
      <c r="F68" s="466">
        <v>20884609</v>
      </c>
      <c r="G68" s="467">
        <v>116.51138034</v>
      </c>
      <c r="H68" s="837"/>
      <c r="I68" s="838" t="s">
        <v>159</v>
      </c>
      <c r="J68" s="838"/>
      <c r="K68" s="838"/>
      <c r="L68" s="839"/>
      <c r="M68" s="470">
        <v>747191</v>
      </c>
      <c r="N68" s="472">
        <v>73.248131029999996</v>
      </c>
      <c r="O68" s="245"/>
    </row>
    <row r="69" spans="1:15" x14ac:dyDescent="0.15">
      <c r="A69" s="834"/>
      <c r="B69" s="834"/>
      <c r="C69" s="834" t="s">
        <v>347</v>
      </c>
      <c r="D69" s="834"/>
      <c r="E69" s="835"/>
      <c r="F69" s="470">
        <v>10842132</v>
      </c>
      <c r="G69" s="471">
        <v>104.2106972</v>
      </c>
      <c r="H69" s="837"/>
      <c r="I69" s="838" t="s">
        <v>91</v>
      </c>
      <c r="J69" s="838"/>
      <c r="K69" s="838"/>
      <c r="L69" s="839"/>
      <c r="M69" s="740">
        <v>817595</v>
      </c>
      <c r="N69" s="479">
        <v>83.8126587</v>
      </c>
      <c r="O69" s="245"/>
    </row>
    <row r="70" spans="1:15" x14ac:dyDescent="0.15">
      <c r="A70" s="834"/>
      <c r="B70" s="834"/>
      <c r="C70" s="834" t="s">
        <v>328</v>
      </c>
      <c r="D70" s="834"/>
      <c r="E70" s="835"/>
      <c r="F70" s="470">
        <v>5005095</v>
      </c>
      <c r="G70" s="471">
        <v>162.51326788</v>
      </c>
      <c r="H70" s="837"/>
      <c r="I70" s="838" t="s">
        <v>187</v>
      </c>
      <c r="J70" s="838"/>
      <c r="K70" s="838"/>
      <c r="L70" s="839"/>
      <c r="M70" s="741">
        <v>648792</v>
      </c>
      <c r="N70" s="480">
        <v>94.618851079999999</v>
      </c>
    </row>
    <row r="71" spans="1:15" x14ac:dyDescent="0.15">
      <c r="A71" s="834"/>
      <c r="B71" s="834"/>
      <c r="C71" s="834" t="s">
        <v>127</v>
      </c>
      <c r="D71" s="834"/>
      <c r="E71" s="835"/>
      <c r="F71" s="470">
        <v>992494</v>
      </c>
      <c r="G71" s="471">
        <v>119.77095552</v>
      </c>
      <c r="H71" s="837"/>
      <c r="I71" s="838"/>
      <c r="J71" s="838" t="s">
        <v>347</v>
      </c>
      <c r="K71" s="838"/>
      <c r="L71" s="839"/>
      <c r="M71" s="740">
        <v>2399461</v>
      </c>
      <c r="N71" s="479">
        <v>97.012280469999993</v>
      </c>
    </row>
    <row r="72" spans="1:15" x14ac:dyDescent="0.15">
      <c r="A72" s="834"/>
      <c r="B72" s="834"/>
      <c r="C72" s="834" t="s">
        <v>348</v>
      </c>
      <c r="D72" s="834"/>
      <c r="E72" s="835"/>
      <c r="F72" s="470">
        <v>1932762</v>
      </c>
      <c r="G72" s="471">
        <v>105.05060496999999</v>
      </c>
      <c r="H72" s="843"/>
      <c r="I72" s="834"/>
      <c r="J72" s="834" t="s">
        <v>349</v>
      </c>
      <c r="K72" s="834"/>
      <c r="L72" s="835"/>
      <c r="M72" s="742">
        <v>2158618</v>
      </c>
      <c r="N72" s="479">
        <v>103.17849837</v>
      </c>
      <c r="O72" s="481"/>
    </row>
    <row r="73" spans="1:15" x14ac:dyDescent="0.15">
      <c r="A73" s="1024"/>
      <c r="B73" s="1024"/>
      <c r="C73" s="1024" t="s">
        <v>130</v>
      </c>
      <c r="D73" s="1024"/>
      <c r="E73" s="1024"/>
      <c r="F73" s="474">
        <v>1411775</v>
      </c>
      <c r="G73" s="475">
        <v>126.19962384</v>
      </c>
      <c r="H73" s="843"/>
      <c r="I73" s="834"/>
      <c r="J73" s="834" t="s">
        <v>156</v>
      </c>
      <c r="K73" s="834"/>
      <c r="L73" s="835"/>
      <c r="M73" s="742">
        <v>840130</v>
      </c>
      <c r="N73" s="479">
        <v>4.7745602600000003</v>
      </c>
      <c r="O73" s="481"/>
    </row>
    <row r="74" spans="1:15" x14ac:dyDescent="0.15">
      <c r="A74" s="1025" t="s">
        <v>0</v>
      </c>
      <c r="B74" s="1025"/>
      <c r="C74" s="1025"/>
      <c r="D74" s="1025"/>
      <c r="E74" s="1026"/>
      <c r="F74" s="468">
        <v>7049349</v>
      </c>
      <c r="G74" s="473">
        <v>89.525183159999997</v>
      </c>
      <c r="H74" s="1032"/>
      <c r="I74" s="1024"/>
      <c r="J74" s="1024" t="s">
        <v>350</v>
      </c>
      <c r="K74" s="1024"/>
      <c r="L74" s="1024"/>
      <c r="M74" s="743">
        <v>189349</v>
      </c>
      <c r="N74" s="1023">
        <v>56.053581999999999</v>
      </c>
      <c r="O74" s="481"/>
    </row>
    <row r="75" spans="1:15" x14ac:dyDescent="0.15">
      <c r="A75" s="804"/>
      <c r="B75" s="804"/>
      <c r="C75" s="804"/>
      <c r="D75" s="804"/>
      <c r="E75" s="804"/>
      <c r="F75" s="790"/>
      <c r="G75" s="791"/>
      <c r="H75" s="1020" t="s">
        <v>0</v>
      </c>
      <c r="I75" s="804"/>
      <c r="J75" s="804"/>
      <c r="K75" s="804"/>
      <c r="L75" s="804"/>
      <c r="M75" s="1021">
        <v>450891</v>
      </c>
      <c r="N75" s="1022">
        <v>49.864856789999997</v>
      </c>
      <c r="O75" s="481"/>
    </row>
    <row r="76" spans="1:15" x14ac:dyDescent="0.15">
      <c r="A76" s="1054"/>
      <c r="B76" s="1054"/>
      <c r="C76" s="1054"/>
      <c r="D76" s="1054"/>
      <c r="E76" s="1054"/>
      <c r="F76" s="1054"/>
      <c r="G76" s="1054"/>
      <c r="H76" s="1027"/>
      <c r="I76" s="1028"/>
      <c r="J76" s="1028"/>
      <c r="K76" s="1028"/>
      <c r="L76" s="1028"/>
      <c r="M76" s="1031"/>
      <c r="N76" s="1030"/>
    </row>
    <row r="83" spans="5:5" x14ac:dyDescent="0.15">
      <c r="E83" s="1054"/>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firstPageNumber="0" orientation="portrait" r:id="rId1"/>
      <headerFooter alignWithMargins="0"/>
    </customSheetView>
  </customSheetViews>
  <mergeCells count="4">
    <mergeCell ref="A1:G1"/>
    <mergeCell ref="H1:N1"/>
    <mergeCell ref="A2:E2"/>
    <mergeCell ref="H2:L2"/>
  </mergeCells>
  <phoneticPr fontId="60"/>
  <printOptions horizontalCentered="1" verticalCentered="1"/>
  <pageMargins left="0.59055118110236227" right="0" top="0.11811023622047245" bottom="0.23622047244094491" header="0.19685039370078741" footer="0.19685039370078741"/>
  <pageSetup paperSize="9" scale="80" firstPageNumber="0"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
  <sheetViews>
    <sheetView showGridLines="0" zoomScaleNormal="100" zoomScaleSheetLayoutView="100" workbookViewId="0">
      <selection activeCell="N30" sqref="N30"/>
    </sheetView>
  </sheetViews>
  <sheetFormatPr defaultRowHeight="12" x14ac:dyDescent="0.15"/>
  <cols>
    <col min="1" max="1" width="7.25" style="482" customWidth="1"/>
    <col min="2" max="3" width="3.125" style="482" customWidth="1"/>
    <col min="4" max="15" width="6.625" style="482" customWidth="1"/>
    <col min="16" max="16" width="7.25" style="482" customWidth="1"/>
    <col min="17" max="18" width="3.125" style="482" customWidth="1"/>
    <col min="19" max="33" width="5.625" style="482" customWidth="1"/>
    <col min="34" max="34" width="6.625" style="482" customWidth="1"/>
    <col min="35" max="35" width="6.75" style="482" customWidth="1"/>
    <col min="36" max="50" width="5.625" style="482" customWidth="1"/>
    <col min="51" max="16384" width="9" style="482"/>
  </cols>
  <sheetData>
    <row r="1" spans="1:45" ht="12.75" customHeight="1" x14ac:dyDescent="0.15"/>
    <row r="2" spans="1:45" ht="19.5" customHeight="1" x14ac:dyDescent="0.2">
      <c r="G2" s="507" t="s">
        <v>185</v>
      </c>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row>
    <row r="3" spans="1:45" ht="13.5" customHeight="1" x14ac:dyDescent="0.15">
      <c r="A3" s="482" t="s">
        <v>157</v>
      </c>
      <c r="H3" s="852" t="s">
        <v>1036</v>
      </c>
      <c r="O3" s="486" t="s">
        <v>351</v>
      </c>
    </row>
    <row r="4" spans="1:45" ht="15" customHeight="1" x14ac:dyDescent="0.15">
      <c r="A4" s="1944" t="s">
        <v>248</v>
      </c>
      <c r="B4" s="1944"/>
      <c r="C4" s="1945"/>
      <c r="D4" s="1941" t="s">
        <v>207</v>
      </c>
      <c r="E4" s="1942"/>
      <c r="F4" s="1941" t="s">
        <v>352</v>
      </c>
      <c r="G4" s="1942"/>
      <c r="H4" s="1941" t="s">
        <v>353</v>
      </c>
      <c r="I4" s="1942"/>
      <c r="J4" s="1941" t="s">
        <v>87</v>
      </c>
      <c r="K4" s="1942"/>
      <c r="L4" s="1941" t="s">
        <v>354</v>
      </c>
      <c r="M4" s="1942"/>
      <c r="N4" s="1941" t="s">
        <v>296</v>
      </c>
      <c r="O4" s="1943"/>
    </row>
    <row r="5" spans="1:45" ht="15" customHeight="1" x14ac:dyDescent="0.15">
      <c r="A5" s="1946"/>
      <c r="B5" s="1946"/>
      <c r="C5" s="1947"/>
      <c r="D5" s="1045" t="s">
        <v>355</v>
      </c>
      <c r="E5" s="1045" t="s">
        <v>356</v>
      </c>
      <c r="F5" s="1045" t="s">
        <v>355</v>
      </c>
      <c r="G5" s="1045" t="s">
        <v>356</v>
      </c>
      <c r="H5" s="1045" t="s">
        <v>355</v>
      </c>
      <c r="I5" s="1045" t="s">
        <v>356</v>
      </c>
      <c r="J5" s="1045" t="s">
        <v>355</v>
      </c>
      <c r="K5" s="1045" t="s">
        <v>356</v>
      </c>
      <c r="L5" s="1045" t="s">
        <v>355</v>
      </c>
      <c r="M5" s="1045" t="s">
        <v>356</v>
      </c>
      <c r="N5" s="1045" t="s">
        <v>355</v>
      </c>
      <c r="O5" s="1045" t="s">
        <v>356</v>
      </c>
    </row>
    <row r="6" spans="1:45" ht="17.25" customHeight="1" x14ac:dyDescent="0.15">
      <c r="A6" s="634" t="s">
        <v>220</v>
      </c>
      <c r="B6" s="635">
        <v>2</v>
      </c>
      <c r="C6" s="634" t="s">
        <v>591</v>
      </c>
      <c r="D6" s="857">
        <v>7720</v>
      </c>
      <c r="E6" s="858">
        <v>43863</v>
      </c>
      <c r="F6" s="858">
        <v>1790</v>
      </c>
      <c r="G6" s="858">
        <v>33145.603000000003</v>
      </c>
      <c r="H6" s="858">
        <v>5052</v>
      </c>
      <c r="I6" s="858">
        <v>9858.5990000000002</v>
      </c>
      <c r="J6" s="858">
        <v>135</v>
      </c>
      <c r="K6" s="858">
        <v>57</v>
      </c>
      <c r="L6" s="859" t="s">
        <v>49</v>
      </c>
      <c r="M6" s="859" t="s">
        <v>49</v>
      </c>
      <c r="N6" s="858">
        <v>743</v>
      </c>
      <c r="O6" s="858">
        <v>802</v>
      </c>
    </row>
    <row r="7" spans="1:45" ht="17.25" customHeight="1" x14ac:dyDescent="0.15">
      <c r="A7" s="636"/>
      <c r="B7" s="637">
        <v>3</v>
      </c>
      <c r="C7" s="637"/>
      <c r="D7" s="860">
        <v>7464</v>
      </c>
      <c r="E7" s="861">
        <v>41040</v>
      </c>
      <c r="F7" s="861">
        <v>1593</v>
      </c>
      <c r="G7" s="861">
        <v>30198</v>
      </c>
      <c r="H7" s="861">
        <v>5099</v>
      </c>
      <c r="I7" s="861">
        <v>9899</v>
      </c>
      <c r="J7" s="861">
        <v>150</v>
      </c>
      <c r="K7" s="862">
        <v>67</v>
      </c>
      <c r="L7" s="862" t="s">
        <v>49</v>
      </c>
      <c r="M7" s="862" t="s">
        <v>49</v>
      </c>
      <c r="N7" s="861">
        <v>622</v>
      </c>
      <c r="O7" s="861">
        <v>876</v>
      </c>
    </row>
    <row r="8" spans="1:45" s="483" customFormat="1" ht="17.25" customHeight="1" x14ac:dyDescent="0.15">
      <c r="A8" s="640"/>
      <c r="B8" s="641">
        <v>4</v>
      </c>
      <c r="C8" s="641"/>
      <c r="D8" s="978">
        <v>7485</v>
      </c>
      <c r="E8" s="976">
        <v>41023.678</v>
      </c>
      <c r="F8" s="976">
        <v>1619</v>
      </c>
      <c r="G8" s="976">
        <v>29875.296999999999</v>
      </c>
      <c r="H8" s="976">
        <v>5056</v>
      </c>
      <c r="I8" s="976">
        <v>10081.372000000001</v>
      </c>
      <c r="J8" s="976">
        <v>147</v>
      </c>
      <c r="K8" s="976">
        <v>60.083000000000006</v>
      </c>
      <c r="L8" s="862" t="s">
        <v>592</v>
      </c>
      <c r="M8" s="862" t="s">
        <v>593</v>
      </c>
      <c r="N8" s="976">
        <v>663</v>
      </c>
      <c r="O8" s="976">
        <v>1006.926</v>
      </c>
    </row>
    <row r="9" spans="1:45" ht="17.25" customHeight="1" x14ac:dyDescent="0.15">
      <c r="A9" s="643" t="s">
        <v>961</v>
      </c>
      <c r="B9" s="1265">
        <v>11</v>
      </c>
      <c r="C9" s="644" t="s">
        <v>928</v>
      </c>
      <c r="D9" s="1000">
        <v>590</v>
      </c>
      <c r="E9" s="598">
        <v>4095.3970000000004</v>
      </c>
      <c r="F9" s="598">
        <v>138</v>
      </c>
      <c r="G9" s="598">
        <v>3087.9140000000002</v>
      </c>
      <c r="H9" s="598">
        <v>379</v>
      </c>
      <c r="I9" s="598">
        <v>894.88699999999994</v>
      </c>
      <c r="J9" s="645">
        <v>5</v>
      </c>
      <c r="K9" s="645">
        <v>2.391</v>
      </c>
      <c r="L9" s="1001" t="s">
        <v>49</v>
      </c>
      <c r="M9" s="1001" t="s">
        <v>49</v>
      </c>
      <c r="N9" s="645">
        <v>68</v>
      </c>
      <c r="O9" s="645">
        <v>110.205</v>
      </c>
      <c r="P9" s="487"/>
    </row>
    <row r="10" spans="1:45" ht="17.25" customHeight="1" x14ac:dyDescent="0.15">
      <c r="A10" s="646"/>
      <c r="B10" s="647">
        <v>12</v>
      </c>
      <c r="C10" s="648"/>
      <c r="D10" s="1000">
        <v>592</v>
      </c>
      <c r="E10" s="645">
        <v>3534.6439999999998</v>
      </c>
      <c r="F10" s="645">
        <v>128</v>
      </c>
      <c r="G10" s="645">
        <v>2669.3609999999999</v>
      </c>
      <c r="H10" s="645">
        <v>401</v>
      </c>
      <c r="I10" s="645">
        <v>773.29100000000005</v>
      </c>
      <c r="J10" s="645">
        <v>9</v>
      </c>
      <c r="K10" s="645">
        <v>3.7959999999999998</v>
      </c>
      <c r="L10" s="1001" t="s">
        <v>49</v>
      </c>
      <c r="M10" s="1001" t="s">
        <v>49</v>
      </c>
      <c r="N10" s="645">
        <v>54</v>
      </c>
      <c r="O10" s="645">
        <v>88.195999999999998</v>
      </c>
    </row>
    <row r="11" spans="1:45" ht="17.25" customHeight="1" x14ac:dyDescent="0.15">
      <c r="A11" s="664" t="s">
        <v>962</v>
      </c>
      <c r="B11" s="656">
        <v>1</v>
      </c>
      <c r="C11" s="1326" t="s">
        <v>928</v>
      </c>
      <c r="D11" s="650">
        <v>530</v>
      </c>
      <c r="E11" s="651">
        <v>3200.8740000000003</v>
      </c>
      <c r="F11" s="651">
        <v>123</v>
      </c>
      <c r="G11" s="651">
        <v>2411.056</v>
      </c>
      <c r="H11" s="651">
        <v>323</v>
      </c>
      <c r="I11" s="651">
        <v>701.875</v>
      </c>
      <c r="J11" s="652">
        <v>11</v>
      </c>
      <c r="K11" s="652">
        <v>6.94</v>
      </c>
      <c r="L11" s="989" t="s">
        <v>49</v>
      </c>
      <c r="M11" s="989" t="s">
        <v>49</v>
      </c>
      <c r="N11" s="652">
        <v>73</v>
      </c>
      <c r="O11" s="652">
        <v>81.003</v>
      </c>
      <c r="P11" s="483"/>
      <c r="Q11" s="483"/>
      <c r="R11" s="483"/>
    </row>
    <row r="12" spans="1:45" ht="12" customHeight="1" x14ac:dyDescent="0.15">
      <c r="A12" s="482" t="s">
        <v>432</v>
      </c>
      <c r="B12" s="488"/>
      <c r="C12" s="488"/>
      <c r="D12" s="491"/>
      <c r="E12" s="492"/>
      <c r="F12" s="492"/>
      <c r="G12" s="492"/>
      <c r="H12" s="492"/>
      <c r="I12" s="492"/>
      <c r="J12" s="492"/>
      <c r="K12" s="492"/>
      <c r="L12" s="490"/>
      <c r="M12" s="490"/>
      <c r="N12" s="492"/>
      <c r="O12" s="492"/>
    </row>
    <row r="13" spans="1:45" ht="12" customHeight="1" x14ac:dyDescent="0.15">
      <c r="B13" s="488"/>
      <c r="C13" s="488"/>
      <c r="D13" s="491"/>
      <c r="E13" s="492"/>
      <c r="F13" s="492"/>
      <c r="G13" s="492"/>
      <c r="H13" s="492"/>
      <c r="I13" s="492"/>
      <c r="J13" s="492"/>
      <c r="K13" s="492"/>
      <c r="L13" s="490"/>
      <c r="M13" s="490"/>
      <c r="N13" s="492"/>
      <c r="O13" s="492"/>
    </row>
    <row r="14" spans="1:45" ht="19.5" customHeight="1" x14ac:dyDescent="0.15">
      <c r="G14" s="493" t="s">
        <v>359</v>
      </c>
    </row>
    <row r="15" spans="1:45" ht="13.5" customHeight="1" x14ac:dyDescent="0.15">
      <c r="A15" s="1046" t="s">
        <v>157</v>
      </c>
      <c r="H15" s="497" t="s">
        <v>1036</v>
      </c>
      <c r="O15" s="1048" t="s">
        <v>322</v>
      </c>
    </row>
    <row r="16" spans="1:45" ht="15" customHeight="1" x14ac:dyDescent="0.15">
      <c r="A16" s="1944" t="s">
        <v>248</v>
      </c>
      <c r="B16" s="1944"/>
      <c r="C16" s="1945"/>
      <c r="D16" s="1941" t="s">
        <v>207</v>
      </c>
      <c r="E16" s="1942"/>
      <c r="F16" s="1941" t="s">
        <v>352</v>
      </c>
      <c r="G16" s="1942"/>
      <c r="H16" s="1941"/>
      <c r="I16" s="1942"/>
      <c r="J16" s="1941" t="s">
        <v>87</v>
      </c>
      <c r="K16" s="1942"/>
      <c r="L16" s="1941" t="s">
        <v>354</v>
      </c>
      <c r="M16" s="1942"/>
      <c r="N16" s="1941" t="s">
        <v>296</v>
      </c>
      <c r="O16" s="1943"/>
    </row>
    <row r="17" spans="1:15" ht="15" customHeight="1" x14ac:dyDescent="0.15">
      <c r="A17" s="1946"/>
      <c r="B17" s="1946"/>
      <c r="C17" s="1947"/>
      <c r="D17" s="1045" t="s">
        <v>355</v>
      </c>
      <c r="E17" s="1045" t="s">
        <v>356</v>
      </c>
      <c r="F17" s="1045" t="s">
        <v>355</v>
      </c>
      <c r="G17" s="1045" t="s">
        <v>356</v>
      </c>
      <c r="H17" s="1045" t="s">
        <v>355</v>
      </c>
      <c r="I17" s="1045" t="s">
        <v>356</v>
      </c>
      <c r="J17" s="1045" t="s">
        <v>355</v>
      </c>
      <c r="K17" s="1045" t="s">
        <v>356</v>
      </c>
      <c r="L17" s="1045" t="s">
        <v>355</v>
      </c>
      <c r="M17" s="1045" t="s">
        <v>356</v>
      </c>
      <c r="N17" s="1045" t="s">
        <v>355</v>
      </c>
      <c r="O17" s="1045" t="s">
        <v>356</v>
      </c>
    </row>
    <row r="18" spans="1:15" ht="17.25" customHeight="1" x14ac:dyDescent="0.15">
      <c r="A18" s="634" t="s">
        <v>220</v>
      </c>
      <c r="B18" s="635">
        <v>2</v>
      </c>
      <c r="C18" s="634" t="s">
        <v>478</v>
      </c>
      <c r="D18" s="653">
        <v>1497</v>
      </c>
      <c r="E18" s="638">
        <v>2767</v>
      </c>
      <c r="F18" s="638">
        <v>89</v>
      </c>
      <c r="G18" s="638">
        <v>1038</v>
      </c>
      <c r="H18" s="638">
        <v>1374</v>
      </c>
      <c r="I18" s="638">
        <v>1708</v>
      </c>
      <c r="J18" s="639" t="s">
        <v>49</v>
      </c>
      <c r="K18" s="639" t="s">
        <v>49</v>
      </c>
      <c r="L18" s="639" t="s">
        <v>49</v>
      </c>
      <c r="M18" s="639" t="s">
        <v>49</v>
      </c>
      <c r="N18" s="639">
        <v>34</v>
      </c>
      <c r="O18" s="639">
        <v>21</v>
      </c>
    </row>
    <row r="19" spans="1:15" ht="17.25" customHeight="1" x14ac:dyDescent="0.15">
      <c r="A19" s="640"/>
      <c r="B19" s="641">
        <v>3</v>
      </c>
      <c r="C19" s="641"/>
      <c r="D19" s="653">
        <v>1501</v>
      </c>
      <c r="E19" s="638">
        <v>2615</v>
      </c>
      <c r="F19" s="638">
        <v>73</v>
      </c>
      <c r="G19" s="638">
        <v>964</v>
      </c>
      <c r="H19" s="638">
        <v>1428</v>
      </c>
      <c r="I19" s="638">
        <v>1651</v>
      </c>
      <c r="J19" s="639" t="s">
        <v>49</v>
      </c>
      <c r="K19" s="639" t="s">
        <v>49</v>
      </c>
      <c r="L19" s="639" t="s">
        <v>49</v>
      </c>
      <c r="M19" s="639" t="s">
        <v>49</v>
      </c>
      <c r="N19" s="639" t="s">
        <v>49</v>
      </c>
      <c r="O19" s="639" t="s">
        <v>49</v>
      </c>
    </row>
    <row r="20" spans="1:15" s="483" customFormat="1" ht="17.25" customHeight="1" x14ac:dyDescent="0.15">
      <c r="A20" s="654"/>
      <c r="B20" s="655">
        <v>4</v>
      </c>
      <c r="C20" s="655"/>
      <c r="D20" s="977">
        <v>1529</v>
      </c>
      <c r="E20" s="642">
        <v>2483</v>
      </c>
      <c r="F20" s="642">
        <v>77</v>
      </c>
      <c r="G20" s="642">
        <v>851</v>
      </c>
      <c r="H20" s="642">
        <v>1433</v>
      </c>
      <c r="I20" s="642">
        <v>1622</v>
      </c>
      <c r="J20" s="639" t="s">
        <v>49</v>
      </c>
      <c r="K20" s="639" t="s">
        <v>49</v>
      </c>
      <c r="L20" s="639" t="s">
        <v>49</v>
      </c>
      <c r="M20" s="639" t="s">
        <v>49</v>
      </c>
      <c r="N20" s="639">
        <v>19</v>
      </c>
      <c r="O20" s="639">
        <v>10</v>
      </c>
    </row>
    <row r="21" spans="1:15" ht="17.25" customHeight="1" x14ac:dyDescent="0.15">
      <c r="A21" s="643" t="s">
        <v>961</v>
      </c>
      <c r="B21" s="1265">
        <v>11</v>
      </c>
      <c r="C21" s="644" t="s">
        <v>928</v>
      </c>
      <c r="D21" s="597">
        <v>92</v>
      </c>
      <c r="E21" s="598">
        <v>167</v>
      </c>
      <c r="F21" s="598">
        <v>3</v>
      </c>
      <c r="G21" s="598">
        <v>58</v>
      </c>
      <c r="H21" s="598">
        <v>88</v>
      </c>
      <c r="I21" s="598">
        <v>109</v>
      </c>
      <c r="J21" s="645" t="s">
        <v>49</v>
      </c>
      <c r="K21" s="645" t="s">
        <v>49</v>
      </c>
      <c r="L21" s="645" t="s">
        <v>49</v>
      </c>
      <c r="M21" s="645" t="s">
        <v>49</v>
      </c>
      <c r="N21" s="645">
        <v>1</v>
      </c>
      <c r="O21" s="645">
        <v>0</v>
      </c>
    </row>
    <row r="22" spans="1:15" ht="17.25" customHeight="1" x14ac:dyDescent="0.15">
      <c r="A22" s="646"/>
      <c r="B22" s="647">
        <v>12</v>
      </c>
      <c r="C22" s="648"/>
      <c r="D22" s="597">
        <v>107</v>
      </c>
      <c r="E22" s="598">
        <v>231</v>
      </c>
      <c r="F22" s="598">
        <v>6</v>
      </c>
      <c r="G22" s="598">
        <v>72</v>
      </c>
      <c r="H22" s="598">
        <v>99</v>
      </c>
      <c r="I22" s="598">
        <v>157</v>
      </c>
      <c r="J22" s="645" t="s">
        <v>49</v>
      </c>
      <c r="K22" s="645" t="s">
        <v>49</v>
      </c>
      <c r="L22" s="645" t="s">
        <v>49</v>
      </c>
      <c r="M22" s="645" t="s">
        <v>49</v>
      </c>
      <c r="N22" s="645">
        <v>2</v>
      </c>
      <c r="O22" s="645">
        <v>2</v>
      </c>
    </row>
    <row r="23" spans="1:15" ht="17.25" customHeight="1" x14ac:dyDescent="0.15">
      <c r="A23" s="664" t="s">
        <v>962</v>
      </c>
      <c r="B23" s="656">
        <v>1</v>
      </c>
      <c r="C23" s="1326" t="s">
        <v>928</v>
      </c>
      <c r="D23" s="1327">
        <v>111</v>
      </c>
      <c r="E23" s="1328">
        <v>171</v>
      </c>
      <c r="F23" s="1328">
        <v>5</v>
      </c>
      <c r="G23" s="1328">
        <v>40</v>
      </c>
      <c r="H23" s="1328">
        <v>105</v>
      </c>
      <c r="I23" s="1328">
        <v>131</v>
      </c>
      <c r="J23" s="652" t="s">
        <v>49</v>
      </c>
      <c r="K23" s="652" t="s">
        <v>49</v>
      </c>
      <c r="L23" s="652" t="s">
        <v>49</v>
      </c>
      <c r="M23" s="652" t="s">
        <v>49</v>
      </c>
      <c r="N23" s="1328">
        <v>1</v>
      </c>
      <c r="O23" s="1328">
        <v>0</v>
      </c>
    </row>
    <row r="24" spans="1:15" ht="12" customHeight="1" x14ac:dyDescent="0.15">
      <c r="A24" s="482" t="s">
        <v>432</v>
      </c>
    </row>
    <row r="25" spans="1:15" ht="12" customHeight="1" x14ac:dyDescent="0.15"/>
    <row r="26" spans="1:15" x14ac:dyDescent="0.15">
      <c r="A26" s="1046"/>
      <c r="B26" s="1046"/>
      <c r="C26" s="1046"/>
      <c r="D26" s="1049"/>
      <c r="E26" s="1049"/>
      <c r="F26" s="1049"/>
      <c r="G26" s="1049"/>
      <c r="H26" s="1049"/>
      <c r="I26" s="1049"/>
      <c r="J26" s="1049"/>
      <c r="K26" s="1049"/>
      <c r="L26" s="1049"/>
      <c r="M26" s="1049"/>
      <c r="N26" s="1049"/>
      <c r="O26" s="1049"/>
    </row>
    <row r="27" spans="1:15" x14ac:dyDescent="0.15">
      <c r="A27" s="1046"/>
      <c r="B27" s="1046"/>
      <c r="C27" s="1046"/>
      <c r="D27" s="489"/>
      <c r="E27" s="489"/>
      <c r="F27" s="489"/>
      <c r="G27" s="489"/>
      <c r="H27" s="489"/>
      <c r="I27" s="489"/>
      <c r="J27" s="489"/>
      <c r="K27" s="489"/>
      <c r="L27" s="489"/>
      <c r="M27" s="489"/>
      <c r="N27" s="489"/>
      <c r="O27" s="489"/>
    </row>
    <row r="28" spans="1:15" x14ac:dyDescent="0.15">
      <c r="A28" s="1046"/>
      <c r="B28" s="1046"/>
      <c r="C28" s="1046"/>
      <c r="D28" s="489"/>
      <c r="E28" s="489"/>
      <c r="F28" s="489"/>
      <c r="G28" s="489"/>
      <c r="H28" s="489"/>
      <c r="I28" s="489"/>
      <c r="J28" s="489"/>
      <c r="K28" s="489"/>
      <c r="L28" s="489"/>
      <c r="M28" s="489"/>
      <c r="N28" s="489"/>
      <c r="O28" s="489"/>
    </row>
    <row r="29" spans="1:15" x14ac:dyDescent="0.15">
      <c r="A29" s="1046"/>
      <c r="B29" s="1046"/>
      <c r="C29" s="1046"/>
      <c r="D29" s="489"/>
      <c r="E29" s="489"/>
      <c r="F29" s="489"/>
      <c r="G29" s="489"/>
      <c r="H29" s="489"/>
      <c r="I29" s="489"/>
      <c r="J29" s="489"/>
      <c r="K29" s="489"/>
      <c r="L29" s="489"/>
      <c r="M29" s="489"/>
      <c r="N29" s="489"/>
      <c r="O29" s="489"/>
    </row>
    <row r="30" spans="1:15" x14ac:dyDescent="0.15">
      <c r="A30" s="1046"/>
      <c r="B30" s="1046"/>
      <c r="C30" s="1046"/>
      <c r="D30" s="498"/>
      <c r="E30" s="498"/>
      <c r="F30" s="498"/>
      <c r="G30" s="498"/>
      <c r="H30" s="498"/>
      <c r="I30" s="498"/>
      <c r="J30" s="498"/>
      <c r="K30" s="498"/>
      <c r="L30" s="498"/>
      <c r="M30" s="498"/>
      <c r="N30" s="498"/>
      <c r="O30" s="498"/>
    </row>
    <row r="31" spans="1:15" x14ac:dyDescent="0.15">
      <c r="A31" s="1046"/>
      <c r="B31" s="1046"/>
      <c r="C31" s="1046"/>
      <c r="D31" s="489"/>
      <c r="E31" s="489"/>
      <c r="F31" s="489"/>
      <c r="G31" s="489"/>
      <c r="H31" s="489"/>
      <c r="I31" s="489"/>
      <c r="J31" s="489"/>
      <c r="K31" s="489"/>
      <c r="L31" s="489"/>
      <c r="M31" s="489"/>
      <c r="N31" s="489"/>
      <c r="O31" s="489"/>
    </row>
    <row r="32" spans="1:15" x14ac:dyDescent="0.15">
      <c r="A32" s="1046"/>
      <c r="B32" s="1046"/>
      <c r="C32" s="1046"/>
      <c r="D32" s="489"/>
      <c r="E32" s="489"/>
      <c r="F32" s="489"/>
      <c r="G32" s="489"/>
      <c r="H32" s="489"/>
      <c r="I32" s="489"/>
      <c r="J32" s="489"/>
      <c r="K32" s="489"/>
      <c r="L32" s="489"/>
      <c r="M32" s="489"/>
      <c r="N32" s="489"/>
      <c r="O32" s="489"/>
    </row>
    <row r="33" spans="1:15" x14ac:dyDescent="0.15">
      <c r="A33" s="1046"/>
      <c r="B33" s="1046"/>
      <c r="C33" s="1046"/>
      <c r="D33" s="489"/>
      <c r="E33" s="489"/>
      <c r="F33" s="489"/>
      <c r="G33" s="489"/>
      <c r="H33" s="489"/>
      <c r="I33" s="489"/>
      <c r="J33" s="489"/>
      <c r="K33" s="489"/>
      <c r="L33" s="489"/>
      <c r="M33" s="489"/>
      <c r="N33" s="489"/>
      <c r="O33" s="489"/>
    </row>
    <row r="34" spans="1:15" x14ac:dyDescent="0.15">
      <c r="A34" s="1046"/>
      <c r="B34" s="1046"/>
      <c r="C34" s="1046"/>
      <c r="D34" s="489"/>
      <c r="E34" s="489"/>
      <c r="F34" s="489"/>
      <c r="G34" s="489"/>
      <c r="H34" s="489"/>
      <c r="I34" s="489"/>
      <c r="J34" s="498"/>
      <c r="K34" s="498"/>
      <c r="L34" s="498"/>
      <c r="M34" s="498"/>
      <c r="N34" s="498"/>
      <c r="O34" s="498"/>
    </row>
    <row r="35" spans="1:15" x14ac:dyDescent="0.15">
      <c r="A35" s="1046"/>
      <c r="B35" s="1046"/>
      <c r="C35" s="1046"/>
      <c r="D35" s="498"/>
      <c r="E35" s="498"/>
      <c r="F35" s="498"/>
      <c r="G35" s="498"/>
      <c r="H35" s="498"/>
      <c r="I35" s="498"/>
      <c r="J35" s="498"/>
      <c r="K35" s="498"/>
      <c r="L35" s="498"/>
      <c r="M35" s="498"/>
      <c r="N35" s="498"/>
      <c r="O35" s="498"/>
    </row>
    <row r="36" spans="1:15" x14ac:dyDescent="0.15">
      <c r="A36" s="1046"/>
      <c r="B36" s="1046"/>
      <c r="C36" s="1046"/>
      <c r="D36" s="1046"/>
      <c r="E36" s="1046"/>
      <c r="F36" s="1046"/>
      <c r="G36" s="1046"/>
      <c r="H36" s="1046"/>
      <c r="I36" s="1046"/>
      <c r="J36" s="1046"/>
      <c r="K36" s="1046"/>
      <c r="L36" s="1046"/>
      <c r="M36" s="1046"/>
      <c r="N36" s="1046"/>
      <c r="O36" s="1046"/>
    </row>
    <row r="37" spans="1:15" x14ac:dyDescent="0.15">
      <c r="A37" s="1046"/>
      <c r="B37" s="1046"/>
      <c r="C37" s="1046"/>
      <c r="D37" s="1046"/>
      <c r="E37" s="1046"/>
      <c r="F37" s="1046"/>
      <c r="G37" s="1046"/>
      <c r="H37" s="1046"/>
      <c r="I37" s="1046"/>
      <c r="J37" s="1046"/>
      <c r="K37" s="1046"/>
      <c r="L37" s="1046"/>
      <c r="M37" s="1046"/>
      <c r="N37" s="1046"/>
      <c r="O37" s="1046"/>
    </row>
    <row r="38" spans="1:15" x14ac:dyDescent="0.15">
      <c r="A38" s="1046"/>
      <c r="B38" s="1046"/>
      <c r="C38" s="1046"/>
      <c r="D38" s="1046"/>
      <c r="E38" s="1046"/>
      <c r="F38" s="1046"/>
      <c r="G38" s="1046"/>
      <c r="H38" s="1046"/>
      <c r="I38" s="1046"/>
      <c r="J38" s="1046"/>
      <c r="K38" s="1046"/>
      <c r="L38" s="1046"/>
      <c r="M38" s="1046"/>
      <c r="N38" s="1046"/>
      <c r="O38" s="1046"/>
    </row>
    <row r="39" spans="1:15" x14ac:dyDescent="0.15">
      <c r="A39" s="1046"/>
      <c r="B39" s="1046"/>
      <c r="C39" s="1046"/>
      <c r="D39" s="1046"/>
      <c r="E39" s="1046"/>
      <c r="F39" s="1046"/>
      <c r="G39" s="1046"/>
      <c r="H39" s="1046"/>
      <c r="I39" s="1046"/>
      <c r="J39" s="1046"/>
      <c r="K39" s="1046"/>
      <c r="L39" s="1046"/>
      <c r="M39" s="1046"/>
      <c r="N39" s="1046"/>
      <c r="O39" s="1046"/>
    </row>
    <row r="40" spans="1:15" x14ac:dyDescent="0.15">
      <c r="A40" s="1046"/>
      <c r="B40" s="1046"/>
      <c r="C40" s="1046"/>
      <c r="D40" s="1046"/>
      <c r="E40" s="1046"/>
      <c r="F40" s="1046"/>
      <c r="G40" s="1046"/>
      <c r="H40" s="1046"/>
      <c r="I40" s="1046"/>
      <c r="J40" s="1046"/>
      <c r="K40" s="1046"/>
      <c r="L40" s="1046"/>
      <c r="M40" s="1046"/>
      <c r="N40" s="1046"/>
      <c r="O40" s="1046"/>
    </row>
    <row r="41" spans="1:15" x14ac:dyDescent="0.15">
      <c r="A41" s="1046"/>
      <c r="B41" s="1046"/>
      <c r="C41" s="1046"/>
      <c r="D41" s="1046"/>
      <c r="E41" s="1046"/>
      <c r="F41" s="1046"/>
      <c r="G41" s="1046"/>
      <c r="H41" s="1046"/>
      <c r="I41" s="1046"/>
      <c r="J41" s="1046"/>
      <c r="K41" s="1046"/>
      <c r="L41" s="1046"/>
      <c r="M41" s="1046"/>
      <c r="N41" s="1046"/>
      <c r="O41" s="1046"/>
    </row>
  </sheetData>
  <mergeCells count="14">
    <mergeCell ref="L16:M16"/>
    <mergeCell ref="N16:O16"/>
    <mergeCell ref="A16:C17"/>
    <mergeCell ref="D16:E16"/>
    <mergeCell ref="F16:G16"/>
    <mergeCell ref="H16:I16"/>
    <mergeCell ref="J16:K16"/>
    <mergeCell ref="L4:M4"/>
    <mergeCell ref="N4:O4"/>
    <mergeCell ref="A4:C5"/>
    <mergeCell ref="D4:E4"/>
    <mergeCell ref="F4:G4"/>
    <mergeCell ref="H4:I4"/>
    <mergeCell ref="J4:K4"/>
  </mergeCells>
  <phoneticPr fontId="60"/>
  <dataValidations count="1">
    <dataValidation imeMode="off" allowBlank="1" showInputMessage="1" showErrorMessage="1" sqref="D18:O19 J20:O20 D9:K11 B18:B19 N9:O11 L8:M11 D6:O7 B6:B11 E21:O22 D21:D23 B21:B23"/>
  </dataValidations>
  <printOptions horizontalCentered="1" verticalCentered="1"/>
  <pageMargins left="0.19685039370078741" right="0.59055118110236227" top="0.27559055118110237" bottom="0.39370078740157483" header="0.19685039370078741" footer="0.19685039370078741"/>
  <pageSetup paperSize="9" scale="98" firstPageNumber="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
  <sheetViews>
    <sheetView showGridLines="0" zoomScaleNormal="100" zoomScaleSheetLayoutView="100" workbookViewId="0">
      <selection activeCell="M37" sqref="M37"/>
    </sheetView>
  </sheetViews>
  <sheetFormatPr defaultRowHeight="12" x14ac:dyDescent="0.15"/>
  <cols>
    <col min="1" max="1" width="7.25" style="482" customWidth="1"/>
    <col min="2" max="3" width="3.125" style="482" customWidth="1"/>
    <col min="4" max="18" width="5.625" style="482" customWidth="1"/>
    <col min="19" max="19" width="6.625" style="482" customWidth="1"/>
    <col min="20" max="20" width="6.75" style="482" customWidth="1"/>
    <col min="21" max="33" width="5.625" style="482" customWidth="1"/>
    <col min="34" max="16384" width="9" style="482"/>
  </cols>
  <sheetData>
    <row r="1" spans="1:18" ht="19.5" customHeight="1" x14ac:dyDescent="0.15">
      <c r="H1" s="493" t="s">
        <v>77</v>
      </c>
    </row>
    <row r="2" spans="1:18" ht="13.5" customHeight="1" x14ac:dyDescent="0.15">
      <c r="R2" s="1048" t="s">
        <v>85</v>
      </c>
    </row>
    <row r="3" spans="1:18" ht="13.5" customHeight="1" x14ac:dyDescent="0.15">
      <c r="A3" s="1073" t="s">
        <v>157</v>
      </c>
      <c r="B3" s="1074"/>
      <c r="C3" s="1074"/>
      <c r="D3" s="1075" t="s">
        <v>1017</v>
      </c>
      <c r="E3" s="1076"/>
      <c r="F3" s="1076"/>
      <c r="G3" s="1076"/>
      <c r="H3" s="1076"/>
      <c r="I3" s="1075" t="s">
        <v>1017</v>
      </c>
      <c r="J3" s="1076"/>
      <c r="K3" s="1076"/>
      <c r="L3" s="1076"/>
      <c r="M3" s="1076"/>
      <c r="N3" s="1075" t="s">
        <v>1017</v>
      </c>
      <c r="O3" s="1076"/>
      <c r="P3" s="1076"/>
      <c r="Q3" s="1076"/>
      <c r="R3" s="1076"/>
    </row>
    <row r="4" spans="1:18" ht="15" customHeight="1" x14ac:dyDescent="0.15">
      <c r="A4" s="1944" t="s">
        <v>248</v>
      </c>
      <c r="B4" s="1944"/>
      <c r="C4" s="1945"/>
      <c r="D4" s="1941" t="s">
        <v>24</v>
      </c>
      <c r="E4" s="1943"/>
      <c r="F4" s="1943"/>
      <c r="G4" s="1943"/>
      <c r="H4" s="1942"/>
      <c r="I4" s="1941" t="s">
        <v>360</v>
      </c>
      <c r="J4" s="1943"/>
      <c r="K4" s="1943"/>
      <c r="L4" s="1943"/>
      <c r="M4" s="1942"/>
      <c r="N4" s="1941" t="s">
        <v>181</v>
      </c>
      <c r="O4" s="1943"/>
      <c r="P4" s="1943"/>
      <c r="Q4" s="1943"/>
      <c r="R4" s="1943"/>
    </row>
    <row r="5" spans="1:18" ht="15" customHeight="1" x14ac:dyDescent="0.15">
      <c r="A5" s="1948"/>
      <c r="B5" s="1948"/>
      <c r="C5" s="1949"/>
      <c r="D5" s="1950" t="s">
        <v>80</v>
      </c>
      <c r="E5" s="1941" t="s">
        <v>81</v>
      </c>
      <c r="F5" s="1942"/>
      <c r="G5" s="1941" t="s">
        <v>361</v>
      </c>
      <c r="H5" s="1942"/>
      <c r="I5" s="1950" t="s">
        <v>80</v>
      </c>
      <c r="J5" s="1941" t="s">
        <v>81</v>
      </c>
      <c r="K5" s="1942"/>
      <c r="L5" s="1941" t="s">
        <v>361</v>
      </c>
      <c r="M5" s="1942"/>
      <c r="N5" s="1950" t="s">
        <v>80</v>
      </c>
      <c r="O5" s="1941" t="s">
        <v>81</v>
      </c>
      <c r="P5" s="1942"/>
      <c r="Q5" s="1941" t="s">
        <v>361</v>
      </c>
      <c r="R5" s="1943"/>
    </row>
    <row r="6" spans="1:18" ht="15" customHeight="1" x14ac:dyDescent="0.15">
      <c r="A6" s="1946"/>
      <c r="B6" s="1946"/>
      <c r="C6" s="1947"/>
      <c r="D6" s="1951"/>
      <c r="E6" s="1045" t="s">
        <v>219</v>
      </c>
      <c r="F6" s="1045" t="s">
        <v>43</v>
      </c>
      <c r="G6" s="1045" t="s">
        <v>362</v>
      </c>
      <c r="H6" s="1045" t="s">
        <v>205</v>
      </c>
      <c r="I6" s="1951"/>
      <c r="J6" s="1045" t="s">
        <v>46</v>
      </c>
      <c r="K6" s="1045" t="s">
        <v>43</v>
      </c>
      <c r="L6" s="1045" t="s">
        <v>362</v>
      </c>
      <c r="M6" s="1045" t="s">
        <v>205</v>
      </c>
      <c r="N6" s="1951"/>
      <c r="O6" s="1045" t="s">
        <v>46</v>
      </c>
      <c r="P6" s="1045" t="s">
        <v>43</v>
      </c>
      <c r="Q6" s="1045" t="s">
        <v>362</v>
      </c>
      <c r="R6" s="1045" t="s">
        <v>205</v>
      </c>
    </row>
    <row r="7" spans="1:18" ht="17.25" customHeight="1" x14ac:dyDescent="0.15">
      <c r="A7" s="657" t="s">
        <v>595</v>
      </c>
      <c r="B7" s="637">
        <v>3</v>
      </c>
      <c r="C7" s="641" t="s">
        <v>482</v>
      </c>
      <c r="D7" s="863">
        <v>16962</v>
      </c>
      <c r="E7" s="864">
        <v>3821</v>
      </c>
      <c r="F7" s="864">
        <v>6543</v>
      </c>
      <c r="G7" s="864">
        <v>1939</v>
      </c>
      <c r="H7" s="864">
        <v>4659</v>
      </c>
      <c r="I7" s="658">
        <v>3011</v>
      </c>
      <c r="J7" s="659">
        <v>22</v>
      </c>
      <c r="K7" s="659">
        <v>930</v>
      </c>
      <c r="L7" s="659">
        <v>283</v>
      </c>
      <c r="M7" s="659">
        <v>1776</v>
      </c>
      <c r="N7" s="658">
        <v>2482</v>
      </c>
      <c r="O7" s="659">
        <v>1210</v>
      </c>
      <c r="P7" s="659">
        <v>132</v>
      </c>
      <c r="Q7" s="659">
        <v>786</v>
      </c>
      <c r="R7" s="659">
        <v>353</v>
      </c>
    </row>
    <row r="8" spans="1:18" ht="17.25" customHeight="1" x14ac:dyDescent="0.15">
      <c r="A8" s="654"/>
      <c r="B8" s="655">
        <v>4</v>
      </c>
      <c r="C8" s="654"/>
      <c r="D8" s="975">
        <v>17001</v>
      </c>
      <c r="E8" s="976">
        <v>3724</v>
      </c>
      <c r="F8" s="976">
        <v>6504</v>
      </c>
      <c r="G8" s="976">
        <v>1921</v>
      </c>
      <c r="H8" s="976">
        <v>4852</v>
      </c>
      <c r="I8" s="977">
        <v>2810</v>
      </c>
      <c r="J8" s="642">
        <v>13</v>
      </c>
      <c r="K8" s="642">
        <v>736</v>
      </c>
      <c r="L8" s="642">
        <v>256</v>
      </c>
      <c r="M8" s="642">
        <v>1805</v>
      </c>
      <c r="N8" s="977">
        <v>2211</v>
      </c>
      <c r="O8" s="642">
        <v>1000</v>
      </c>
      <c r="P8" s="642">
        <v>129</v>
      </c>
      <c r="Q8" s="642">
        <v>743</v>
      </c>
      <c r="R8" s="654">
        <v>339</v>
      </c>
    </row>
    <row r="9" spans="1:18" ht="17.25" customHeight="1" x14ac:dyDescent="0.15">
      <c r="A9" s="660" t="s">
        <v>462</v>
      </c>
      <c r="B9" s="647">
        <v>10</v>
      </c>
      <c r="C9" s="661" t="s">
        <v>928</v>
      </c>
      <c r="D9" s="805">
        <v>1311.2559999999999</v>
      </c>
      <c r="E9" s="806">
        <v>317.15699999999998</v>
      </c>
      <c r="F9" s="806">
        <v>447.09500000000003</v>
      </c>
      <c r="G9" s="806">
        <v>146.82599999999999</v>
      </c>
      <c r="H9" s="806">
        <v>400.178</v>
      </c>
      <c r="I9" s="805">
        <v>214</v>
      </c>
      <c r="J9" s="847" t="s">
        <v>49</v>
      </c>
      <c r="K9" s="807">
        <v>44</v>
      </c>
      <c r="L9" s="807">
        <v>17</v>
      </c>
      <c r="M9" s="807">
        <v>152</v>
      </c>
      <c r="N9" s="768">
        <v>272</v>
      </c>
      <c r="O9" s="769">
        <v>188</v>
      </c>
      <c r="P9" s="769">
        <v>7</v>
      </c>
      <c r="Q9" s="769">
        <v>53</v>
      </c>
      <c r="R9" s="769">
        <v>24</v>
      </c>
    </row>
    <row r="10" spans="1:18" ht="17.25" customHeight="1" x14ac:dyDescent="0.15">
      <c r="A10" s="660"/>
      <c r="B10" s="647">
        <v>11</v>
      </c>
      <c r="C10" s="661"/>
      <c r="D10" s="805">
        <v>1291.117</v>
      </c>
      <c r="E10" s="806">
        <v>287.74</v>
      </c>
      <c r="F10" s="806">
        <v>464.34800000000001</v>
      </c>
      <c r="G10" s="806">
        <v>148.69399999999999</v>
      </c>
      <c r="H10" s="806">
        <v>390.33499999999998</v>
      </c>
      <c r="I10" s="805">
        <v>218</v>
      </c>
      <c r="J10" s="847">
        <v>4</v>
      </c>
      <c r="K10" s="807">
        <v>70</v>
      </c>
      <c r="L10" s="807">
        <v>15</v>
      </c>
      <c r="M10" s="807">
        <v>130</v>
      </c>
      <c r="N10" s="768">
        <v>240</v>
      </c>
      <c r="O10" s="769">
        <v>145</v>
      </c>
      <c r="P10" s="769">
        <v>18</v>
      </c>
      <c r="Q10" s="769">
        <v>46</v>
      </c>
      <c r="R10" s="769">
        <v>32</v>
      </c>
    </row>
    <row r="11" spans="1:18" ht="17.25" customHeight="1" x14ac:dyDescent="0.15">
      <c r="A11" s="660"/>
      <c r="B11" s="647">
        <v>12</v>
      </c>
      <c r="C11" s="661"/>
      <c r="D11" s="1329">
        <v>1379.0140000000001</v>
      </c>
      <c r="E11" s="806">
        <v>290.048</v>
      </c>
      <c r="F11" s="1266">
        <v>511.83300000000003</v>
      </c>
      <c r="G11" s="1330">
        <v>184.63800000000001</v>
      </c>
      <c r="H11" s="806">
        <v>392.495</v>
      </c>
      <c r="I11" s="662">
        <v>241</v>
      </c>
      <c r="J11" s="663">
        <v>5</v>
      </c>
      <c r="K11" s="663">
        <v>59</v>
      </c>
      <c r="L11" s="663">
        <v>19</v>
      </c>
      <c r="M11" s="663">
        <v>159</v>
      </c>
      <c r="N11" s="768">
        <v>191</v>
      </c>
      <c r="O11" s="769">
        <v>111</v>
      </c>
      <c r="P11" s="769">
        <v>25</v>
      </c>
      <c r="Q11" s="769">
        <v>42</v>
      </c>
      <c r="R11" s="769">
        <v>12</v>
      </c>
    </row>
    <row r="12" spans="1:18" ht="17.25" customHeight="1" x14ac:dyDescent="0.15">
      <c r="A12" s="664" t="s">
        <v>1037</v>
      </c>
      <c r="B12" s="649">
        <v>1</v>
      </c>
      <c r="C12" s="1326" t="s">
        <v>928</v>
      </c>
      <c r="D12" s="665">
        <v>1220.0940000000001</v>
      </c>
      <c r="E12" s="666">
        <v>208.255</v>
      </c>
      <c r="F12" s="666">
        <v>511.673</v>
      </c>
      <c r="G12" s="666">
        <v>127.456</v>
      </c>
      <c r="H12" s="666">
        <v>372.71</v>
      </c>
      <c r="I12" s="1331">
        <v>211</v>
      </c>
      <c r="J12" s="1332">
        <v>2</v>
      </c>
      <c r="K12" s="1332">
        <v>42</v>
      </c>
      <c r="L12" s="1332">
        <v>16</v>
      </c>
      <c r="M12" s="1333">
        <v>152</v>
      </c>
      <c r="N12" s="770">
        <v>192</v>
      </c>
      <c r="O12" s="771">
        <v>137</v>
      </c>
      <c r="P12" s="771">
        <v>20</v>
      </c>
      <c r="Q12" s="771">
        <v>27</v>
      </c>
      <c r="R12" s="771">
        <v>8</v>
      </c>
    </row>
    <row r="13" spans="1:18" ht="12" customHeight="1" x14ac:dyDescent="0.15">
      <c r="A13" s="1046" t="s">
        <v>450</v>
      </c>
      <c r="B13" s="495"/>
      <c r="C13" s="495"/>
      <c r="D13" s="495"/>
      <c r="E13" s="495"/>
      <c r="F13" s="495"/>
      <c r="G13" s="495"/>
      <c r="H13" s="495"/>
      <c r="I13" s="495"/>
      <c r="J13" s="495"/>
      <c r="K13" s="495"/>
      <c r="L13" s="495"/>
      <c r="M13" s="495"/>
      <c r="N13" s="495"/>
      <c r="O13" s="495"/>
      <c r="P13" s="495"/>
      <c r="Q13" s="495"/>
      <c r="R13" s="495"/>
    </row>
    <row r="14" spans="1:18" ht="12" customHeight="1" x14ac:dyDescent="0.15">
      <c r="A14" s="482" t="s">
        <v>451</v>
      </c>
      <c r="B14" s="495"/>
      <c r="C14" s="495"/>
      <c r="D14" s="495"/>
      <c r="E14" s="495"/>
      <c r="F14" s="495"/>
      <c r="G14" s="495"/>
      <c r="H14" s="495"/>
      <c r="I14" s="495"/>
      <c r="J14" s="495"/>
      <c r="K14" s="495"/>
      <c r="L14" s="495"/>
      <c r="M14" s="495"/>
      <c r="N14" s="495"/>
      <c r="O14" s="495"/>
      <c r="P14" s="495"/>
      <c r="Q14" s="495"/>
      <c r="R14" s="495"/>
    </row>
    <row r="15" spans="1:18" ht="12" customHeight="1" x14ac:dyDescent="0.15">
      <c r="B15" s="495"/>
      <c r="C15" s="495"/>
      <c r="D15" s="495"/>
      <c r="E15" s="495"/>
      <c r="F15" s="495"/>
      <c r="G15" s="495"/>
      <c r="H15" s="495"/>
      <c r="I15" s="495"/>
      <c r="J15" s="495"/>
      <c r="K15" s="495"/>
      <c r="L15" s="495"/>
      <c r="M15" s="495"/>
      <c r="N15" s="495"/>
      <c r="O15" s="495"/>
      <c r="P15" s="495"/>
      <c r="Q15" s="495"/>
      <c r="R15" s="495"/>
    </row>
    <row r="16" spans="1:18" s="392" customFormat="1" ht="24" customHeight="1" x14ac:dyDescent="0.15">
      <c r="A16" s="495"/>
      <c r="B16" s="495"/>
      <c r="C16" s="495"/>
      <c r="D16" s="495"/>
      <c r="E16" s="1047"/>
      <c r="F16" s="1047"/>
      <c r="G16" s="1047"/>
      <c r="H16" s="493" t="s">
        <v>62</v>
      </c>
      <c r="I16" s="495"/>
      <c r="J16" s="1047"/>
      <c r="K16" s="1047"/>
      <c r="L16" s="1047"/>
      <c r="M16" s="1047"/>
      <c r="N16" s="495"/>
      <c r="O16" s="1047"/>
      <c r="P16" s="1047"/>
      <c r="Q16" s="1047"/>
      <c r="R16" s="1047"/>
    </row>
    <row r="17" spans="1:33" s="392" customFormat="1" ht="13.5" customHeight="1" x14ac:dyDescent="0.15">
      <c r="A17" s="63"/>
      <c r="R17" s="1037" t="s">
        <v>85</v>
      </c>
    </row>
    <row r="18" spans="1:33" ht="13.5" customHeight="1" x14ac:dyDescent="0.15">
      <c r="A18" s="1053" t="s">
        <v>106</v>
      </c>
      <c r="D18" s="1075" t="s">
        <v>1017</v>
      </c>
      <c r="E18" s="1076"/>
      <c r="F18" s="1076"/>
      <c r="G18" s="1076"/>
      <c r="H18" s="1076"/>
      <c r="I18" s="1075" t="s">
        <v>1017</v>
      </c>
      <c r="J18" s="1076"/>
      <c r="K18" s="1076"/>
      <c r="L18" s="1076"/>
      <c r="M18" s="1076"/>
      <c r="N18" s="1075" t="s">
        <v>1017</v>
      </c>
      <c r="O18" s="1076"/>
      <c r="P18" s="1076"/>
      <c r="Q18" s="1076"/>
      <c r="R18" s="1076"/>
    </row>
    <row r="19" spans="1:33" ht="13.5" customHeight="1" x14ac:dyDescent="0.15">
      <c r="A19" s="1956" t="s">
        <v>294</v>
      </c>
      <c r="B19" s="1956"/>
      <c r="C19" s="1957"/>
      <c r="D19" s="1941" t="s">
        <v>363</v>
      </c>
      <c r="E19" s="1943"/>
      <c r="F19" s="1943"/>
      <c r="G19" s="1943"/>
      <c r="H19" s="1942"/>
      <c r="I19" s="1941" t="s">
        <v>364</v>
      </c>
      <c r="J19" s="1943"/>
      <c r="K19" s="1943"/>
      <c r="L19" s="1943"/>
      <c r="M19" s="1942"/>
      <c r="N19" s="1941" t="s">
        <v>214</v>
      </c>
      <c r="O19" s="1943"/>
      <c r="P19" s="1943"/>
      <c r="Q19" s="1943"/>
      <c r="R19" s="1943"/>
      <c r="S19" s="485"/>
      <c r="T19" s="485"/>
      <c r="U19" s="485"/>
      <c r="V19" s="485"/>
      <c r="W19" s="485"/>
      <c r="X19" s="485"/>
      <c r="Y19" s="485"/>
      <c r="Z19" s="485"/>
      <c r="AA19" s="485"/>
      <c r="AB19" s="485"/>
      <c r="AC19" s="485"/>
      <c r="AD19" s="485"/>
      <c r="AE19" s="485"/>
      <c r="AF19" s="485"/>
      <c r="AG19" s="485"/>
    </row>
    <row r="20" spans="1:33" ht="12" customHeight="1" x14ac:dyDescent="0.15">
      <c r="A20" s="1958"/>
      <c r="B20" s="1958"/>
      <c r="C20" s="1959"/>
      <c r="D20" s="1050" t="s">
        <v>365</v>
      </c>
      <c r="E20" s="1050" t="s">
        <v>367</v>
      </c>
      <c r="F20" s="1050" t="s">
        <v>122</v>
      </c>
      <c r="G20" s="1050" t="s">
        <v>366</v>
      </c>
      <c r="H20" s="1050" t="s">
        <v>368</v>
      </c>
      <c r="I20" s="1045" t="s">
        <v>365</v>
      </c>
      <c r="J20" s="546" t="s">
        <v>367</v>
      </c>
      <c r="K20" s="1045" t="s">
        <v>122</v>
      </c>
      <c r="L20" s="1045" t="s">
        <v>366</v>
      </c>
      <c r="M20" s="1045" t="s">
        <v>368</v>
      </c>
      <c r="N20" s="1045" t="s">
        <v>365</v>
      </c>
      <c r="O20" s="1045" t="s">
        <v>367</v>
      </c>
      <c r="P20" s="1045" t="s">
        <v>122</v>
      </c>
      <c r="Q20" s="1045" t="s">
        <v>366</v>
      </c>
      <c r="R20" s="1045" t="s">
        <v>368</v>
      </c>
      <c r="S20" s="1046"/>
      <c r="T20" s="1046"/>
      <c r="U20" s="1046"/>
      <c r="V20" s="1046"/>
      <c r="W20" s="1046"/>
      <c r="X20" s="1046"/>
      <c r="Y20" s="1046"/>
      <c r="Z20" s="1046"/>
      <c r="AA20" s="1046"/>
      <c r="AB20" s="1046"/>
      <c r="AC20" s="1046"/>
      <c r="AD20" s="1046"/>
      <c r="AE20" s="1046"/>
      <c r="AF20" s="1046"/>
      <c r="AG20" s="1046"/>
    </row>
    <row r="21" spans="1:33" ht="13.5" customHeight="1" x14ac:dyDescent="0.15">
      <c r="A21" s="1954" t="s">
        <v>174</v>
      </c>
      <c r="B21" s="1954"/>
      <c r="C21" s="1955"/>
      <c r="D21" s="1334">
        <v>1206</v>
      </c>
      <c r="E21" s="1335">
        <v>208</v>
      </c>
      <c r="F21" s="1335">
        <v>512</v>
      </c>
      <c r="G21" s="1336">
        <v>121</v>
      </c>
      <c r="H21" s="1336">
        <v>365</v>
      </c>
      <c r="I21" s="1334">
        <v>211</v>
      </c>
      <c r="J21" s="1335">
        <v>2</v>
      </c>
      <c r="K21" s="1336">
        <v>42</v>
      </c>
      <c r="L21" s="1336">
        <v>16</v>
      </c>
      <c r="M21" s="1336">
        <v>152</v>
      </c>
      <c r="N21" s="1337">
        <v>192</v>
      </c>
      <c r="O21" s="1338">
        <v>137</v>
      </c>
      <c r="P21" s="1339">
        <v>20</v>
      </c>
      <c r="Q21" s="1340">
        <v>27</v>
      </c>
      <c r="R21" s="1340">
        <v>8</v>
      </c>
    </row>
    <row r="22" spans="1:33" x14ac:dyDescent="0.15">
      <c r="A22" s="496"/>
      <c r="B22" s="667"/>
      <c r="C22" s="667"/>
      <c r="D22" s="668"/>
      <c r="E22" s="669"/>
      <c r="F22" s="669"/>
      <c r="G22" s="669"/>
      <c r="H22" s="670"/>
      <c r="I22" s="668"/>
      <c r="J22" s="669"/>
      <c r="K22" s="669"/>
      <c r="L22" s="669"/>
      <c r="M22" s="670"/>
      <c r="N22" s="671"/>
      <c r="O22" s="672"/>
      <c r="P22" s="672"/>
      <c r="Q22" s="673"/>
      <c r="R22" s="673"/>
    </row>
    <row r="23" spans="1:33" ht="12" customHeight="1" x14ac:dyDescent="0.15">
      <c r="A23" s="1952" t="s">
        <v>358</v>
      </c>
      <c r="B23" s="1952"/>
      <c r="C23" s="1953"/>
      <c r="D23" s="668">
        <v>87</v>
      </c>
      <c r="E23" s="674">
        <v>1</v>
      </c>
      <c r="F23" s="674">
        <v>49</v>
      </c>
      <c r="G23" s="674">
        <v>4</v>
      </c>
      <c r="H23" s="670">
        <v>33</v>
      </c>
      <c r="I23" s="668">
        <v>24</v>
      </c>
      <c r="J23" s="674" t="s">
        <v>49</v>
      </c>
      <c r="K23" s="674" t="s">
        <v>49</v>
      </c>
      <c r="L23" s="674" t="s">
        <v>49</v>
      </c>
      <c r="M23" s="893">
        <v>24</v>
      </c>
      <c r="N23" s="671">
        <v>0</v>
      </c>
      <c r="O23" s="674" t="s">
        <v>49</v>
      </c>
      <c r="P23" s="674" t="s">
        <v>49</v>
      </c>
      <c r="Q23" s="674" t="s">
        <v>49</v>
      </c>
      <c r="R23" s="673">
        <v>0</v>
      </c>
    </row>
    <row r="24" spans="1:33" ht="13.5" customHeight="1" x14ac:dyDescent="0.15">
      <c r="A24" s="1952" t="s">
        <v>23</v>
      </c>
      <c r="B24" s="1952"/>
      <c r="C24" s="1953"/>
      <c r="D24" s="668">
        <v>33</v>
      </c>
      <c r="E24" s="674">
        <v>6</v>
      </c>
      <c r="F24" s="674">
        <v>13</v>
      </c>
      <c r="G24" s="674">
        <v>0</v>
      </c>
      <c r="H24" s="893">
        <v>13</v>
      </c>
      <c r="I24" s="892">
        <v>31</v>
      </c>
      <c r="J24" s="674" t="s">
        <v>49</v>
      </c>
      <c r="K24" s="674">
        <v>31</v>
      </c>
      <c r="L24" s="674" t="s">
        <v>49</v>
      </c>
      <c r="M24" s="893" t="s">
        <v>49</v>
      </c>
      <c r="N24" s="892" t="s">
        <v>1038</v>
      </c>
      <c r="O24" s="674" t="s">
        <v>49</v>
      </c>
      <c r="P24" s="674" t="s">
        <v>1019</v>
      </c>
      <c r="Q24" s="674" t="s">
        <v>49</v>
      </c>
      <c r="R24" s="674" t="s">
        <v>49</v>
      </c>
    </row>
    <row r="25" spans="1:33" ht="13.5" customHeight="1" x14ac:dyDescent="0.15">
      <c r="A25" s="1952" t="s">
        <v>243</v>
      </c>
      <c r="B25" s="1952"/>
      <c r="C25" s="1953"/>
      <c r="D25" s="668">
        <v>2</v>
      </c>
      <c r="E25" s="674">
        <v>0</v>
      </c>
      <c r="F25" s="674">
        <v>2</v>
      </c>
      <c r="G25" s="674">
        <v>0</v>
      </c>
      <c r="H25" s="670">
        <v>0</v>
      </c>
      <c r="I25" s="668">
        <v>14</v>
      </c>
      <c r="J25" s="674" t="s">
        <v>49</v>
      </c>
      <c r="K25" s="674">
        <v>6</v>
      </c>
      <c r="L25" s="674">
        <v>2</v>
      </c>
      <c r="M25" s="670">
        <v>6</v>
      </c>
      <c r="N25" s="671">
        <v>14</v>
      </c>
      <c r="O25" s="674" t="s">
        <v>49</v>
      </c>
      <c r="P25" s="674" t="s">
        <v>49</v>
      </c>
      <c r="Q25" s="673">
        <v>12</v>
      </c>
      <c r="R25" s="673">
        <v>2</v>
      </c>
    </row>
    <row r="26" spans="1:33" ht="12" customHeight="1" x14ac:dyDescent="0.15">
      <c r="A26" s="1962" t="s">
        <v>369</v>
      </c>
      <c r="B26" s="1962"/>
      <c r="C26" s="1963"/>
      <c r="D26" s="892">
        <v>312</v>
      </c>
      <c r="E26" s="674">
        <v>111</v>
      </c>
      <c r="F26" s="674">
        <v>24</v>
      </c>
      <c r="G26" s="674">
        <v>46</v>
      </c>
      <c r="H26" s="670">
        <v>130</v>
      </c>
      <c r="I26" s="892">
        <v>17</v>
      </c>
      <c r="J26" s="674" t="s">
        <v>49</v>
      </c>
      <c r="K26" s="674" t="s">
        <v>49</v>
      </c>
      <c r="L26" s="674" t="s">
        <v>49</v>
      </c>
      <c r="M26" s="670">
        <v>17</v>
      </c>
      <c r="N26" s="671">
        <v>154</v>
      </c>
      <c r="O26" s="672">
        <v>136</v>
      </c>
      <c r="P26" s="672">
        <v>5</v>
      </c>
      <c r="Q26" s="673">
        <v>11</v>
      </c>
      <c r="R26" s="673">
        <v>2</v>
      </c>
    </row>
    <row r="27" spans="1:33" ht="13.5" customHeight="1" x14ac:dyDescent="0.15">
      <c r="A27" s="1952" t="s">
        <v>11</v>
      </c>
      <c r="B27" s="1952"/>
      <c r="C27" s="1953"/>
      <c r="D27" s="668">
        <v>543</v>
      </c>
      <c r="E27" s="674">
        <v>17</v>
      </c>
      <c r="F27" s="674">
        <v>349</v>
      </c>
      <c r="G27" s="669">
        <v>17</v>
      </c>
      <c r="H27" s="670">
        <v>160</v>
      </c>
      <c r="I27" s="668">
        <v>90</v>
      </c>
      <c r="J27" s="674" t="s">
        <v>49</v>
      </c>
      <c r="K27" s="674">
        <v>2</v>
      </c>
      <c r="L27" s="674">
        <v>1</v>
      </c>
      <c r="M27" s="670">
        <v>87</v>
      </c>
      <c r="N27" s="671">
        <v>3</v>
      </c>
      <c r="O27" s="674" t="s">
        <v>49</v>
      </c>
      <c r="P27" s="674">
        <v>1</v>
      </c>
      <c r="Q27" s="673">
        <v>0</v>
      </c>
      <c r="R27" s="673">
        <v>2</v>
      </c>
    </row>
    <row r="28" spans="1:33" ht="13.5" customHeight="1" x14ac:dyDescent="0.15">
      <c r="A28" s="1952" t="s">
        <v>370</v>
      </c>
      <c r="B28" s="1952"/>
      <c r="C28" s="1953"/>
      <c r="D28" s="668">
        <v>114</v>
      </c>
      <c r="E28" s="674">
        <v>31</v>
      </c>
      <c r="F28" s="674">
        <v>44</v>
      </c>
      <c r="G28" s="669">
        <v>20</v>
      </c>
      <c r="H28" s="670">
        <v>20</v>
      </c>
      <c r="I28" s="668">
        <v>24</v>
      </c>
      <c r="J28" s="674" t="s">
        <v>49</v>
      </c>
      <c r="K28" s="674">
        <v>3</v>
      </c>
      <c r="L28" s="669">
        <v>3</v>
      </c>
      <c r="M28" s="670">
        <v>17</v>
      </c>
      <c r="N28" s="671">
        <v>1</v>
      </c>
      <c r="O28" s="674" t="s">
        <v>49</v>
      </c>
      <c r="P28" s="674" t="s">
        <v>49</v>
      </c>
      <c r="Q28" s="673">
        <v>0</v>
      </c>
      <c r="R28" s="673">
        <v>1</v>
      </c>
    </row>
    <row r="29" spans="1:33" ht="13.5" customHeight="1" x14ac:dyDescent="0.15">
      <c r="A29" s="1952" t="s">
        <v>288</v>
      </c>
      <c r="B29" s="1952"/>
      <c r="C29" s="1953"/>
      <c r="D29" s="668">
        <v>57</v>
      </c>
      <c r="E29" s="674">
        <v>24</v>
      </c>
      <c r="F29" s="674">
        <v>18</v>
      </c>
      <c r="G29" s="669">
        <v>12</v>
      </c>
      <c r="H29" s="893">
        <v>4</v>
      </c>
      <c r="I29" s="674" t="s">
        <v>49</v>
      </c>
      <c r="J29" s="674" t="s">
        <v>49</v>
      </c>
      <c r="K29" s="674" t="s">
        <v>49</v>
      </c>
      <c r="L29" s="674" t="s">
        <v>49</v>
      </c>
      <c r="M29" s="674" t="s">
        <v>49</v>
      </c>
      <c r="N29" s="671">
        <v>1</v>
      </c>
      <c r="O29" s="674">
        <v>0</v>
      </c>
      <c r="P29" s="674">
        <v>1</v>
      </c>
      <c r="Q29" s="674" t="s">
        <v>49</v>
      </c>
      <c r="R29" s="674" t="s">
        <v>49</v>
      </c>
    </row>
    <row r="30" spans="1:33" ht="13.5" customHeight="1" x14ac:dyDescent="0.15">
      <c r="A30" s="1952" t="s">
        <v>371</v>
      </c>
      <c r="B30" s="1952"/>
      <c r="C30" s="1953"/>
      <c r="D30" s="892">
        <v>59</v>
      </c>
      <c r="E30" s="674">
        <v>18</v>
      </c>
      <c r="F30" s="674">
        <v>13</v>
      </c>
      <c r="G30" s="674">
        <v>22</v>
      </c>
      <c r="H30" s="893">
        <v>6</v>
      </c>
      <c r="I30" s="892">
        <v>12</v>
      </c>
      <c r="J30" s="674">
        <v>2</v>
      </c>
      <c r="K30" s="674" t="s">
        <v>49</v>
      </c>
      <c r="L30" s="669">
        <v>10</v>
      </c>
      <c r="M30" s="893" t="s">
        <v>49</v>
      </c>
      <c r="N30" s="671">
        <v>19</v>
      </c>
      <c r="O30" s="674" t="s">
        <v>49</v>
      </c>
      <c r="P30" s="674">
        <v>14</v>
      </c>
      <c r="Q30" s="673">
        <v>4</v>
      </c>
      <c r="R30" s="673">
        <v>1</v>
      </c>
    </row>
    <row r="31" spans="1:33" ht="12" customHeight="1" x14ac:dyDescent="0.15">
      <c r="A31" s="1960" t="s">
        <v>50</v>
      </c>
      <c r="B31" s="1960"/>
      <c r="C31" s="1961"/>
      <c r="D31" s="675" t="s">
        <v>49</v>
      </c>
      <c r="E31" s="676" t="s">
        <v>49</v>
      </c>
      <c r="F31" s="676" t="s">
        <v>49</v>
      </c>
      <c r="G31" s="676" t="s">
        <v>49</v>
      </c>
      <c r="H31" s="677" t="s">
        <v>49</v>
      </c>
      <c r="I31" s="675" t="s">
        <v>49</v>
      </c>
      <c r="J31" s="676" t="s">
        <v>49</v>
      </c>
      <c r="K31" s="676" t="s">
        <v>49</v>
      </c>
      <c r="L31" s="676" t="s">
        <v>49</v>
      </c>
      <c r="M31" s="677" t="s">
        <v>49</v>
      </c>
      <c r="N31" s="675" t="s">
        <v>49</v>
      </c>
      <c r="O31" s="676" t="s">
        <v>49</v>
      </c>
      <c r="P31" s="676" t="s">
        <v>49</v>
      </c>
      <c r="Q31" s="676" t="s">
        <v>49</v>
      </c>
      <c r="R31" s="676" t="s">
        <v>49</v>
      </c>
    </row>
    <row r="32" spans="1:33" x14ac:dyDescent="0.15">
      <c r="A32" s="1046" t="s">
        <v>448</v>
      </c>
      <c r="D32" s="767"/>
      <c r="E32" s="483"/>
      <c r="F32" s="483"/>
      <c r="G32" s="483"/>
      <c r="H32" s="483"/>
    </row>
    <row r="33" spans="1:1" x14ac:dyDescent="0.15">
      <c r="A33" s="482" t="s">
        <v>449</v>
      </c>
    </row>
  </sheetData>
  <mergeCells count="27">
    <mergeCell ref="A23:C23"/>
    <mergeCell ref="A21:C21"/>
    <mergeCell ref="A19:C20"/>
    <mergeCell ref="A31:C31"/>
    <mergeCell ref="A30:C30"/>
    <mergeCell ref="A29:C29"/>
    <mergeCell ref="A28:C28"/>
    <mergeCell ref="A27:C27"/>
    <mergeCell ref="A26:C26"/>
    <mergeCell ref="A25:C25"/>
    <mergeCell ref="A24:C24"/>
    <mergeCell ref="A4:C6"/>
    <mergeCell ref="D4:H4"/>
    <mergeCell ref="I4:M4"/>
    <mergeCell ref="N4:R4"/>
    <mergeCell ref="D19:H19"/>
    <mergeCell ref="I19:M19"/>
    <mergeCell ref="N19:R19"/>
    <mergeCell ref="N5:N6"/>
    <mergeCell ref="O5:P5"/>
    <mergeCell ref="Q5:R5"/>
    <mergeCell ref="D5:D6"/>
    <mergeCell ref="E5:F5"/>
    <mergeCell ref="G5:H5"/>
    <mergeCell ref="I5:I6"/>
    <mergeCell ref="J5:K5"/>
    <mergeCell ref="L5:M5"/>
  </mergeCells>
  <phoneticPr fontId="60"/>
  <dataValidations count="1">
    <dataValidation imeMode="off" allowBlank="1" showInputMessage="1" showErrorMessage="1" sqref="D7:R7 B7 J9:R11 B9:B12 D9:I12"/>
  </dataValidations>
  <printOptions horizontalCentered="1" verticalCentered="1"/>
  <pageMargins left="0.19685039370078741" right="0.59055118110236227" top="0.27559055118110237" bottom="0.39370078740157483" header="0.19685039370078741" footer="0.19685039370078741"/>
  <pageSetup paperSize="9" scale="98"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4"/>
  <sheetViews>
    <sheetView showGridLines="0" zoomScaleNormal="100" zoomScaleSheetLayoutView="100" workbookViewId="0">
      <selection activeCell="G29" sqref="G29"/>
    </sheetView>
  </sheetViews>
  <sheetFormatPr defaultRowHeight="12" x14ac:dyDescent="0.15"/>
  <cols>
    <col min="1" max="1" width="7.125" style="5" customWidth="1"/>
    <col min="2" max="2" width="3.25" style="5" customWidth="1"/>
    <col min="3" max="3" width="3.75" style="5" customWidth="1"/>
    <col min="4" max="10" width="13.25" style="5" customWidth="1"/>
    <col min="11" max="24" width="4.625" style="392" customWidth="1"/>
    <col min="25" max="28" width="8.625" style="392" customWidth="1"/>
    <col min="29" max="118" width="10.625" style="5" customWidth="1"/>
    <col min="119" max="16384" width="9" style="5"/>
  </cols>
  <sheetData>
    <row r="1" spans="1:134" ht="12.75" customHeight="1" x14ac:dyDescent="0.15">
      <c r="A1" s="483"/>
      <c r="B1" s="483"/>
      <c r="C1" s="483"/>
    </row>
    <row r="2" spans="1:134" ht="19.5" customHeight="1" x14ac:dyDescent="0.15">
      <c r="A2" s="483"/>
      <c r="B2" s="483"/>
      <c r="C2" s="483"/>
      <c r="F2" s="493" t="s">
        <v>372</v>
      </c>
    </row>
    <row r="3" spans="1:134" ht="13.5" customHeight="1" x14ac:dyDescent="0.15">
      <c r="A3" s="1053" t="s">
        <v>373</v>
      </c>
      <c r="B3" s="501"/>
      <c r="C3" s="501"/>
      <c r="D3" s="502"/>
      <c r="E3" s="502"/>
      <c r="F3" s="502"/>
      <c r="G3" s="187" t="s">
        <v>1036</v>
      </c>
      <c r="H3" s="502"/>
      <c r="I3" s="502"/>
      <c r="J3" s="499" t="s">
        <v>189</v>
      </c>
    </row>
    <row r="4" spans="1:134" ht="15" customHeight="1" x14ac:dyDescent="0.15">
      <c r="A4" s="1944" t="s">
        <v>374</v>
      </c>
      <c r="B4" s="1944"/>
      <c r="C4" s="1945"/>
      <c r="D4" s="1950" t="s">
        <v>375</v>
      </c>
      <c r="E4" s="1966" t="s">
        <v>376</v>
      </c>
      <c r="F4" s="1967"/>
      <c r="G4" s="1968"/>
      <c r="H4" s="1950" t="s">
        <v>71</v>
      </c>
      <c r="I4" s="1950" t="s">
        <v>377</v>
      </c>
      <c r="J4" s="1964" t="s">
        <v>378</v>
      </c>
    </row>
    <row r="5" spans="1:134" ht="18.75" customHeight="1" x14ac:dyDescent="0.15">
      <c r="A5" s="1946"/>
      <c r="B5" s="1946"/>
      <c r="C5" s="1947"/>
      <c r="D5" s="1951"/>
      <c r="E5" s="1045" t="s">
        <v>186</v>
      </c>
      <c r="F5" s="1045" t="s">
        <v>379</v>
      </c>
      <c r="G5" s="1045" t="s">
        <v>33</v>
      </c>
      <c r="H5" s="1951"/>
      <c r="I5" s="1951"/>
      <c r="J5" s="1965"/>
      <c r="K5" s="396"/>
      <c r="L5" s="396"/>
      <c r="M5" s="396"/>
      <c r="N5" s="396"/>
      <c r="O5" s="396"/>
      <c r="P5" s="396"/>
      <c r="Q5" s="396"/>
      <c r="R5" s="396"/>
      <c r="S5" s="396"/>
      <c r="T5" s="396"/>
      <c r="U5" s="396"/>
      <c r="V5" s="396"/>
      <c r="W5" s="396"/>
      <c r="X5" s="396"/>
      <c r="Y5" s="396"/>
      <c r="Z5" s="396"/>
      <c r="AA5" s="396"/>
      <c r="AB5" s="396"/>
      <c r="AC5" s="1052"/>
      <c r="AD5" s="1052"/>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52"/>
      <c r="BC5" s="1052"/>
      <c r="BD5" s="1052"/>
      <c r="BE5" s="1052"/>
      <c r="BF5" s="1052"/>
      <c r="BG5" s="1052"/>
      <c r="BH5" s="1052"/>
      <c r="BI5" s="1052"/>
      <c r="BJ5" s="1052"/>
      <c r="BK5" s="1052"/>
      <c r="BL5" s="1052"/>
      <c r="BM5" s="1052"/>
      <c r="BN5" s="1052"/>
      <c r="BO5" s="1052"/>
      <c r="BP5" s="1052"/>
      <c r="BQ5" s="1052"/>
      <c r="BR5" s="1052"/>
      <c r="BS5" s="1052"/>
      <c r="BT5" s="1052"/>
      <c r="BU5" s="1052"/>
      <c r="BV5" s="1052"/>
      <c r="BW5" s="1052"/>
      <c r="BX5" s="1052"/>
      <c r="BY5" s="1052"/>
      <c r="BZ5" s="1052"/>
      <c r="CA5" s="1052"/>
      <c r="CB5" s="1052"/>
      <c r="CC5" s="1052"/>
      <c r="CD5" s="1052"/>
      <c r="CE5" s="1052"/>
      <c r="CF5" s="1052"/>
      <c r="CG5" s="1052"/>
      <c r="CH5" s="1052"/>
      <c r="CI5" s="1052"/>
      <c r="CJ5" s="1052"/>
      <c r="CK5" s="1052"/>
      <c r="CL5" s="1052"/>
      <c r="CM5" s="1052"/>
      <c r="CN5" s="1052"/>
      <c r="CO5" s="1052"/>
      <c r="CP5" s="1052"/>
      <c r="CQ5" s="1052"/>
      <c r="CR5" s="1052"/>
      <c r="CS5" s="1052"/>
      <c r="CT5" s="1052"/>
      <c r="CU5" s="1052"/>
      <c r="CV5" s="1052"/>
      <c r="CW5" s="1052"/>
      <c r="CX5" s="1052"/>
      <c r="CY5" s="1052"/>
      <c r="CZ5" s="1052"/>
      <c r="DA5" s="1052"/>
      <c r="DB5" s="1052"/>
      <c r="DC5" s="1052"/>
      <c r="DD5" s="1052"/>
      <c r="DE5" s="1052"/>
      <c r="DF5" s="1052"/>
      <c r="DG5" s="1052"/>
      <c r="DH5" s="1052"/>
      <c r="DI5" s="1052"/>
      <c r="DJ5" s="1052"/>
      <c r="DK5" s="1052"/>
      <c r="DL5" s="1052"/>
      <c r="DM5" s="1052"/>
      <c r="DN5" s="1052"/>
      <c r="DO5" s="1052"/>
      <c r="DP5" s="1052"/>
      <c r="DQ5" s="1052"/>
      <c r="DR5" s="1052"/>
      <c r="DS5" s="1052"/>
      <c r="DT5" s="1052"/>
      <c r="DU5" s="1052"/>
      <c r="DV5" s="1052"/>
      <c r="DW5" s="1052"/>
      <c r="DX5" s="1052"/>
      <c r="DY5" s="1052"/>
      <c r="DZ5" s="1052"/>
      <c r="EA5" s="1052"/>
      <c r="EB5" s="1052"/>
      <c r="EC5" s="1052"/>
      <c r="ED5" s="1052"/>
    </row>
    <row r="6" spans="1:134" ht="14.45" customHeight="1" x14ac:dyDescent="0.15">
      <c r="A6" s="1101" t="s">
        <v>594</v>
      </c>
      <c r="B6" s="1072">
        <v>3</v>
      </c>
      <c r="C6" s="1102" t="s">
        <v>596</v>
      </c>
      <c r="D6" s="1103">
        <v>161439</v>
      </c>
      <c r="E6" s="63">
        <v>76975</v>
      </c>
      <c r="F6" s="63">
        <v>31190</v>
      </c>
      <c r="G6" s="63">
        <v>45785</v>
      </c>
      <c r="H6" s="63">
        <v>13420</v>
      </c>
      <c r="I6" s="63">
        <v>118</v>
      </c>
      <c r="J6" s="63">
        <v>70926</v>
      </c>
      <c r="K6" s="1052"/>
      <c r="L6" s="1052"/>
      <c r="M6" s="1052"/>
      <c r="N6" s="1052"/>
      <c r="O6" s="1052"/>
      <c r="P6" s="1052"/>
      <c r="Q6" s="1052"/>
      <c r="R6" s="1052"/>
      <c r="S6" s="1052"/>
      <c r="T6" s="1052"/>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c r="AT6" s="1052"/>
      <c r="AU6" s="1052"/>
      <c r="AV6" s="1052"/>
      <c r="AW6" s="1052"/>
      <c r="AX6" s="1052"/>
      <c r="AY6" s="1052"/>
      <c r="AZ6" s="1052"/>
      <c r="BA6" s="1052"/>
      <c r="BB6" s="1052"/>
      <c r="BC6" s="1052"/>
      <c r="BD6" s="1052"/>
      <c r="BE6" s="1052"/>
      <c r="BF6" s="1052"/>
      <c r="BG6" s="1052"/>
      <c r="BH6" s="1052"/>
      <c r="BI6" s="1052"/>
      <c r="BJ6" s="1052"/>
      <c r="BK6" s="1052"/>
      <c r="BL6" s="1052"/>
      <c r="BM6" s="1052"/>
      <c r="BN6" s="1052"/>
      <c r="BO6" s="1052"/>
      <c r="BP6" s="1052"/>
      <c r="BQ6" s="1052"/>
      <c r="BR6" s="1052"/>
      <c r="BS6" s="1052"/>
      <c r="BT6" s="1052"/>
      <c r="BU6" s="1052"/>
      <c r="BV6" s="1052"/>
      <c r="BW6" s="1052"/>
      <c r="BX6" s="1052"/>
      <c r="BY6" s="1052"/>
      <c r="BZ6" s="1052"/>
      <c r="CA6" s="1052"/>
      <c r="CB6" s="1052"/>
      <c r="CC6" s="1052"/>
      <c r="CD6" s="1052"/>
      <c r="CE6" s="1052"/>
      <c r="CF6" s="1052"/>
      <c r="CG6" s="1052"/>
      <c r="CH6" s="1052"/>
      <c r="CI6" s="1052"/>
      <c r="CJ6" s="1052"/>
      <c r="CK6" s="1052"/>
      <c r="CL6" s="1052"/>
      <c r="CM6" s="1052"/>
      <c r="CN6" s="1052"/>
      <c r="CO6" s="1052"/>
      <c r="CP6" s="1052"/>
      <c r="CQ6" s="1052"/>
      <c r="CR6" s="1052"/>
      <c r="CS6" s="1052"/>
      <c r="CT6" s="1052"/>
      <c r="CU6" s="1052"/>
      <c r="CV6" s="1052"/>
      <c r="CW6" s="1052"/>
      <c r="CX6" s="1052"/>
      <c r="CY6" s="1052"/>
      <c r="CZ6" s="1052"/>
      <c r="DA6" s="1052"/>
      <c r="DB6" s="1052"/>
      <c r="DC6" s="1052"/>
      <c r="DD6" s="1052"/>
      <c r="DE6" s="1052"/>
      <c r="DF6" s="1052"/>
      <c r="DG6" s="1052"/>
      <c r="DH6" s="1052"/>
      <c r="DI6" s="1052"/>
      <c r="DJ6" s="1052"/>
      <c r="DK6" s="1052"/>
      <c r="DL6" s="1052"/>
      <c r="DM6" s="1052"/>
      <c r="DN6" s="1052"/>
      <c r="DO6" s="1052"/>
      <c r="DP6" s="1052"/>
      <c r="DQ6" s="1052"/>
      <c r="DR6" s="1052"/>
      <c r="DS6" s="1052"/>
      <c r="DT6" s="1052"/>
      <c r="DU6" s="1052"/>
      <c r="DV6" s="1052"/>
      <c r="DW6" s="1052"/>
      <c r="DX6" s="1052"/>
      <c r="DY6" s="1052"/>
      <c r="DZ6" s="1052"/>
      <c r="EA6" s="1052"/>
      <c r="EB6" s="1052"/>
      <c r="EC6" s="1052"/>
      <c r="ED6" s="1052"/>
    </row>
    <row r="7" spans="1:134" ht="14.25" customHeight="1" x14ac:dyDescent="0.15">
      <c r="A7" s="399"/>
      <c r="B7" s="1093">
        <v>4</v>
      </c>
      <c r="C7" s="1104"/>
      <c r="D7" s="1105">
        <v>168812</v>
      </c>
      <c r="E7" s="1105">
        <v>79184</v>
      </c>
      <c r="F7" s="1105">
        <v>30945</v>
      </c>
      <c r="G7" s="1105">
        <v>48239</v>
      </c>
      <c r="H7" s="1105">
        <v>12484</v>
      </c>
      <c r="I7" s="1105">
        <v>93</v>
      </c>
      <c r="J7" s="1105">
        <v>77051</v>
      </c>
      <c r="K7" s="1052"/>
      <c r="L7" s="1052"/>
      <c r="M7" s="1052"/>
      <c r="N7" s="1052"/>
      <c r="O7" s="1052"/>
      <c r="P7" s="1052"/>
      <c r="Q7" s="1052"/>
      <c r="R7" s="1052"/>
      <c r="S7" s="1052"/>
      <c r="T7" s="1052"/>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c r="AT7" s="1052"/>
      <c r="AU7" s="1052"/>
      <c r="AV7" s="1052"/>
      <c r="AW7" s="1052"/>
      <c r="AX7" s="1052"/>
      <c r="AY7" s="1052"/>
      <c r="AZ7" s="1052"/>
      <c r="BA7" s="1052"/>
      <c r="BB7" s="1052"/>
      <c r="BC7" s="1052"/>
      <c r="BD7" s="1052"/>
      <c r="BE7" s="1052"/>
      <c r="BF7" s="1052"/>
      <c r="BG7" s="1052"/>
      <c r="BH7" s="1052"/>
      <c r="BI7" s="1052"/>
      <c r="BJ7" s="1052"/>
      <c r="BK7" s="1052"/>
      <c r="BL7" s="1052"/>
      <c r="BM7" s="1052"/>
      <c r="BN7" s="1052"/>
      <c r="BO7" s="1052"/>
      <c r="BP7" s="1052"/>
      <c r="BQ7" s="1052"/>
      <c r="BR7" s="1052"/>
      <c r="BS7" s="1052"/>
      <c r="BT7" s="1052"/>
      <c r="BU7" s="1052"/>
      <c r="BV7" s="1052"/>
      <c r="BW7" s="1052"/>
      <c r="BX7" s="1052"/>
      <c r="BY7" s="1052"/>
      <c r="BZ7" s="1052"/>
      <c r="CA7" s="1052"/>
      <c r="CB7" s="1052"/>
      <c r="CC7" s="1052"/>
      <c r="CD7" s="1052"/>
      <c r="CE7" s="1052"/>
      <c r="CF7" s="1052"/>
      <c r="CG7" s="1052"/>
      <c r="CH7" s="1052"/>
      <c r="CI7" s="1052"/>
      <c r="CJ7" s="1052"/>
      <c r="CK7" s="1052"/>
      <c r="CL7" s="1052"/>
      <c r="CM7" s="1052"/>
      <c r="CN7" s="1052"/>
      <c r="CO7" s="1052"/>
      <c r="CP7" s="1052"/>
      <c r="CQ7" s="1052"/>
      <c r="CR7" s="1052"/>
      <c r="CS7" s="1052"/>
      <c r="CT7" s="1052"/>
      <c r="CU7" s="1052"/>
      <c r="CV7" s="1052"/>
      <c r="CW7" s="1052"/>
      <c r="CX7" s="1052"/>
      <c r="CY7" s="1052"/>
      <c r="CZ7" s="1052"/>
      <c r="DA7" s="1052"/>
      <c r="DB7" s="1052"/>
      <c r="DC7" s="1052"/>
      <c r="DD7" s="1052"/>
      <c r="DE7" s="1052"/>
      <c r="DF7" s="1052"/>
      <c r="DG7" s="1052"/>
      <c r="DH7" s="1052"/>
      <c r="DI7" s="1052"/>
      <c r="DJ7" s="1052"/>
      <c r="DK7" s="1052"/>
      <c r="DL7" s="1052"/>
      <c r="DM7" s="1052"/>
      <c r="DN7" s="1052"/>
      <c r="DO7" s="1052"/>
      <c r="DP7" s="1052"/>
      <c r="DQ7" s="1052"/>
      <c r="DR7" s="1052"/>
      <c r="DS7" s="1052"/>
      <c r="DT7" s="1052"/>
      <c r="DU7" s="1052"/>
      <c r="DV7" s="1052"/>
      <c r="DW7" s="1052"/>
      <c r="DX7" s="1052"/>
      <c r="DY7" s="1052"/>
      <c r="DZ7" s="1052"/>
      <c r="EA7" s="1052"/>
      <c r="EB7" s="1052"/>
      <c r="EC7" s="1052"/>
      <c r="ED7" s="1052"/>
    </row>
    <row r="8" spans="1:134" ht="4.5" customHeight="1" x14ac:dyDescent="0.15">
      <c r="A8" s="495"/>
      <c r="B8" s="495"/>
      <c r="C8" s="1106"/>
      <c r="D8" s="1107"/>
      <c r="E8" s="409"/>
      <c r="F8" s="409"/>
      <c r="G8" s="409"/>
      <c r="H8" s="409"/>
      <c r="I8" s="409"/>
      <c r="J8" s="409"/>
      <c r="K8" s="1052"/>
      <c r="L8" s="1052"/>
      <c r="M8" s="1052"/>
      <c r="N8" s="1052"/>
      <c r="O8" s="1052"/>
      <c r="P8" s="1052"/>
      <c r="Q8" s="1052"/>
      <c r="R8" s="1052"/>
      <c r="S8" s="1052"/>
      <c r="T8" s="1052"/>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c r="AT8" s="1052"/>
      <c r="AU8" s="1052"/>
      <c r="AV8" s="1052"/>
      <c r="AW8" s="1052"/>
      <c r="AX8" s="1052"/>
      <c r="AY8" s="1052"/>
      <c r="AZ8" s="1052"/>
      <c r="BA8" s="1052"/>
      <c r="BB8" s="1052"/>
      <c r="BC8" s="1052"/>
      <c r="BD8" s="1052"/>
      <c r="BE8" s="1052"/>
      <c r="BF8" s="1052"/>
      <c r="BG8" s="1052"/>
      <c r="BH8" s="1052"/>
      <c r="BI8" s="1052"/>
      <c r="BJ8" s="1052"/>
      <c r="BK8" s="1052"/>
      <c r="BL8" s="1052"/>
      <c r="BM8" s="1052"/>
      <c r="BN8" s="1052"/>
      <c r="BO8" s="1052"/>
      <c r="BP8" s="1052"/>
      <c r="BQ8" s="1052"/>
      <c r="BR8" s="1052"/>
      <c r="BS8" s="1052"/>
      <c r="BT8" s="1052"/>
      <c r="BU8" s="1052"/>
      <c r="BV8" s="1052"/>
      <c r="BW8" s="1052"/>
      <c r="BX8" s="1052"/>
      <c r="BY8" s="1052"/>
      <c r="BZ8" s="1052"/>
      <c r="CA8" s="1052"/>
      <c r="CB8" s="1052"/>
      <c r="CC8" s="1052"/>
      <c r="CD8" s="1052"/>
      <c r="CE8" s="1052"/>
      <c r="CF8" s="1052"/>
      <c r="CG8" s="1052"/>
      <c r="CH8" s="1052"/>
      <c r="CI8" s="1052"/>
      <c r="CJ8" s="1052"/>
      <c r="CK8" s="1052"/>
      <c r="CL8" s="1052"/>
      <c r="CM8" s="1052"/>
      <c r="CN8" s="1052"/>
      <c r="CO8" s="1052"/>
      <c r="CP8" s="1052"/>
      <c r="CQ8" s="1052"/>
      <c r="CR8" s="1052"/>
      <c r="CS8" s="1052"/>
      <c r="CT8" s="1052"/>
      <c r="CU8" s="1052"/>
      <c r="CV8" s="1052"/>
      <c r="CW8" s="1052"/>
      <c r="CX8" s="1052"/>
      <c r="CY8" s="1052"/>
      <c r="CZ8" s="1052"/>
      <c r="DA8" s="1052"/>
      <c r="DB8" s="1052"/>
      <c r="DC8" s="1052"/>
      <c r="DD8" s="1052"/>
      <c r="DE8" s="1052"/>
      <c r="DF8" s="1052"/>
      <c r="DG8" s="1052"/>
      <c r="DH8" s="1052"/>
      <c r="DI8" s="1052"/>
      <c r="DJ8" s="1052"/>
      <c r="DK8" s="1052"/>
      <c r="DL8" s="1052"/>
      <c r="DM8" s="1052"/>
      <c r="DN8" s="1052"/>
      <c r="DO8" s="1052"/>
      <c r="DP8" s="1052"/>
      <c r="DQ8" s="1052"/>
      <c r="DR8" s="1052"/>
      <c r="DS8" s="1052"/>
      <c r="DT8" s="1052"/>
      <c r="DU8" s="1052"/>
      <c r="DV8" s="1052"/>
      <c r="DW8" s="1052"/>
      <c r="DX8" s="1052"/>
      <c r="DY8" s="1052"/>
      <c r="DZ8" s="1052"/>
      <c r="EA8" s="1052"/>
      <c r="EB8" s="1052"/>
      <c r="EC8" s="1052"/>
      <c r="ED8" s="1052"/>
    </row>
    <row r="9" spans="1:134" ht="14.25" customHeight="1" x14ac:dyDescent="0.15">
      <c r="A9" s="1169" t="s">
        <v>1039</v>
      </c>
      <c r="B9" s="1341">
        <v>10</v>
      </c>
      <c r="C9" s="1342" t="s">
        <v>928</v>
      </c>
      <c r="D9" s="1343">
        <v>14595</v>
      </c>
      <c r="E9" s="598">
        <v>6780</v>
      </c>
      <c r="F9" s="598">
        <v>2323</v>
      </c>
      <c r="G9" s="598">
        <v>4457</v>
      </c>
      <c r="H9" s="598">
        <v>1017</v>
      </c>
      <c r="I9" s="1343">
        <v>9</v>
      </c>
      <c r="J9" s="1343">
        <v>6789</v>
      </c>
      <c r="K9" s="396"/>
      <c r="L9" s="396"/>
      <c r="M9" s="396"/>
      <c r="N9" s="396"/>
      <c r="O9" s="396"/>
      <c r="P9" s="396"/>
      <c r="Q9" s="396"/>
      <c r="R9" s="396"/>
      <c r="S9" s="396"/>
      <c r="T9" s="396"/>
      <c r="U9" s="396"/>
      <c r="V9" s="396"/>
      <c r="W9" s="396"/>
      <c r="X9" s="396"/>
      <c r="Y9" s="396"/>
      <c r="Z9" s="396"/>
      <c r="AA9" s="396"/>
      <c r="AB9" s="396"/>
      <c r="AC9" s="1052"/>
      <c r="AD9" s="1052"/>
      <c r="AE9" s="1052"/>
      <c r="AF9" s="1052"/>
      <c r="AG9" s="1052"/>
      <c r="AH9" s="1052"/>
      <c r="AI9" s="1052"/>
      <c r="AJ9" s="1052"/>
      <c r="AK9" s="1052"/>
      <c r="AL9" s="1052"/>
      <c r="AM9" s="1052"/>
      <c r="AN9" s="1052"/>
      <c r="AO9" s="1052"/>
      <c r="AP9" s="1052"/>
      <c r="AQ9" s="1052"/>
      <c r="AR9" s="1052"/>
      <c r="AS9" s="1052"/>
      <c r="AT9" s="1052"/>
      <c r="AU9" s="1052"/>
      <c r="AV9" s="1052"/>
      <c r="AW9" s="1052"/>
      <c r="AX9" s="1052"/>
      <c r="AY9" s="1052"/>
      <c r="AZ9" s="1052"/>
      <c r="BA9" s="1052"/>
      <c r="BB9" s="1052"/>
      <c r="BC9" s="1052"/>
      <c r="BD9" s="1052"/>
      <c r="BE9" s="1052"/>
      <c r="BF9" s="1052"/>
      <c r="BG9" s="1052"/>
      <c r="BH9" s="1052"/>
      <c r="BI9" s="1052"/>
      <c r="BJ9" s="1052"/>
      <c r="BK9" s="1052"/>
      <c r="BL9" s="1052"/>
      <c r="BM9" s="1052"/>
      <c r="BN9" s="1052"/>
      <c r="BO9" s="1052"/>
      <c r="BP9" s="1052"/>
      <c r="BQ9" s="1052"/>
      <c r="BR9" s="1052"/>
      <c r="BS9" s="1052"/>
      <c r="BT9" s="1052"/>
      <c r="BU9" s="1052"/>
      <c r="BV9" s="1052"/>
      <c r="BW9" s="1052"/>
      <c r="BX9" s="1052"/>
      <c r="BY9" s="1052"/>
      <c r="BZ9" s="1052"/>
      <c r="CA9" s="1052"/>
      <c r="CB9" s="1052"/>
      <c r="CC9" s="1052"/>
      <c r="CD9" s="1052"/>
      <c r="CE9" s="1052"/>
      <c r="CF9" s="1052"/>
      <c r="CG9" s="1052"/>
      <c r="CH9" s="1052"/>
      <c r="CI9" s="1052"/>
      <c r="CJ9" s="1052"/>
      <c r="CK9" s="1052"/>
      <c r="CL9" s="1052"/>
      <c r="CM9" s="1052"/>
      <c r="CN9" s="1052"/>
      <c r="CO9" s="1052"/>
      <c r="CP9" s="1052"/>
      <c r="CQ9" s="1052"/>
      <c r="CR9" s="1052"/>
      <c r="CS9" s="1052"/>
      <c r="CT9" s="1052"/>
      <c r="CU9" s="1052"/>
      <c r="CV9" s="1052"/>
      <c r="CW9" s="1052"/>
      <c r="CX9" s="1052"/>
      <c r="CY9" s="1052"/>
      <c r="CZ9" s="1052"/>
      <c r="DA9" s="1052"/>
      <c r="DB9" s="1052"/>
      <c r="DC9" s="1052"/>
      <c r="DD9" s="1052"/>
      <c r="DE9" s="1052"/>
      <c r="DF9" s="1052"/>
      <c r="DG9" s="1052"/>
      <c r="DH9" s="1052"/>
      <c r="DI9" s="1052"/>
      <c r="DJ9" s="1052"/>
      <c r="DK9" s="1052"/>
      <c r="DL9" s="1052"/>
      <c r="DM9" s="1052"/>
      <c r="DN9" s="1052"/>
      <c r="DO9" s="1052"/>
      <c r="DP9" s="1052"/>
      <c r="DQ9" s="1052"/>
      <c r="DR9" s="1052"/>
      <c r="DS9" s="1052"/>
      <c r="DT9" s="1052"/>
      <c r="DU9" s="1052"/>
      <c r="DV9" s="1052"/>
      <c r="DW9" s="1052"/>
      <c r="DX9" s="1052"/>
      <c r="DY9" s="1052"/>
      <c r="DZ9" s="1052"/>
      <c r="EA9" s="1052"/>
      <c r="EB9" s="1052"/>
      <c r="EC9" s="1052"/>
      <c r="ED9" s="1052"/>
    </row>
    <row r="10" spans="1:134" s="393" customFormat="1" ht="14.45" customHeight="1" x14ac:dyDescent="0.15">
      <c r="A10" s="1169"/>
      <c r="B10" s="1341">
        <v>11</v>
      </c>
      <c r="C10" s="1342"/>
      <c r="D10" s="1344">
        <v>15086</v>
      </c>
      <c r="E10" s="645">
        <v>7407</v>
      </c>
      <c r="F10" s="645">
        <v>2527</v>
      </c>
      <c r="G10" s="645">
        <v>4880</v>
      </c>
      <c r="H10" s="645">
        <v>1046</v>
      </c>
      <c r="I10" s="1344">
        <v>12</v>
      </c>
      <c r="J10" s="1344">
        <v>6621</v>
      </c>
      <c r="K10" s="400"/>
      <c r="L10" s="400"/>
      <c r="M10" s="400"/>
      <c r="N10" s="400"/>
      <c r="O10" s="400"/>
      <c r="P10" s="400"/>
      <c r="Q10" s="400"/>
      <c r="R10" s="400"/>
      <c r="S10" s="400"/>
      <c r="T10" s="400"/>
      <c r="U10" s="400"/>
      <c r="V10" s="400"/>
      <c r="W10" s="400"/>
      <c r="X10" s="400"/>
      <c r="Y10" s="400"/>
      <c r="Z10" s="400"/>
      <c r="AA10" s="400"/>
      <c r="AB10" s="400"/>
      <c r="AC10" s="1057"/>
      <c r="AD10" s="1057"/>
      <c r="AE10" s="1057"/>
      <c r="AF10" s="1057"/>
      <c r="AG10" s="1057"/>
      <c r="AH10" s="1057"/>
      <c r="AI10" s="1057"/>
      <c r="AJ10" s="1057"/>
      <c r="AK10" s="1057"/>
      <c r="AL10" s="1057"/>
      <c r="AM10" s="1057"/>
      <c r="AN10" s="1057"/>
      <c r="AO10" s="1057"/>
      <c r="AP10" s="1057"/>
      <c r="AQ10" s="1057"/>
      <c r="AR10" s="1057"/>
      <c r="AS10" s="1057"/>
      <c r="AT10" s="1057"/>
      <c r="AU10" s="1057"/>
      <c r="AV10" s="1057"/>
      <c r="AW10" s="1057"/>
      <c r="AX10" s="1057"/>
      <c r="AY10" s="1057"/>
      <c r="AZ10" s="1057"/>
      <c r="BA10" s="1057"/>
      <c r="BB10" s="1057"/>
      <c r="BC10" s="1057"/>
      <c r="BD10" s="1057"/>
      <c r="BE10" s="1057"/>
      <c r="BF10" s="1057"/>
      <c r="BG10" s="1057"/>
      <c r="BH10" s="1057"/>
      <c r="BI10" s="1057"/>
      <c r="BJ10" s="1057"/>
      <c r="BK10" s="1057"/>
      <c r="BL10" s="1057"/>
      <c r="BM10" s="1057"/>
      <c r="BN10" s="1057"/>
      <c r="BO10" s="1057"/>
      <c r="BP10" s="1057"/>
      <c r="BQ10" s="1057"/>
      <c r="BR10" s="1057"/>
      <c r="BS10" s="1057"/>
      <c r="BT10" s="1057"/>
      <c r="BU10" s="1057"/>
      <c r="BV10" s="1057"/>
      <c r="BW10" s="1057"/>
      <c r="BX10" s="1057"/>
      <c r="BY10" s="1057"/>
      <c r="BZ10" s="1057"/>
      <c r="CA10" s="1057"/>
      <c r="CB10" s="1057"/>
      <c r="CC10" s="1057"/>
      <c r="CD10" s="1057"/>
      <c r="CE10" s="1057"/>
      <c r="CF10" s="1057"/>
      <c r="CG10" s="1057"/>
      <c r="CH10" s="1057"/>
      <c r="CI10" s="1057"/>
      <c r="CJ10" s="1057"/>
      <c r="CK10" s="1057"/>
      <c r="CL10" s="1057"/>
      <c r="CM10" s="1057"/>
      <c r="CN10" s="1057"/>
      <c r="CO10" s="1057"/>
      <c r="CP10" s="1057"/>
      <c r="CQ10" s="1057"/>
      <c r="CR10" s="1057"/>
      <c r="CS10" s="1057"/>
      <c r="CT10" s="1057"/>
      <c r="CU10" s="1057"/>
      <c r="CV10" s="1057"/>
      <c r="CW10" s="1057"/>
      <c r="CX10" s="1057"/>
      <c r="CY10" s="1057"/>
      <c r="CZ10" s="1057"/>
      <c r="DA10" s="1057"/>
      <c r="DB10" s="1057"/>
      <c r="DC10" s="1057"/>
      <c r="DD10" s="1057"/>
      <c r="DE10" s="1057"/>
      <c r="DF10" s="1057"/>
      <c r="DG10" s="1057"/>
      <c r="DH10" s="1057"/>
      <c r="DI10" s="1057"/>
      <c r="DJ10" s="1057"/>
      <c r="DK10" s="1057"/>
      <c r="DL10" s="1057"/>
      <c r="DM10" s="1057"/>
      <c r="DN10" s="1057"/>
      <c r="DO10" s="1057"/>
      <c r="DP10" s="1057"/>
      <c r="DQ10" s="1057"/>
      <c r="DR10" s="1057"/>
      <c r="DS10" s="1057"/>
      <c r="DT10" s="1057"/>
      <c r="DU10" s="1057"/>
      <c r="DV10" s="1057"/>
      <c r="DW10" s="1057"/>
      <c r="DX10" s="1057"/>
      <c r="DY10" s="1057"/>
      <c r="DZ10" s="1057"/>
      <c r="EA10" s="1057"/>
      <c r="EB10" s="1057"/>
      <c r="EC10" s="1057"/>
      <c r="ED10" s="1057"/>
    </row>
    <row r="11" spans="1:134" s="393" customFormat="1" ht="14.45" customHeight="1" x14ac:dyDescent="0.15">
      <c r="A11" s="1345"/>
      <c r="B11" s="1341">
        <v>12</v>
      </c>
      <c r="C11" s="1342"/>
      <c r="D11" s="1344">
        <v>13504</v>
      </c>
      <c r="E11" s="645">
        <v>6627</v>
      </c>
      <c r="F11" s="645">
        <v>2294</v>
      </c>
      <c r="G11" s="645">
        <v>4333</v>
      </c>
      <c r="H11" s="645">
        <v>1154</v>
      </c>
      <c r="I11" s="1344">
        <v>14</v>
      </c>
      <c r="J11" s="1344">
        <v>5709</v>
      </c>
      <c r="K11" s="400"/>
      <c r="L11" s="400"/>
      <c r="M11" s="400"/>
      <c r="N11" s="400"/>
      <c r="O11" s="400"/>
      <c r="P11" s="400"/>
      <c r="Q11" s="400"/>
      <c r="R11" s="400"/>
      <c r="S11" s="400"/>
      <c r="T11" s="400"/>
      <c r="U11" s="400"/>
      <c r="V11" s="400"/>
      <c r="W11" s="400"/>
      <c r="X11" s="400"/>
      <c r="Y11" s="400"/>
      <c r="Z11" s="400"/>
      <c r="AA11" s="400"/>
      <c r="AB11" s="400"/>
      <c r="AC11" s="1057"/>
      <c r="AD11" s="1057"/>
      <c r="AE11" s="1057"/>
      <c r="AF11" s="1057"/>
      <c r="AG11" s="1057"/>
      <c r="AH11" s="1057"/>
      <c r="AI11" s="1057"/>
      <c r="AJ11" s="1057"/>
      <c r="AK11" s="1057"/>
      <c r="AL11" s="1057"/>
      <c r="AM11" s="1057"/>
      <c r="AN11" s="1057"/>
      <c r="AO11" s="1057"/>
      <c r="AP11" s="1057"/>
      <c r="AQ11" s="1057"/>
      <c r="AR11" s="1057"/>
      <c r="AS11" s="1057"/>
      <c r="AT11" s="1057"/>
      <c r="AU11" s="1057"/>
      <c r="AV11" s="1057"/>
      <c r="AW11" s="1057"/>
      <c r="AX11" s="1057"/>
      <c r="AY11" s="1057"/>
      <c r="AZ11" s="1057"/>
      <c r="BA11" s="1057"/>
      <c r="BB11" s="1057"/>
      <c r="BC11" s="1057"/>
      <c r="BD11" s="1057"/>
      <c r="BE11" s="1057"/>
      <c r="BF11" s="1057"/>
      <c r="BG11" s="1057"/>
      <c r="BH11" s="1057"/>
      <c r="BI11" s="1057"/>
      <c r="BJ11" s="1057"/>
      <c r="BK11" s="1057"/>
      <c r="BL11" s="1057"/>
      <c r="BM11" s="1057"/>
      <c r="BN11" s="1057"/>
      <c r="BO11" s="1057"/>
      <c r="BP11" s="1057"/>
      <c r="BQ11" s="1057"/>
      <c r="BR11" s="1057"/>
      <c r="BS11" s="1057"/>
      <c r="BT11" s="1057"/>
      <c r="BU11" s="1057"/>
      <c r="BV11" s="1057"/>
      <c r="BW11" s="1057"/>
      <c r="BX11" s="1057"/>
      <c r="BY11" s="1057"/>
      <c r="BZ11" s="1057"/>
      <c r="CA11" s="1057"/>
      <c r="CB11" s="1057"/>
      <c r="CC11" s="1057"/>
      <c r="CD11" s="1057"/>
      <c r="CE11" s="1057"/>
      <c r="CF11" s="1057"/>
      <c r="CG11" s="1057"/>
      <c r="CH11" s="1057"/>
      <c r="CI11" s="1057"/>
      <c r="CJ11" s="1057"/>
      <c r="CK11" s="1057"/>
      <c r="CL11" s="1057"/>
      <c r="CM11" s="1057"/>
      <c r="CN11" s="1057"/>
      <c r="CO11" s="1057"/>
      <c r="CP11" s="1057"/>
      <c r="CQ11" s="1057"/>
      <c r="CR11" s="1057"/>
      <c r="CS11" s="1057"/>
      <c r="CT11" s="1057"/>
      <c r="CU11" s="1057"/>
      <c r="CV11" s="1057"/>
      <c r="CW11" s="1057"/>
      <c r="CX11" s="1057"/>
      <c r="CY11" s="1057"/>
      <c r="CZ11" s="1057"/>
      <c r="DA11" s="1057"/>
      <c r="DB11" s="1057"/>
      <c r="DC11" s="1057"/>
      <c r="DD11" s="1057"/>
      <c r="DE11" s="1057"/>
      <c r="DF11" s="1057"/>
      <c r="DG11" s="1057"/>
      <c r="DH11" s="1057"/>
      <c r="DI11" s="1057"/>
      <c r="DJ11" s="1057"/>
      <c r="DK11" s="1057"/>
      <c r="DL11" s="1057"/>
      <c r="DM11" s="1057"/>
      <c r="DN11" s="1057"/>
      <c r="DO11" s="1057"/>
      <c r="DP11" s="1057"/>
      <c r="DQ11" s="1057"/>
      <c r="DR11" s="1057"/>
      <c r="DS11" s="1057"/>
      <c r="DT11" s="1057"/>
      <c r="DU11" s="1057"/>
      <c r="DV11" s="1057"/>
      <c r="DW11" s="1057"/>
      <c r="DX11" s="1057"/>
      <c r="DY11" s="1057"/>
      <c r="DZ11" s="1057"/>
      <c r="EA11" s="1057"/>
      <c r="EB11" s="1057"/>
      <c r="EC11" s="1057"/>
      <c r="ED11" s="1057"/>
    </row>
    <row r="12" spans="1:134" s="393" customFormat="1" ht="14.45" customHeight="1" x14ac:dyDescent="0.15">
      <c r="A12" s="1346" t="s">
        <v>1040</v>
      </c>
      <c r="B12" s="1347">
        <v>1</v>
      </c>
      <c r="C12" s="1348" t="s">
        <v>928</v>
      </c>
      <c r="D12" s="1349">
        <v>13162</v>
      </c>
      <c r="E12" s="1328">
        <v>6626</v>
      </c>
      <c r="F12" s="1328">
        <v>1938</v>
      </c>
      <c r="G12" s="1328">
        <v>4688</v>
      </c>
      <c r="H12" s="1328">
        <v>792</v>
      </c>
      <c r="I12" s="1350">
        <v>6</v>
      </c>
      <c r="J12" s="1350">
        <v>5738</v>
      </c>
      <c r="K12" s="400"/>
      <c r="L12" s="400"/>
      <c r="M12" s="400"/>
      <c r="N12" s="400"/>
      <c r="O12" s="400"/>
      <c r="P12" s="400"/>
      <c r="Q12" s="400"/>
      <c r="R12" s="400"/>
      <c r="S12" s="400"/>
      <c r="T12" s="400"/>
      <c r="U12" s="400"/>
      <c r="V12" s="400"/>
      <c r="W12" s="400"/>
      <c r="X12" s="400"/>
      <c r="Y12" s="400"/>
      <c r="Z12" s="400"/>
      <c r="AA12" s="400"/>
      <c r="AB12" s="400"/>
      <c r="AC12" s="1057"/>
      <c r="AD12" s="1057"/>
      <c r="AE12" s="1057"/>
      <c r="AF12" s="1057"/>
      <c r="AG12" s="1057"/>
      <c r="AH12" s="1057"/>
      <c r="AI12" s="1057"/>
      <c r="AJ12" s="1057"/>
      <c r="AK12" s="1057"/>
      <c r="AL12" s="1057"/>
      <c r="AM12" s="1057"/>
      <c r="AN12" s="1057"/>
      <c r="AO12" s="1057"/>
      <c r="AP12" s="1057"/>
      <c r="AQ12" s="1057"/>
      <c r="AR12" s="1057"/>
      <c r="AS12" s="1057"/>
      <c r="AT12" s="1057"/>
      <c r="AU12" s="1057"/>
      <c r="AV12" s="1057"/>
      <c r="AW12" s="1057"/>
      <c r="AX12" s="1057"/>
      <c r="AY12" s="1057"/>
      <c r="AZ12" s="1057"/>
      <c r="BA12" s="1057"/>
      <c r="BB12" s="1057"/>
      <c r="BC12" s="1057"/>
      <c r="BD12" s="1057"/>
      <c r="BE12" s="1057"/>
      <c r="BF12" s="1057"/>
      <c r="BG12" s="1057"/>
      <c r="BH12" s="1057"/>
      <c r="BI12" s="1057"/>
      <c r="BJ12" s="1057"/>
      <c r="BK12" s="1057"/>
      <c r="BL12" s="1057"/>
      <c r="BM12" s="1057"/>
      <c r="BN12" s="1057"/>
      <c r="BO12" s="1057"/>
      <c r="BP12" s="1057"/>
      <c r="BQ12" s="1057"/>
      <c r="BR12" s="1057"/>
      <c r="BS12" s="1057"/>
      <c r="BT12" s="1057"/>
      <c r="BU12" s="1057"/>
      <c r="BV12" s="1057"/>
      <c r="BW12" s="1057"/>
      <c r="BX12" s="1057"/>
      <c r="BY12" s="1057"/>
      <c r="BZ12" s="1057"/>
      <c r="CA12" s="1057"/>
      <c r="CB12" s="1057"/>
      <c r="CC12" s="1057"/>
      <c r="CD12" s="1057"/>
      <c r="CE12" s="1057"/>
      <c r="CF12" s="1057"/>
      <c r="CG12" s="1057"/>
      <c r="CH12" s="1057"/>
      <c r="CI12" s="1057"/>
      <c r="CJ12" s="1057"/>
      <c r="CK12" s="1057"/>
      <c r="CL12" s="1057"/>
      <c r="CM12" s="1057"/>
      <c r="CN12" s="1057"/>
      <c r="CO12" s="1057"/>
      <c r="CP12" s="1057"/>
      <c r="CQ12" s="1057"/>
      <c r="CR12" s="1057"/>
      <c r="CS12" s="1057"/>
      <c r="CT12" s="1057"/>
      <c r="CU12" s="1057"/>
      <c r="CV12" s="1057"/>
      <c r="CW12" s="1057"/>
      <c r="CX12" s="1057"/>
      <c r="CY12" s="1057"/>
      <c r="CZ12" s="1057"/>
      <c r="DA12" s="1057"/>
      <c r="DB12" s="1057"/>
      <c r="DC12" s="1057"/>
      <c r="DD12" s="1057"/>
      <c r="DE12" s="1057"/>
      <c r="DF12" s="1057"/>
      <c r="DG12" s="1057"/>
      <c r="DH12" s="1057"/>
      <c r="DI12" s="1057"/>
      <c r="DJ12" s="1057"/>
      <c r="DK12" s="1057"/>
      <c r="DL12" s="1057"/>
      <c r="DM12" s="1057"/>
      <c r="DN12" s="1057"/>
      <c r="DO12" s="1057"/>
      <c r="DP12" s="1057"/>
      <c r="DQ12" s="1057"/>
      <c r="DR12" s="1057"/>
      <c r="DS12" s="1057"/>
      <c r="DT12" s="1057"/>
      <c r="DU12" s="1057"/>
      <c r="DV12" s="1057"/>
      <c r="DW12" s="1057"/>
      <c r="DX12" s="1057"/>
      <c r="DY12" s="1057"/>
      <c r="DZ12" s="1057"/>
      <c r="EA12" s="1057"/>
      <c r="EB12" s="1057"/>
      <c r="EC12" s="1057"/>
      <c r="ED12" s="1057"/>
    </row>
    <row r="13" spans="1:134" s="393" customFormat="1" ht="12" customHeight="1" x14ac:dyDescent="0.15">
      <c r="A13" s="503"/>
      <c r="B13" s="504"/>
      <c r="C13" s="503"/>
      <c r="D13" s="505"/>
      <c r="E13" s="63"/>
      <c r="F13" s="63"/>
      <c r="G13" s="63"/>
      <c r="H13" s="63"/>
      <c r="I13" s="505"/>
      <c r="J13" s="505"/>
      <c r="K13" s="400"/>
      <c r="L13" s="400"/>
      <c r="M13" s="400"/>
      <c r="N13" s="400"/>
      <c r="O13" s="400"/>
      <c r="P13" s="400"/>
      <c r="Q13" s="400"/>
      <c r="R13" s="400"/>
      <c r="S13" s="400"/>
      <c r="T13" s="400"/>
      <c r="U13" s="400"/>
      <c r="V13" s="400"/>
      <c r="W13" s="400"/>
      <c r="X13" s="400"/>
      <c r="Y13" s="400"/>
      <c r="Z13" s="400"/>
      <c r="AA13" s="400"/>
      <c r="AB13" s="400"/>
      <c r="AC13" s="1057"/>
      <c r="AD13" s="1057"/>
      <c r="AE13" s="1057"/>
      <c r="AF13" s="1057"/>
      <c r="AG13" s="1057"/>
      <c r="AH13" s="1057"/>
      <c r="AI13" s="1057"/>
      <c r="AJ13" s="1057"/>
      <c r="AK13" s="1057"/>
      <c r="AL13" s="1057"/>
      <c r="AM13" s="1057"/>
      <c r="AN13" s="1057"/>
      <c r="AO13" s="1057"/>
      <c r="AP13" s="1057"/>
      <c r="AQ13" s="1057"/>
      <c r="AR13" s="1057"/>
      <c r="AS13" s="1057"/>
      <c r="AT13" s="1057"/>
      <c r="AU13" s="1057"/>
      <c r="AV13" s="1057"/>
      <c r="AW13" s="1057"/>
      <c r="AX13" s="1057"/>
      <c r="AY13" s="1057"/>
      <c r="AZ13" s="1057"/>
      <c r="BA13" s="1057"/>
      <c r="BB13" s="1057"/>
      <c r="BC13" s="1057"/>
      <c r="BD13" s="1057"/>
      <c r="BE13" s="1057"/>
      <c r="BF13" s="1057"/>
      <c r="BG13" s="1057"/>
      <c r="BH13" s="1057"/>
      <c r="BI13" s="1057"/>
      <c r="BJ13" s="1057"/>
      <c r="BK13" s="1057"/>
      <c r="BL13" s="1057"/>
      <c r="BM13" s="1057"/>
      <c r="BN13" s="1057"/>
      <c r="BO13" s="1057"/>
      <c r="BP13" s="1057"/>
      <c r="BQ13" s="1057"/>
      <c r="BR13" s="1057"/>
      <c r="BS13" s="1057"/>
      <c r="BT13" s="1057"/>
      <c r="BU13" s="1057"/>
      <c r="BV13" s="1057"/>
      <c r="BW13" s="1057"/>
      <c r="BX13" s="1057"/>
      <c r="BY13" s="1057"/>
      <c r="BZ13" s="1057"/>
      <c r="CA13" s="1057"/>
      <c r="CB13" s="1057"/>
      <c r="CC13" s="1057"/>
      <c r="CD13" s="1057"/>
      <c r="CE13" s="1057"/>
      <c r="CF13" s="1057"/>
      <c r="CG13" s="1057"/>
      <c r="CH13" s="1057"/>
      <c r="CI13" s="1057"/>
      <c r="CJ13" s="1057"/>
      <c r="CK13" s="1057"/>
      <c r="CL13" s="1057"/>
      <c r="CM13" s="1057"/>
      <c r="CN13" s="1057"/>
      <c r="CO13" s="1057"/>
      <c r="CP13" s="1057"/>
      <c r="CQ13" s="1057"/>
      <c r="CR13" s="1057"/>
      <c r="CS13" s="1057"/>
      <c r="CT13" s="1057"/>
      <c r="CU13" s="1057"/>
      <c r="CV13" s="1057"/>
      <c r="CW13" s="1057"/>
      <c r="CX13" s="1057"/>
      <c r="CY13" s="1057"/>
      <c r="CZ13" s="1057"/>
      <c r="DA13" s="1057"/>
      <c r="DB13" s="1057"/>
      <c r="DC13" s="1057"/>
      <c r="DD13" s="1057"/>
      <c r="DE13" s="1057"/>
      <c r="DF13" s="1057"/>
      <c r="DG13" s="1057"/>
      <c r="DH13" s="1057"/>
      <c r="DI13" s="1057"/>
      <c r="DJ13" s="1057"/>
      <c r="DK13" s="1057"/>
      <c r="DL13" s="1057"/>
      <c r="DM13" s="1057"/>
      <c r="DN13" s="1057"/>
      <c r="DO13" s="1057"/>
      <c r="DP13" s="1057"/>
      <c r="DQ13" s="1057"/>
      <c r="DR13" s="1057"/>
      <c r="DS13" s="1057"/>
      <c r="DT13" s="1057"/>
      <c r="DU13" s="1057"/>
      <c r="DV13" s="1057"/>
      <c r="DW13" s="1057"/>
      <c r="DX13" s="1057"/>
      <c r="DY13" s="1057"/>
      <c r="DZ13" s="1057"/>
      <c r="EA13" s="1057"/>
      <c r="EB13" s="1057"/>
      <c r="EC13" s="1057"/>
      <c r="ED13" s="1057"/>
    </row>
    <row r="14" spans="1:134" ht="12" customHeight="1" x14ac:dyDescent="0.15">
      <c r="A14" s="483"/>
      <c r="B14" s="483"/>
      <c r="C14" s="483"/>
      <c r="K14" s="396"/>
      <c r="L14" s="396"/>
      <c r="M14" s="396"/>
      <c r="N14" s="396"/>
      <c r="O14" s="396"/>
      <c r="P14" s="396"/>
      <c r="Q14" s="396"/>
      <c r="R14" s="396"/>
      <c r="S14" s="396"/>
      <c r="T14" s="396"/>
      <c r="U14" s="396"/>
      <c r="V14" s="396"/>
      <c r="W14" s="396"/>
      <c r="X14" s="396"/>
      <c r="Y14" s="396"/>
      <c r="Z14" s="396"/>
      <c r="AA14" s="396"/>
      <c r="AB14" s="396"/>
      <c r="AC14" s="1052"/>
      <c r="AD14" s="1052"/>
      <c r="AE14" s="1052"/>
      <c r="AF14" s="1052"/>
      <c r="AG14" s="1052"/>
      <c r="AH14" s="1052"/>
      <c r="AI14" s="1052"/>
      <c r="AJ14" s="1052"/>
      <c r="AK14" s="1052"/>
      <c r="AL14" s="1052"/>
      <c r="AM14" s="1052"/>
      <c r="AN14" s="1052"/>
      <c r="AO14" s="1052"/>
      <c r="AP14" s="1052"/>
      <c r="AQ14" s="1052"/>
      <c r="AR14" s="1052"/>
      <c r="AS14" s="1052"/>
      <c r="AT14" s="1052"/>
      <c r="AU14" s="1052"/>
      <c r="AV14" s="1052"/>
      <c r="AW14" s="1052"/>
      <c r="AX14" s="1052"/>
      <c r="AY14" s="1052"/>
      <c r="AZ14" s="1052"/>
      <c r="BA14" s="1052"/>
      <c r="BB14" s="1052"/>
      <c r="BC14" s="1052"/>
      <c r="BD14" s="1052"/>
      <c r="BE14" s="1052"/>
      <c r="BF14" s="1052"/>
      <c r="BG14" s="1052"/>
      <c r="BH14" s="1052"/>
      <c r="BI14" s="1052"/>
      <c r="BJ14" s="1052"/>
      <c r="BK14" s="1052"/>
      <c r="BL14" s="1052"/>
      <c r="BM14" s="1052"/>
      <c r="BN14" s="1052"/>
      <c r="BO14" s="1052"/>
      <c r="BP14" s="1052"/>
      <c r="BQ14" s="1052"/>
      <c r="BR14" s="1052"/>
      <c r="BS14" s="1052"/>
      <c r="BT14" s="1052"/>
      <c r="BU14" s="1052"/>
      <c r="BV14" s="1052"/>
      <c r="BW14" s="1052"/>
      <c r="BX14" s="1052"/>
      <c r="BY14" s="1052"/>
      <c r="BZ14" s="1052"/>
      <c r="CA14" s="1052"/>
      <c r="CB14" s="1052"/>
      <c r="CC14" s="1052"/>
      <c r="CD14" s="1052"/>
      <c r="CE14" s="1052"/>
      <c r="CF14" s="1052"/>
      <c r="CG14" s="1052"/>
      <c r="CH14" s="1052"/>
      <c r="CI14" s="1052"/>
      <c r="CJ14" s="1052"/>
      <c r="CK14" s="1052"/>
      <c r="CL14" s="1052"/>
      <c r="CM14" s="1052"/>
      <c r="CN14" s="1052"/>
      <c r="CO14" s="1052"/>
      <c r="CP14" s="1052"/>
      <c r="CQ14" s="1052"/>
      <c r="CR14" s="1052"/>
      <c r="CS14" s="1052"/>
      <c r="CT14" s="1052"/>
      <c r="CU14" s="1052"/>
      <c r="CV14" s="1052"/>
      <c r="CW14" s="1052"/>
      <c r="CX14" s="1052"/>
      <c r="CY14" s="1052"/>
      <c r="CZ14" s="1052"/>
      <c r="DA14" s="1052"/>
      <c r="DB14" s="1052"/>
      <c r="DC14" s="1052"/>
      <c r="DD14" s="1052"/>
      <c r="DE14" s="1052"/>
      <c r="DF14" s="1052"/>
      <c r="DG14" s="1052"/>
      <c r="DH14" s="1052"/>
      <c r="DI14" s="1052"/>
      <c r="DJ14" s="1052"/>
      <c r="DK14" s="1052"/>
      <c r="DL14" s="1052"/>
      <c r="DM14" s="1052"/>
      <c r="DN14" s="1052"/>
      <c r="DO14" s="1052"/>
      <c r="DP14" s="1052"/>
      <c r="DQ14" s="1052"/>
      <c r="DR14" s="1052"/>
      <c r="DS14" s="1052"/>
      <c r="DT14" s="1052"/>
      <c r="DU14" s="1052"/>
      <c r="DV14" s="1052"/>
      <c r="DW14" s="1052"/>
      <c r="DX14" s="1052"/>
      <c r="DY14" s="1052"/>
      <c r="DZ14" s="1052"/>
      <c r="EA14" s="1052"/>
      <c r="EB14" s="1052"/>
      <c r="EC14" s="1052"/>
      <c r="ED14" s="1052"/>
    </row>
    <row r="15" spans="1:134" ht="19.5" customHeight="1" x14ac:dyDescent="0.15">
      <c r="A15" s="483"/>
      <c r="B15" s="483"/>
      <c r="C15" s="483"/>
      <c r="F15" s="506" t="s">
        <v>447</v>
      </c>
      <c r="K15" s="396"/>
      <c r="L15" s="396"/>
      <c r="M15" s="396"/>
      <c r="N15" s="396"/>
      <c r="O15" s="396"/>
      <c r="P15" s="396"/>
      <c r="Q15" s="396"/>
      <c r="R15" s="396"/>
      <c r="S15" s="396"/>
      <c r="T15" s="396"/>
      <c r="U15" s="396"/>
      <c r="V15" s="396"/>
      <c r="W15" s="396"/>
      <c r="X15" s="396"/>
      <c r="Y15" s="396"/>
      <c r="Z15" s="396"/>
      <c r="AA15" s="396"/>
      <c r="AB15" s="396"/>
      <c r="AC15" s="1052"/>
      <c r="AD15" s="1052"/>
      <c r="AE15" s="1052"/>
      <c r="AF15" s="1052"/>
      <c r="AG15" s="1052"/>
      <c r="AH15" s="1052"/>
      <c r="AI15" s="1052"/>
      <c r="AJ15" s="1052"/>
      <c r="AK15" s="1052"/>
      <c r="AL15" s="1052"/>
      <c r="AM15" s="1052"/>
      <c r="AN15" s="1052"/>
      <c r="AO15" s="1052"/>
      <c r="AP15" s="1052"/>
      <c r="AQ15" s="1052"/>
      <c r="AR15" s="1052"/>
      <c r="AS15" s="1052"/>
      <c r="AT15" s="1052"/>
      <c r="AU15" s="1052"/>
      <c r="AV15" s="1052"/>
      <c r="AW15" s="1052"/>
      <c r="AX15" s="1052"/>
      <c r="AY15" s="1052"/>
      <c r="AZ15" s="1052"/>
      <c r="BA15" s="1052"/>
      <c r="BB15" s="1052"/>
      <c r="BC15" s="1052"/>
      <c r="BD15" s="1052"/>
      <c r="BE15" s="1052"/>
      <c r="BF15" s="1052"/>
      <c r="BG15" s="1052"/>
      <c r="BH15" s="1052"/>
      <c r="BI15" s="1052"/>
      <c r="BJ15" s="1052"/>
      <c r="BK15" s="1052"/>
      <c r="BL15" s="1052"/>
      <c r="BM15" s="1052"/>
      <c r="BN15" s="1052"/>
      <c r="BO15" s="1052"/>
      <c r="BP15" s="1052"/>
      <c r="BQ15" s="1052"/>
      <c r="BR15" s="1052"/>
      <c r="BS15" s="1052"/>
      <c r="BT15" s="1052"/>
      <c r="BU15" s="1052"/>
      <c r="BV15" s="1052"/>
      <c r="BW15" s="1052"/>
      <c r="BX15" s="1052"/>
      <c r="BY15" s="1052"/>
      <c r="BZ15" s="1052"/>
      <c r="CA15" s="1052"/>
      <c r="CB15" s="1052"/>
      <c r="CC15" s="1052"/>
      <c r="CD15" s="1052"/>
      <c r="CE15" s="1052"/>
      <c r="CF15" s="1052"/>
      <c r="CG15" s="1052"/>
      <c r="CH15" s="1052"/>
      <c r="CI15" s="1052"/>
      <c r="CJ15" s="1052"/>
      <c r="CK15" s="1052"/>
      <c r="CL15" s="1052"/>
      <c r="CM15" s="1052"/>
      <c r="CN15" s="1052"/>
      <c r="CO15" s="1052"/>
      <c r="CP15" s="1052"/>
      <c r="CQ15" s="1052"/>
      <c r="CR15" s="1052"/>
      <c r="CS15" s="1052"/>
      <c r="CT15" s="1052"/>
      <c r="CU15" s="1052"/>
      <c r="CV15" s="1052"/>
      <c r="CW15" s="1052"/>
      <c r="CX15" s="1052"/>
      <c r="CY15" s="1052"/>
      <c r="CZ15" s="1052"/>
      <c r="DA15" s="1052"/>
      <c r="DB15" s="1052"/>
      <c r="DC15" s="1052"/>
      <c r="DD15" s="1052"/>
      <c r="DE15" s="1052"/>
      <c r="DF15" s="1052"/>
      <c r="DG15" s="1052"/>
      <c r="DH15" s="1052"/>
      <c r="DI15" s="1052"/>
      <c r="DJ15" s="1052"/>
      <c r="DK15" s="1052"/>
      <c r="DL15" s="1052"/>
      <c r="DM15" s="1052"/>
      <c r="DN15" s="1052"/>
      <c r="DO15" s="1052"/>
      <c r="DP15" s="1052"/>
      <c r="DQ15" s="1052"/>
      <c r="DR15" s="1052"/>
      <c r="DS15" s="1052"/>
      <c r="DT15" s="1052"/>
      <c r="DU15" s="1052"/>
      <c r="DV15" s="1052"/>
      <c r="DW15" s="1052"/>
      <c r="DX15" s="1052"/>
      <c r="DY15" s="1052"/>
      <c r="DZ15" s="1052"/>
      <c r="EA15" s="1052"/>
      <c r="EB15" s="1052"/>
      <c r="EC15" s="1052"/>
      <c r="ED15" s="1052"/>
    </row>
    <row r="16" spans="1:134" ht="13.5" customHeight="1" x14ac:dyDescent="0.15">
      <c r="A16" s="484" t="s">
        <v>211</v>
      </c>
      <c r="B16" s="483"/>
      <c r="C16" s="483"/>
      <c r="G16" s="187" t="s">
        <v>1036</v>
      </c>
      <c r="J16" s="499" t="s">
        <v>189</v>
      </c>
      <c r="K16" s="396"/>
      <c r="L16" s="396"/>
      <c r="M16" s="396"/>
      <c r="N16" s="396"/>
      <c r="O16" s="396"/>
      <c r="P16" s="396"/>
      <c r="Q16" s="396"/>
      <c r="R16" s="396"/>
      <c r="S16" s="396"/>
      <c r="T16" s="396"/>
      <c r="U16" s="396"/>
      <c r="V16" s="396"/>
      <c r="W16" s="396"/>
      <c r="X16" s="396"/>
      <c r="Y16" s="396"/>
      <c r="Z16" s="396"/>
      <c r="AA16" s="396"/>
      <c r="AB16" s="396"/>
      <c r="AC16" s="1052"/>
      <c r="AD16" s="1052"/>
      <c r="AE16" s="1052"/>
      <c r="AF16" s="1052"/>
      <c r="AG16" s="1052"/>
      <c r="AH16" s="1052"/>
      <c r="AI16" s="1052"/>
      <c r="AJ16" s="1052"/>
      <c r="AK16" s="1052"/>
      <c r="AL16" s="1052"/>
      <c r="AM16" s="1052"/>
      <c r="AN16" s="1052"/>
      <c r="AO16" s="1052"/>
      <c r="AP16" s="1052"/>
      <c r="AQ16" s="1052"/>
      <c r="AR16" s="1052"/>
      <c r="AS16" s="1052"/>
      <c r="AT16" s="1052"/>
      <c r="AU16" s="1052"/>
      <c r="AV16" s="1052"/>
      <c r="AW16" s="1052"/>
      <c r="AX16" s="1052"/>
      <c r="AY16" s="1052"/>
      <c r="AZ16" s="1052"/>
      <c r="BA16" s="1052"/>
      <c r="BB16" s="1052"/>
      <c r="BC16" s="1052"/>
      <c r="BD16" s="1052"/>
      <c r="BE16" s="1052"/>
      <c r="BF16" s="1052"/>
      <c r="BG16" s="1052"/>
      <c r="BH16" s="1052"/>
      <c r="BI16" s="1052"/>
      <c r="BJ16" s="1052"/>
      <c r="BK16" s="1052"/>
      <c r="BL16" s="1052"/>
      <c r="BM16" s="1052"/>
      <c r="BN16" s="1052"/>
      <c r="BO16" s="1052"/>
      <c r="BP16" s="1052"/>
      <c r="BQ16" s="1052"/>
      <c r="BR16" s="1052"/>
      <c r="BS16" s="1052"/>
      <c r="BT16" s="1052"/>
      <c r="BU16" s="1052"/>
      <c r="BV16" s="1052"/>
      <c r="BW16" s="1052"/>
      <c r="BX16" s="1052"/>
      <c r="BY16" s="1052"/>
      <c r="BZ16" s="1052"/>
      <c r="CA16" s="1052"/>
      <c r="CB16" s="1052"/>
      <c r="CC16" s="1052"/>
      <c r="CD16" s="1052"/>
      <c r="CE16" s="1052"/>
      <c r="CF16" s="1052"/>
      <c r="CG16" s="1052"/>
      <c r="CH16" s="1052"/>
      <c r="CI16" s="1052"/>
      <c r="CJ16" s="1052"/>
      <c r="CK16" s="1052"/>
      <c r="CL16" s="1052"/>
      <c r="CM16" s="1052"/>
      <c r="CN16" s="1052"/>
      <c r="CO16" s="1052"/>
      <c r="CP16" s="1052"/>
      <c r="CQ16" s="1052"/>
      <c r="CR16" s="1052"/>
      <c r="CS16" s="1052"/>
      <c r="CT16" s="1052"/>
      <c r="CU16" s="1052"/>
      <c r="CV16" s="1052"/>
      <c r="CW16" s="1052"/>
      <c r="CX16" s="1052"/>
      <c r="CY16" s="1052"/>
      <c r="CZ16" s="1052"/>
      <c r="DA16" s="1052"/>
      <c r="DB16" s="1052"/>
      <c r="DC16" s="1052"/>
      <c r="DD16" s="1052"/>
      <c r="DE16" s="1052"/>
      <c r="DF16" s="1052"/>
      <c r="DG16" s="1052"/>
      <c r="DH16" s="1052"/>
      <c r="DI16" s="1052"/>
      <c r="DJ16" s="1052"/>
      <c r="DK16" s="1052"/>
      <c r="DL16" s="1052"/>
      <c r="DM16" s="1052"/>
      <c r="DN16" s="1052"/>
      <c r="DO16" s="1052"/>
      <c r="DP16" s="1052"/>
      <c r="DQ16" s="1052"/>
      <c r="DR16" s="1052"/>
      <c r="DS16" s="1052"/>
      <c r="DT16" s="1052"/>
      <c r="DU16" s="1052"/>
      <c r="DV16" s="1052"/>
      <c r="DW16" s="1052"/>
      <c r="DX16" s="1052"/>
      <c r="DY16" s="1052"/>
      <c r="DZ16" s="1052"/>
      <c r="EA16" s="1052"/>
      <c r="EB16" s="1052"/>
      <c r="EC16" s="1052"/>
      <c r="ED16" s="1052"/>
    </row>
    <row r="17" spans="1:134" ht="15" customHeight="1" x14ac:dyDescent="0.15">
      <c r="A17" s="1944" t="s">
        <v>374</v>
      </c>
      <c r="B17" s="1944"/>
      <c r="C17" s="1945"/>
      <c r="D17" s="1950" t="s">
        <v>375</v>
      </c>
      <c r="E17" s="1966" t="s">
        <v>376</v>
      </c>
      <c r="F17" s="1967"/>
      <c r="G17" s="1968"/>
      <c r="H17" s="1950" t="s">
        <v>71</v>
      </c>
      <c r="I17" s="1950" t="s">
        <v>377</v>
      </c>
      <c r="J17" s="1964" t="s">
        <v>378</v>
      </c>
      <c r="K17" s="396"/>
      <c r="L17" s="396"/>
      <c r="M17" s="396"/>
      <c r="N17" s="396"/>
      <c r="O17" s="396"/>
      <c r="P17" s="396"/>
      <c r="Q17" s="396"/>
      <c r="R17" s="396"/>
      <c r="S17" s="1052"/>
      <c r="T17" s="1052"/>
      <c r="U17" s="1052"/>
      <c r="V17" s="1052"/>
      <c r="W17" s="1052"/>
      <c r="X17" s="1052"/>
      <c r="Y17" s="1052"/>
      <c r="Z17" s="1052"/>
      <c r="AA17" s="1052"/>
      <c r="AB17" s="1052"/>
      <c r="AC17" s="1052"/>
      <c r="AD17" s="1052"/>
      <c r="AE17" s="1052"/>
      <c r="AF17" s="1052"/>
      <c r="AG17" s="1052"/>
      <c r="AH17" s="1052"/>
      <c r="AI17" s="1052"/>
      <c r="AJ17" s="1052"/>
      <c r="AK17" s="1052"/>
      <c r="AL17" s="1052"/>
      <c r="AM17" s="1052"/>
      <c r="AN17" s="1052"/>
      <c r="AO17" s="1052"/>
      <c r="AP17" s="1052"/>
      <c r="AQ17" s="1052"/>
      <c r="AR17" s="1052"/>
      <c r="AS17" s="1052"/>
      <c r="AT17" s="1052"/>
      <c r="AU17" s="1052"/>
      <c r="AV17" s="1052"/>
      <c r="AW17" s="1052"/>
      <c r="AX17" s="1052"/>
      <c r="AY17" s="1052"/>
      <c r="AZ17" s="1052"/>
      <c r="BA17" s="1052"/>
      <c r="BB17" s="1052"/>
      <c r="BC17" s="1052"/>
      <c r="BD17" s="1052"/>
      <c r="BE17" s="1052"/>
      <c r="BF17" s="1052"/>
      <c r="BG17" s="1052"/>
      <c r="BH17" s="1052"/>
      <c r="BI17" s="1052"/>
      <c r="BJ17" s="1052"/>
      <c r="BK17" s="1052"/>
      <c r="BL17" s="1052"/>
      <c r="BM17" s="1052"/>
      <c r="BN17" s="1052"/>
      <c r="BO17" s="1052"/>
      <c r="BP17" s="1052"/>
      <c r="BQ17" s="1052"/>
      <c r="BR17" s="1052"/>
      <c r="BS17" s="1052"/>
      <c r="BT17" s="1052"/>
      <c r="BU17" s="1052"/>
      <c r="BV17" s="1052"/>
      <c r="BW17" s="1052"/>
      <c r="BX17" s="1052"/>
      <c r="BY17" s="1052"/>
      <c r="BZ17" s="1052"/>
      <c r="CA17" s="1052"/>
      <c r="CB17" s="1052"/>
      <c r="CC17" s="1052"/>
      <c r="CD17" s="1052"/>
      <c r="CE17" s="1052"/>
      <c r="CF17" s="1052"/>
      <c r="CG17" s="1052"/>
      <c r="CH17" s="1052"/>
      <c r="CI17" s="1052"/>
      <c r="CJ17" s="1052"/>
      <c r="CK17" s="1052"/>
      <c r="CL17" s="1052"/>
      <c r="CM17" s="1052"/>
      <c r="CN17" s="1052"/>
      <c r="CO17" s="1052"/>
      <c r="CP17" s="1052"/>
      <c r="CQ17" s="1052"/>
      <c r="CR17" s="1052"/>
      <c r="CS17" s="1052"/>
      <c r="CT17" s="1052"/>
      <c r="CU17" s="1052"/>
      <c r="CV17" s="1052"/>
      <c r="CW17" s="1052"/>
      <c r="CX17" s="1052"/>
      <c r="CY17" s="1052"/>
      <c r="CZ17" s="1052"/>
      <c r="DA17" s="1052"/>
      <c r="DB17" s="1052"/>
      <c r="DC17" s="1052"/>
      <c r="DD17" s="1052"/>
      <c r="DE17" s="1052"/>
      <c r="DF17" s="1052"/>
      <c r="DG17" s="1052"/>
      <c r="DH17" s="1052"/>
      <c r="DI17" s="1052"/>
      <c r="DJ17" s="1052"/>
      <c r="DK17" s="1052"/>
      <c r="DL17" s="1052"/>
      <c r="DM17" s="1052"/>
      <c r="DN17" s="1052"/>
      <c r="DO17" s="1052"/>
      <c r="DP17" s="1052"/>
      <c r="DQ17" s="1052"/>
      <c r="DR17" s="1052"/>
      <c r="DS17" s="1052"/>
      <c r="DT17" s="1052"/>
    </row>
    <row r="18" spans="1:134" ht="18.75" customHeight="1" x14ac:dyDescent="0.15">
      <c r="A18" s="1946"/>
      <c r="B18" s="1946"/>
      <c r="C18" s="1947"/>
      <c r="D18" s="1951"/>
      <c r="E18" s="1045" t="s">
        <v>186</v>
      </c>
      <c r="F18" s="1045" t="s">
        <v>379</v>
      </c>
      <c r="G18" s="1045" t="s">
        <v>33</v>
      </c>
      <c r="H18" s="1951"/>
      <c r="I18" s="1951"/>
      <c r="J18" s="1965"/>
      <c r="K18" s="396"/>
      <c r="L18" s="396"/>
      <c r="M18" s="396"/>
      <c r="N18" s="396"/>
      <c r="O18" s="396"/>
      <c r="P18" s="396"/>
      <c r="Q18" s="396"/>
      <c r="R18" s="396"/>
      <c r="S18" s="1052"/>
      <c r="T18" s="1052"/>
      <c r="U18" s="1052"/>
      <c r="V18" s="1052"/>
      <c r="W18" s="1052"/>
      <c r="X18" s="1052"/>
      <c r="Y18" s="1052"/>
      <c r="Z18" s="1052"/>
      <c r="AA18" s="1052"/>
      <c r="AB18" s="1052"/>
      <c r="AC18" s="1052"/>
      <c r="AD18" s="1052"/>
      <c r="AE18" s="1052"/>
      <c r="AF18" s="1052"/>
      <c r="AG18" s="1052"/>
      <c r="AH18" s="1052"/>
      <c r="AI18" s="1052"/>
      <c r="AJ18" s="1052"/>
      <c r="AK18" s="1052"/>
      <c r="AL18" s="1052"/>
      <c r="AM18" s="1052"/>
      <c r="AN18" s="1052"/>
      <c r="AO18" s="1052"/>
      <c r="AP18" s="1052"/>
      <c r="AQ18" s="1052"/>
      <c r="AR18" s="1052"/>
      <c r="AS18" s="1052"/>
      <c r="AT18" s="1052"/>
      <c r="AU18" s="1052"/>
      <c r="AV18" s="1052"/>
      <c r="AW18" s="1052"/>
      <c r="AX18" s="1052"/>
      <c r="AY18" s="1052"/>
      <c r="AZ18" s="1052"/>
      <c r="BA18" s="1052"/>
      <c r="BB18" s="1052"/>
      <c r="BC18" s="1052"/>
      <c r="BD18" s="1052"/>
      <c r="BE18" s="1052"/>
      <c r="BF18" s="1052"/>
      <c r="BG18" s="1052"/>
      <c r="BH18" s="1052"/>
      <c r="BI18" s="1052"/>
      <c r="BJ18" s="1052"/>
      <c r="BK18" s="1052"/>
      <c r="BL18" s="1052"/>
      <c r="BM18" s="1052"/>
      <c r="BN18" s="1052"/>
      <c r="BO18" s="1052"/>
      <c r="BP18" s="1052"/>
      <c r="BQ18" s="1052"/>
      <c r="BR18" s="1052"/>
      <c r="BS18" s="1052"/>
      <c r="BT18" s="1052"/>
      <c r="BU18" s="1052"/>
      <c r="BV18" s="1052"/>
      <c r="BW18" s="1052"/>
      <c r="BX18" s="1052"/>
      <c r="BY18" s="1052"/>
      <c r="BZ18" s="1052"/>
      <c r="CA18" s="1052"/>
      <c r="CB18" s="1052"/>
      <c r="CC18" s="1052"/>
      <c r="CD18" s="1052"/>
      <c r="CE18" s="1052"/>
      <c r="CF18" s="1052"/>
      <c r="CG18" s="1052"/>
      <c r="CH18" s="1052"/>
      <c r="CI18" s="1052"/>
      <c r="CJ18" s="1052"/>
      <c r="CK18" s="1052"/>
      <c r="CL18" s="1052"/>
      <c r="CM18" s="1052"/>
      <c r="CN18" s="1052"/>
      <c r="CO18" s="1052"/>
      <c r="CP18" s="1052"/>
      <c r="CQ18" s="1052"/>
      <c r="CR18" s="1052"/>
      <c r="CS18" s="1052"/>
      <c r="CT18" s="1052"/>
      <c r="CU18" s="1052"/>
      <c r="CV18" s="1052"/>
      <c r="CW18" s="1052"/>
      <c r="CX18" s="1052"/>
      <c r="CY18" s="1052"/>
      <c r="CZ18" s="1052"/>
      <c r="DA18" s="1052"/>
      <c r="DB18" s="1052"/>
      <c r="DC18" s="1052"/>
      <c r="DD18" s="1052"/>
      <c r="DE18" s="1052"/>
      <c r="DF18" s="1052"/>
      <c r="DG18" s="1052"/>
      <c r="DH18" s="1052"/>
      <c r="DI18" s="1052"/>
      <c r="DJ18" s="1052"/>
      <c r="DK18" s="1052"/>
      <c r="DL18" s="1052"/>
      <c r="DM18" s="1052"/>
      <c r="DN18" s="1052"/>
      <c r="DO18" s="1052"/>
      <c r="DP18" s="1052"/>
      <c r="DQ18" s="1052"/>
      <c r="DR18" s="1052"/>
      <c r="DS18" s="1052"/>
      <c r="DT18" s="1052"/>
    </row>
    <row r="19" spans="1:134" ht="14.25" customHeight="1" x14ac:dyDescent="0.15">
      <c r="A19" s="1101" t="s">
        <v>594</v>
      </c>
      <c r="B19" s="1072">
        <v>3</v>
      </c>
      <c r="C19" s="1102" t="s">
        <v>596</v>
      </c>
      <c r="D19" s="1103">
        <v>74140</v>
      </c>
      <c r="E19" s="63">
        <v>39408</v>
      </c>
      <c r="F19" s="63">
        <v>17718</v>
      </c>
      <c r="G19" s="63">
        <v>21690</v>
      </c>
      <c r="H19" s="63">
        <v>7068</v>
      </c>
      <c r="I19" s="63">
        <v>68</v>
      </c>
      <c r="J19" s="63">
        <v>27596</v>
      </c>
      <c r="K19" s="396"/>
      <c r="L19" s="396"/>
      <c r="M19" s="396"/>
      <c r="N19" s="396"/>
      <c r="O19" s="396"/>
      <c r="P19" s="396"/>
      <c r="Q19" s="396"/>
      <c r="R19" s="396"/>
      <c r="S19" s="1052"/>
      <c r="T19" s="1052"/>
      <c r="U19" s="1052"/>
      <c r="V19" s="1052"/>
      <c r="W19" s="1052"/>
      <c r="X19" s="1052"/>
      <c r="Y19" s="1052"/>
      <c r="Z19" s="1052"/>
      <c r="AA19" s="1052"/>
      <c r="AB19" s="1052"/>
      <c r="AC19" s="1052"/>
      <c r="AD19" s="1052"/>
      <c r="AE19" s="1052"/>
      <c r="AF19" s="1052"/>
      <c r="AG19" s="1052"/>
      <c r="AH19" s="1052"/>
      <c r="AI19" s="1052"/>
      <c r="AJ19" s="1052"/>
      <c r="AK19" s="1052"/>
      <c r="AL19" s="1052"/>
      <c r="AM19" s="1052"/>
      <c r="AN19" s="1052"/>
      <c r="AO19" s="1052"/>
      <c r="AP19" s="1052"/>
      <c r="AQ19" s="1052"/>
      <c r="AR19" s="1052"/>
      <c r="AS19" s="1052"/>
      <c r="AT19" s="1052"/>
      <c r="AU19" s="1052"/>
      <c r="AV19" s="1052"/>
      <c r="AW19" s="1052"/>
      <c r="AX19" s="1052"/>
      <c r="AY19" s="1052"/>
      <c r="AZ19" s="1052"/>
      <c r="BA19" s="1052"/>
      <c r="BB19" s="1052"/>
      <c r="BC19" s="1052"/>
      <c r="BD19" s="1052"/>
      <c r="BE19" s="1052"/>
      <c r="BF19" s="1052"/>
      <c r="BG19" s="1052"/>
      <c r="BH19" s="1052"/>
      <c r="BI19" s="1052"/>
      <c r="BJ19" s="1052"/>
      <c r="BK19" s="1052"/>
      <c r="BL19" s="1052"/>
      <c r="BM19" s="1052"/>
      <c r="BN19" s="1052"/>
      <c r="BO19" s="1052"/>
      <c r="BP19" s="1052"/>
      <c r="BQ19" s="1052"/>
      <c r="BR19" s="1052"/>
      <c r="BS19" s="1052"/>
      <c r="BT19" s="1052"/>
      <c r="BU19" s="1052"/>
      <c r="BV19" s="1052"/>
      <c r="BW19" s="1052"/>
      <c r="BX19" s="1052"/>
      <c r="BY19" s="1052"/>
      <c r="BZ19" s="1052"/>
      <c r="CA19" s="1052"/>
      <c r="CB19" s="1052"/>
      <c r="CC19" s="1052"/>
      <c r="CD19" s="1052"/>
      <c r="CE19" s="1052"/>
      <c r="CF19" s="1052"/>
      <c r="CG19" s="1052"/>
      <c r="CH19" s="1052"/>
      <c r="CI19" s="1052"/>
      <c r="CJ19" s="1052"/>
      <c r="CK19" s="1052"/>
      <c r="CL19" s="1052"/>
      <c r="CM19" s="1052"/>
      <c r="CN19" s="1052"/>
      <c r="CO19" s="1052"/>
      <c r="CP19" s="1052"/>
      <c r="CQ19" s="1052"/>
      <c r="CR19" s="1052"/>
      <c r="CS19" s="1052"/>
      <c r="CT19" s="1052"/>
      <c r="CU19" s="1052"/>
      <c r="CV19" s="1052"/>
      <c r="CW19" s="1052"/>
      <c r="CX19" s="1052"/>
      <c r="CY19" s="1052"/>
      <c r="CZ19" s="1052"/>
      <c r="DA19" s="1052"/>
      <c r="DB19" s="1052"/>
      <c r="DC19" s="1052"/>
      <c r="DD19" s="1052"/>
      <c r="DE19" s="1052"/>
      <c r="DF19" s="1052"/>
      <c r="DG19" s="1052"/>
      <c r="DH19" s="1052"/>
      <c r="DI19" s="1052"/>
      <c r="DJ19" s="1052"/>
      <c r="DK19" s="1052"/>
      <c r="DL19" s="1052"/>
      <c r="DM19" s="1052"/>
      <c r="DN19" s="1052"/>
      <c r="DO19" s="1052"/>
      <c r="DP19" s="1052"/>
      <c r="DQ19" s="1052"/>
      <c r="DR19" s="1052"/>
      <c r="DS19" s="1052"/>
      <c r="DT19" s="1052"/>
    </row>
    <row r="20" spans="1:134" ht="14.25" customHeight="1" x14ac:dyDescent="0.15">
      <c r="A20" s="399"/>
      <c r="B20" s="1093">
        <v>4</v>
      </c>
      <c r="C20" s="1104"/>
      <c r="D20" s="1105">
        <v>75425</v>
      </c>
      <c r="E20" s="1105">
        <v>39821</v>
      </c>
      <c r="F20" s="1105">
        <v>17066</v>
      </c>
      <c r="G20" s="1105">
        <v>22755</v>
      </c>
      <c r="H20" s="1105">
        <v>5057</v>
      </c>
      <c r="I20" s="1105">
        <v>40</v>
      </c>
      <c r="J20" s="1105">
        <v>30507</v>
      </c>
      <c r="K20" s="396"/>
      <c r="L20" s="396"/>
      <c r="M20" s="396"/>
      <c r="N20" s="396"/>
      <c r="O20" s="396"/>
      <c r="P20" s="396"/>
      <c r="Q20" s="396"/>
      <c r="R20" s="396"/>
      <c r="S20" s="1052"/>
      <c r="T20" s="1052"/>
      <c r="U20" s="1052"/>
      <c r="V20" s="1052"/>
      <c r="W20" s="1052"/>
      <c r="X20" s="1052"/>
      <c r="Y20" s="1052"/>
      <c r="Z20" s="1052"/>
      <c r="AA20" s="1052"/>
      <c r="AB20" s="1052"/>
      <c r="AC20" s="1052"/>
      <c r="AD20" s="1052"/>
      <c r="AE20" s="1052"/>
      <c r="AF20" s="1052"/>
      <c r="AG20" s="1052"/>
      <c r="AH20" s="1052"/>
      <c r="AI20" s="1052"/>
      <c r="AJ20" s="1052"/>
      <c r="AK20" s="1052"/>
      <c r="AL20" s="1052"/>
      <c r="AM20" s="1052"/>
      <c r="AN20" s="1052"/>
      <c r="AO20" s="1052"/>
      <c r="AP20" s="1052"/>
      <c r="AQ20" s="1052"/>
      <c r="AR20" s="1052"/>
      <c r="AS20" s="1052"/>
      <c r="AT20" s="1052"/>
      <c r="AU20" s="1052"/>
      <c r="AV20" s="1052"/>
      <c r="AW20" s="1052"/>
      <c r="AX20" s="1052"/>
      <c r="AY20" s="1052"/>
      <c r="AZ20" s="1052"/>
      <c r="BA20" s="1052"/>
      <c r="BB20" s="1052"/>
      <c r="BC20" s="1052"/>
      <c r="BD20" s="1052"/>
      <c r="BE20" s="1052"/>
      <c r="BF20" s="1052"/>
      <c r="BG20" s="1052"/>
      <c r="BH20" s="1052"/>
      <c r="BI20" s="1052"/>
      <c r="BJ20" s="1052"/>
      <c r="BK20" s="1052"/>
      <c r="BL20" s="1052"/>
      <c r="BM20" s="1052"/>
      <c r="BN20" s="1052"/>
      <c r="BO20" s="1052"/>
      <c r="BP20" s="1052"/>
      <c r="BQ20" s="1052"/>
      <c r="BR20" s="1052"/>
      <c r="BS20" s="1052"/>
      <c r="BT20" s="1052"/>
      <c r="BU20" s="1052"/>
      <c r="BV20" s="1052"/>
      <c r="BW20" s="1052"/>
      <c r="BX20" s="1052"/>
      <c r="BY20" s="1052"/>
      <c r="BZ20" s="1052"/>
      <c r="CA20" s="1052"/>
      <c r="CB20" s="1052"/>
      <c r="CC20" s="1052"/>
      <c r="CD20" s="1052"/>
      <c r="CE20" s="1052"/>
      <c r="CF20" s="1052"/>
      <c r="CG20" s="1052"/>
      <c r="CH20" s="1052"/>
      <c r="CI20" s="1052"/>
      <c r="CJ20" s="1052"/>
      <c r="CK20" s="1052"/>
      <c r="CL20" s="1052"/>
      <c r="CM20" s="1052"/>
      <c r="CN20" s="1052"/>
      <c r="CO20" s="1052"/>
      <c r="CP20" s="1052"/>
      <c r="CQ20" s="1052"/>
      <c r="CR20" s="1052"/>
      <c r="CS20" s="1052"/>
      <c r="CT20" s="1052"/>
      <c r="CU20" s="1052"/>
      <c r="CV20" s="1052"/>
      <c r="CW20" s="1052"/>
      <c r="CX20" s="1052"/>
      <c r="CY20" s="1052"/>
      <c r="CZ20" s="1052"/>
      <c r="DA20" s="1052"/>
      <c r="DB20" s="1052"/>
      <c r="DC20" s="1052"/>
      <c r="DD20" s="1052"/>
      <c r="DE20" s="1052"/>
      <c r="DF20" s="1052"/>
      <c r="DG20" s="1052"/>
      <c r="DH20" s="1052"/>
      <c r="DI20" s="1052"/>
      <c r="DJ20" s="1052"/>
      <c r="DK20" s="1052"/>
      <c r="DL20" s="1052"/>
      <c r="DM20" s="1052"/>
      <c r="DN20" s="1052"/>
      <c r="DO20" s="1052"/>
      <c r="DP20" s="1052"/>
      <c r="DQ20" s="1052"/>
      <c r="DR20" s="1052"/>
      <c r="DS20" s="1052"/>
      <c r="DT20" s="1052"/>
    </row>
    <row r="21" spans="1:134" ht="4.5" customHeight="1" x14ac:dyDescent="0.15">
      <c r="A21" s="495"/>
      <c r="B21" s="495"/>
      <c r="C21" s="1106"/>
      <c r="D21" s="1107"/>
      <c r="E21" s="409"/>
      <c r="F21" s="409"/>
      <c r="G21" s="409"/>
      <c r="H21" s="409"/>
      <c r="I21" s="409"/>
      <c r="J21" s="409"/>
      <c r="K21" s="396"/>
      <c r="L21" s="396"/>
      <c r="M21" s="396"/>
      <c r="N21" s="396"/>
      <c r="O21" s="396"/>
      <c r="P21" s="396"/>
      <c r="Q21" s="396"/>
      <c r="R21" s="396"/>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row>
    <row r="22" spans="1:134" s="393" customFormat="1" ht="14.45" customHeight="1" x14ac:dyDescent="0.15">
      <c r="A22" s="1169" t="s">
        <v>1039</v>
      </c>
      <c r="B22" s="1341">
        <v>10</v>
      </c>
      <c r="C22" s="1342" t="s">
        <v>928</v>
      </c>
      <c r="D22" s="1343">
        <v>5726</v>
      </c>
      <c r="E22" s="598">
        <v>2873</v>
      </c>
      <c r="F22" s="598">
        <v>1335</v>
      </c>
      <c r="G22" s="598">
        <v>1538</v>
      </c>
      <c r="H22" s="598">
        <v>359</v>
      </c>
      <c r="I22" s="1343">
        <v>6</v>
      </c>
      <c r="J22" s="1343">
        <v>2488</v>
      </c>
      <c r="K22" s="400"/>
      <c r="L22" s="400"/>
      <c r="M22" s="400"/>
      <c r="N22" s="400"/>
      <c r="O22" s="400"/>
      <c r="P22" s="400"/>
      <c r="Q22" s="400"/>
      <c r="R22" s="400"/>
      <c r="S22" s="1057"/>
      <c r="T22" s="1057"/>
      <c r="U22" s="1057"/>
      <c r="V22" s="1057"/>
      <c r="W22" s="1057"/>
      <c r="X22" s="1057"/>
      <c r="Y22" s="1057"/>
      <c r="Z22" s="1057"/>
      <c r="AA22" s="1057"/>
      <c r="AB22" s="1057"/>
      <c r="AC22" s="1057"/>
      <c r="AD22" s="1057"/>
      <c r="AE22" s="1057"/>
      <c r="AF22" s="1057"/>
      <c r="AG22" s="1057"/>
      <c r="AH22" s="1057"/>
      <c r="AI22" s="1057"/>
      <c r="AJ22" s="1057"/>
      <c r="AK22" s="1057"/>
      <c r="AL22" s="1057"/>
      <c r="AM22" s="1057"/>
      <c r="AN22" s="1057"/>
      <c r="AO22" s="1057"/>
      <c r="AP22" s="1057"/>
      <c r="AQ22" s="1057"/>
      <c r="AR22" s="1057"/>
      <c r="AS22" s="1057"/>
      <c r="AT22" s="1057"/>
      <c r="AU22" s="1057"/>
      <c r="AV22" s="1057"/>
      <c r="AW22" s="1057"/>
      <c r="AX22" s="1057"/>
      <c r="AY22" s="1057"/>
      <c r="AZ22" s="1057"/>
      <c r="BA22" s="1057"/>
      <c r="BB22" s="1057"/>
      <c r="BC22" s="1057"/>
      <c r="BD22" s="1057"/>
      <c r="BE22" s="1057"/>
      <c r="BF22" s="1057"/>
      <c r="BG22" s="1057"/>
      <c r="BH22" s="1057"/>
      <c r="BI22" s="1057"/>
      <c r="BJ22" s="1057"/>
      <c r="BK22" s="1057"/>
      <c r="BL22" s="1057"/>
      <c r="BM22" s="1057"/>
      <c r="BN22" s="1057"/>
      <c r="BO22" s="1057"/>
      <c r="BP22" s="1057"/>
      <c r="BQ22" s="1057"/>
      <c r="BR22" s="1057"/>
      <c r="BS22" s="1057"/>
      <c r="BT22" s="1057"/>
      <c r="BU22" s="1057"/>
      <c r="BV22" s="1057"/>
      <c r="BW22" s="1057"/>
      <c r="BX22" s="1057"/>
      <c r="BY22" s="1057"/>
      <c r="BZ22" s="1057"/>
      <c r="CA22" s="1057"/>
      <c r="CB22" s="1057"/>
      <c r="CC22" s="1057"/>
      <c r="CD22" s="1057"/>
      <c r="CE22" s="1057"/>
      <c r="CF22" s="1057"/>
      <c r="CG22" s="1057"/>
      <c r="CH22" s="1057"/>
      <c r="CI22" s="1057"/>
      <c r="CJ22" s="1057"/>
      <c r="CK22" s="1057"/>
      <c r="CL22" s="1057"/>
      <c r="CM22" s="1057"/>
      <c r="CN22" s="1057"/>
      <c r="CO22" s="1057"/>
      <c r="CP22" s="1057"/>
      <c r="CQ22" s="1057"/>
      <c r="CR22" s="1057"/>
      <c r="CS22" s="1057"/>
      <c r="CT22" s="1057"/>
      <c r="CU22" s="1057"/>
      <c r="CV22" s="1057"/>
      <c r="CW22" s="1057"/>
      <c r="CX22" s="1057"/>
      <c r="CY22" s="1057"/>
      <c r="CZ22" s="1057"/>
      <c r="DA22" s="1057"/>
      <c r="DB22" s="1057"/>
      <c r="DC22" s="1057"/>
      <c r="DD22" s="1057"/>
      <c r="DE22" s="1057"/>
      <c r="DF22" s="1057"/>
      <c r="DG22" s="1057"/>
      <c r="DH22" s="1057"/>
      <c r="DI22" s="1057"/>
      <c r="DJ22" s="1057"/>
      <c r="DK22" s="1057"/>
      <c r="DL22" s="1057"/>
      <c r="DM22" s="1057"/>
      <c r="DN22" s="1057"/>
      <c r="DO22" s="1057"/>
      <c r="DP22" s="1057"/>
      <c r="DQ22" s="1057"/>
      <c r="DR22" s="1057"/>
      <c r="DS22" s="1057"/>
      <c r="DT22" s="1057"/>
    </row>
    <row r="23" spans="1:134" ht="14.45" customHeight="1" x14ac:dyDescent="0.15">
      <c r="A23" s="1169"/>
      <c r="B23" s="1341">
        <v>11</v>
      </c>
      <c r="C23" s="1342"/>
      <c r="D23" s="1344">
        <v>5845</v>
      </c>
      <c r="E23" s="645">
        <v>2946</v>
      </c>
      <c r="F23" s="645">
        <v>1350</v>
      </c>
      <c r="G23" s="645">
        <v>1596</v>
      </c>
      <c r="H23" s="645">
        <v>432</v>
      </c>
      <c r="I23" s="1344">
        <v>2</v>
      </c>
      <c r="J23" s="1344">
        <v>2465</v>
      </c>
      <c r="K23" s="396"/>
      <c r="L23" s="396"/>
      <c r="M23" s="396"/>
      <c r="N23" s="396"/>
      <c r="O23" s="396"/>
      <c r="P23" s="396"/>
      <c r="Q23" s="396"/>
      <c r="R23" s="396"/>
      <c r="S23" s="1052"/>
      <c r="T23" s="1052"/>
      <c r="U23" s="1052"/>
      <c r="V23" s="1052"/>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c r="AT23" s="1052"/>
      <c r="AU23" s="1052"/>
      <c r="AV23" s="1052"/>
      <c r="AW23" s="1052"/>
      <c r="AX23" s="1052"/>
      <c r="AY23" s="1052"/>
      <c r="AZ23" s="1052"/>
      <c r="BA23" s="1052"/>
      <c r="BB23" s="1052"/>
      <c r="BC23" s="1052"/>
      <c r="BD23" s="1052"/>
      <c r="BE23" s="1052"/>
      <c r="BF23" s="1052"/>
      <c r="BG23" s="1052"/>
      <c r="BH23" s="1052"/>
      <c r="BI23" s="1052"/>
      <c r="BJ23" s="1052"/>
      <c r="BK23" s="1052"/>
      <c r="BL23" s="1052"/>
      <c r="BM23" s="1052"/>
      <c r="BN23" s="1052"/>
      <c r="BO23" s="1052"/>
      <c r="BP23" s="1052"/>
      <c r="BQ23" s="1052"/>
      <c r="BR23" s="1052"/>
      <c r="BS23" s="1052"/>
      <c r="BT23" s="1052"/>
      <c r="BU23" s="1052"/>
      <c r="BV23" s="1052"/>
      <c r="BW23" s="1052"/>
      <c r="BX23" s="1052"/>
      <c r="BY23" s="1052"/>
      <c r="BZ23" s="1052"/>
      <c r="CA23" s="1052"/>
      <c r="CB23" s="1052"/>
      <c r="CC23" s="1052"/>
      <c r="CD23" s="1052"/>
      <c r="CE23" s="1052"/>
      <c r="CF23" s="1052"/>
      <c r="CG23" s="1052"/>
      <c r="CH23" s="1052"/>
      <c r="CI23" s="1052"/>
      <c r="CJ23" s="1052"/>
      <c r="CK23" s="1052"/>
      <c r="CL23" s="1052"/>
      <c r="CM23" s="1052"/>
      <c r="CN23" s="1052"/>
      <c r="CO23" s="1052"/>
      <c r="CP23" s="1052"/>
      <c r="CQ23" s="1052"/>
      <c r="CR23" s="1052"/>
      <c r="CS23" s="1052"/>
      <c r="CT23" s="1052"/>
      <c r="CU23" s="1052"/>
      <c r="CV23" s="1052"/>
      <c r="CW23" s="1052"/>
      <c r="CX23" s="1052"/>
      <c r="CY23" s="1052"/>
      <c r="CZ23" s="1052"/>
      <c r="DA23" s="1052"/>
      <c r="DB23" s="1052"/>
      <c r="DC23" s="1052"/>
      <c r="DD23" s="1052"/>
      <c r="DE23" s="1052"/>
      <c r="DF23" s="1052"/>
      <c r="DG23" s="1052"/>
      <c r="DH23" s="1052"/>
      <c r="DI23" s="1052"/>
      <c r="DJ23" s="1052"/>
      <c r="DK23" s="1052"/>
      <c r="DL23" s="1052"/>
      <c r="DM23" s="1052"/>
      <c r="DN23" s="1052"/>
      <c r="DO23" s="1052"/>
      <c r="DP23" s="1052"/>
      <c r="DQ23" s="1052"/>
      <c r="DR23" s="1052"/>
      <c r="DS23" s="1052"/>
      <c r="DT23" s="1052"/>
    </row>
    <row r="24" spans="1:134" ht="14.45" customHeight="1" x14ac:dyDescent="0.15">
      <c r="A24" s="1345"/>
      <c r="B24" s="1341">
        <v>12</v>
      </c>
      <c r="C24" s="1342"/>
      <c r="D24" s="1344">
        <v>5208</v>
      </c>
      <c r="E24" s="645">
        <v>2623</v>
      </c>
      <c r="F24" s="645">
        <v>1177</v>
      </c>
      <c r="G24" s="645">
        <v>1446</v>
      </c>
      <c r="H24" s="645">
        <v>491</v>
      </c>
      <c r="I24" s="1344">
        <v>7</v>
      </c>
      <c r="J24" s="1344">
        <v>2087</v>
      </c>
      <c r="K24" s="396"/>
      <c r="L24" s="396"/>
      <c r="M24" s="396"/>
      <c r="N24" s="396"/>
      <c r="O24" s="396"/>
      <c r="P24" s="396"/>
      <c r="Q24" s="396"/>
      <c r="R24" s="396"/>
      <c r="S24" s="1052"/>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c r="AT24" s="1052"/>
      <c r="AU24" s="1052"/>
      <c r="AV24" s="1052"/>
      <c r="AW24" s="1052"/>
      <c r="AX24" s="1052"/>
      <c r="AY24" s="1052"/>
      <c r="AZ24" s="1052"/>
      <c r="BA24" s="1052"/>
      <c r="BB24" s="1052"/>
      <c r="BC24" s="1052"/>
      <c r="BD24" s="1052"/>
      <c r="BE24" s="1052"/>
      <c r="BF24" s="1052"/>
      <c r="BG24" s="1052"/>
      <c r="BH24" s="1052"/>
      <c r="BI24" s="1052"/>
      <c r="BJ24" s="1052"/>
      <c r="BK24" s="1052"/>
      <c r="BL24" s="1052"/>
      <c r="BM24" s="1052"/>
      <c r="BN24" s="1052"/>
      <c r="BO24" s="1052"/>
      <c r="BP24" s="1052"/>
      <c r="BQ24" s="1052"/>
      <c r="BR24" s="1052"/>
      <c r="BS24" s="1052"/>
      <c r="BT24" s="1052"/>
      <c r="BU24" s="1052"/>
      <c r="BV24" s="1052"/>
      <c r="BW24" s="1052"/>
      <c r="BX24" s="1052"/>
      <c r="BY24" s="1052"/>
      <c r="BZ24" s="1052"/>
      <c r="CA24" s="1052"/>
      <c r="CB24" s="1052"/>
      <c r="CC24" s="1052"/>
      <c r="CD24" s="1052"/>
      <c r="CE24" s="1052"/>
      <c r="CF24" s="1052"/>
      <c r="CG24" s="1052"/>
      <c r="CH24" s="1052"/>
      <c r="CI24" s="1052"/>
      <c r="CJ24" s="1052"/>
      <c r="CK24" s="1052"/>
      <c r="CL24" s="1052"/>
      <c r="CM24" s="1052"/>
      <c r="CN24" s="1052"/>
      <c r="CO24" s="1052"/>
      <c r="CP24" s="1052"/>
      <c r="CQ24" s="1052"/>
      <c r="CR24" s="1052"/>
      <c r="CS24" s="1052"/>
      <c r="CT24" s="1052"/>
      <c r="CU24" s="1052"/>
      <c r="CV24" s="1052"/>
      <c r="CW24" s="1052"/>
      <c r="CX24" s="1052"/>
      <c r="CY24" s="1052"/>
      <c r="CZ24" s="1052"/>
      <c r="DA24" s="1052"/>
      <c r="DB24" s="1052"/>
      <c r="DC24" s="1052"/>
      <c r="DD24" s="1052"/>
      <c r="DE24" s="1052"/>
      <c r="DF24" s="1052"/>
      <c r="DG24" s="1052"/>
      <c r="DH24" s="1052"/>
      <c r="DI24" s="1052"/>
      <c r="DJ24" s="1052"/>
      <c r="DK24" s="1052"/>
      <c r="DL24" s="1052"/>
      <c r="DM24" s="1052"/>
      <c r="DN24" s="1052"/>
      <c r="DO24" s="1052"/>
      <c r="DP24" s="1052"/>
      <c r="DQ24" s="1052"/>
      <c r="DR24" s="1052"/>
      <c r="DS24" s="1052"/>
      <c r="DT24" s="1052"/>
    </row>
    <row r="25" spans="1:134" ht="14.45" customHeight="1" x14ac:dyDescent="0.15">
      <c r="A25" s="1346" t="s">
        <v>1040</v>
      </c>
      <c r="B25" s="1347">
        <v>1</v>
      </c>
      <c r="C25" s="1348" t="s">
        <v>928</v>
      </c>
      <c r="D25" s="1349">
        <v>6695</v>
      </c>
      <c r="E25" s="1328">
        <v>2517</v>
      </c>
      <c r="F25" s="1328">
        <v>862</v>
      </c>
      <c r="G25" s="1328">
        <v>1655</v>
      </c>
      <c r="H25" s="1328">
        <v>535</v>
      </c>
      <c r="I25" s="1350">
        <v>6</v>
      </c>
      <c r="J25" s="1350">
        <v>3637</v>
      </c>
      <c r="K25" s="396"/>
      <c r="L25" s="396"/>
      <c r="M25" s="396"/>
      <c r="N25" s="396"/>
      <c r="O25" s="396"/>
      <c r="P25" s="396"/>
      <c r="Q25" s="396"/>
      <c r="R25" s="396"/>
      <c r="S25" s="1052"/>
      <c r="T25" s="1052"/>
      <c r="U25" s="1052"/>
      <c r="V25" s="1052"/>
      <c r="W25" s="1052"/>
      <c r="X25" s="1052"/>
      <c r="Y25" s="1052"/>
      <c r="Z25" s="1052"/>
      <c r="AA25" s="1052"/>
      <c r="AB25" s="1052"/>
      <c r="AC25" s="1052"/>
      <c r="AD25" s="1052"/>
      <c r="AE25" s="1052"/>
      <c r="AF25" s="1052"/>
      <c r="AG25" s="1052"/>
      <c r="AH25" s="1052"/>
      <c r="AI25" s="1052"/>
      <c r="AJ25" s="1052"/>
      <c r="AK25" s="1052"/>
      <c r="AL25" s="1052"/>
      <c r="AM25" s="1052"/>
      <c r="AN25" s="1052"/>
      <c r="AO25" s="1052"/>
      <c r="AP25" s="1052"/>
      <c r="AQ25" s="1052"/>
      <c r="AR25" s="1052"/>
      <c r="AS25" s="1052"/>
      <c r="AT25" s="1052"/>
      <c r="AU25" s="1052"/>
      <c r="AV25" s="1052"/>
      <c r="AW25" s="1052"/>
      <c r="AX25" s="1052"/>
      <c r="AY25" s="1052"/>
      <c r="AZ25" s="1052"/>
      <c r="BA25" s="1052"/>
      <c r="BB25" s="1052"/>
      <c r="BC25" s="1052"/>
      <c r="BD25" s="1052"/>
      <c r="BE25" s="1052"/>
      <c r="BF25" s="1052"/>
      <c r="BG25" s="1052"/>
      <c r="BH25" s="1052"/>
      <c r="BI25" s="1052"/>
      <c r="BJ25" s="1052"/>
      <c r="BK25" s="1052"/>
      <c r="BL25" s="1052"/>
      <c r="BM25" s="1052"/>
      <c r="BN25" s="1052"/>
      <c r="BO25" s="1052"/>
      <c r="BP25" s="1052"/>
      <c r="BQ25" s="1052"/>
      <c r="BR25" s="1052"/>
      <c r="BS25" s="1052"/>
      <c r="BT25" s="1052"/>
      <c r="BU25" s="1052"/>
      <c r="BV25" s="1052"/>
      <c r="BW25" s="1052"/>
      <c r="BX25" s="1052"/>
      <c r="BY25" s="1052"/>
      <c r="BZ25" s="1052"/>
      <c r="CA25" s="1052"/>
      <c r="CB25" s="1052"/>
      <c r="CC25" s="1052"/>
      <c r="CD25" s="1052"/>
      <c r="CE25" s="1052"/>
      <c r="CF25" s="1052"/>
      <c r="CG25" s="1052"/>
      <c r="CH25" s="1052"/>
      <c r="CI25" s="1052"/>
      <c r="CJ25" s="1052"/>
      <c r="CK25" s="1052"/>
      <c r="CL25" s="1052"/>
      <c r="CM25" s="1052"/>
      <c r="CN25" s="1052"/>
      <c r="CO25" s="1052"/>
      <c r="CP25" s="1052"/>
      <c r="CQ25" s="1052"/>
      <c r="CR25" s="1052"/>
      <c r="CS25" s="1052"/>
      <c r="CT25" s="1052"/>
      <c r="CU25" s="1052"/>
      <c r="CV25" s="1052"/>
      <c r="CW25" s="1052"/>
      <c r="CX25" s="1052"/>
      <c r="CY25" s="1052"/>
      <c r="CZ25" s="1052"/>
      <c r="DA25" s="1052"/>
      <c r="DB25" s="1052"/>
      <c r="DC25" s="1052"/>
      <c r="DD25" s="1052"/>
      <c r="DE25" s="1052"/>
      <c r="DF25" s="1052"/>
      <c r="DG25" s="1052"/>
      <c r="DH25" s="1052"/>
      <c r="DI25" s="1052"/>
      <c r="DJ25" s="1052"/>
      <c r="DK25" s="1052"/>
      <c r="DL25" s="1052"/>
      <c r="DM25" s="1052"/>
      <c r="DN25" s="1052"/>
      <c r="DO25" s="1052"/>
      <c r="DP25" s="1052"/>
      <c r="DQ25" s="1052"/>
      <c r="DR25" s="1052"/>
      <c r="DS25" s="1052"/>
      <c r="DT25" s="1052"/>
    </row>
    <row r="26" spans="1:134" s="393" customFormat="1" ht="14.45" customHeight="1" x14ac:dyDescent="0.15">
      <c r="A26" s="494"/>
      <c r="B26" s="494"/>
      <c r="C26" s="494"/>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c r="AB26" s="400"/>
      <c r="AC26" s="1057"/>
      <c r="AD26" s="1057"/>
      <c r="AE26" s="1057"/>
      <c r="AF26" s="1057"/>
      <c r="AG26" s="1057"/>
      <c r="AH26" s="1057"/>
      <c r="AI26" s="1057"/>
      <c r="AJ26" s="1057"/>
      <c r="AK26" s="1057"/>
      <c r="AL26" s="1057"/>
      <c r="AM26" s="1057"/>
      <c r="AN26" s="1057"/>
      <c r="AO26" s="1057"/>
      <c r="AP26" s="1057"/>
      <c r="AQ26" s="1057"/>
      <c r="AR26" s="1057"/>
      <c r="AS26" s="1057"/>
      <c r="AT26" s="1057"/>
      <c r="AU26" s="1057"/>
      <c r="AV26" s="1057"/>
      <c r="AW26" s="1057"/>
      <c r="AX26" s="1057"/>
      <c r="AY26" s="1057"/>
      <c r="AZ26" s="1057"/>
      <c r="BA26" s="1057"/>
      <c r="BB26" s="1057"/>
      <c r="BC26" s="1057"/>
      <c r="BD26" s="1057"/>
      <c r="BE26" s="1057"/>
      <c r="BF26" s="1057"/>
      <c r="BG26" s="1057"/>
      <c r="BH26" s="1057"/>
      <c r="BI26" s="1057"/>
      <c r="BJ26" s="1057"/>
      <c r="BK26" s="1057"/>
      <c r="BL26" s="1057"/>
      <c r="BM26" s="1057"/>
      <c r="BN26" s="1057"/>
      <c r="BO26" s="1057"/>
      <c r="BP26" s="1057"/>
      <c r="BQ26" s="1057"/>
      <c r="BR26" s="1057"/>
      <c r="BS26" s="1057"/>
      <c r="BT26" s="1057"/>
      <c r="BU26" s="1057"/>
      <c r="BV26" s="1057"/>
      <c r="BW26" s="1057"/>
      <c r="BX26" s="1057"/>
      <c r="BY26" s="1057"/>
      <c r="BZ26" s="1057"/>
      <c r="CA26" s="1057"/>
      <c r="CB26" s="1057"/>
      <c r="CC26" s="1057"/>
      <c r="CD26" s="1057"/>
      <c r="CE26" s="1057"/>
      <c r="CF26" s="1057"/>
      <c r="CG26" s="1057"/>
      <c r="CH26" s="1057"/>
      <c r="CI26" s="1057"/>
      <c r="CJ26" s="1057"/>
      <c r="CK26" s="1057"/>
      <c r="CL26" s="1057"/>
      <c r="CM26" s="1057"/>
      <c r="CN26" s="1057"/>
      <c r="CO26" s="1057"/>
      <c r="CP26" s="1057"/>
      <c r="CQ26" s="1057"/>
      <c r="CR26" s="1057"/>
      <c r="CS26" s="1057"/>
      <c r="CT26" s="1057"/>
      <c r="CU26" s="1057"/>
      <c r="CV26" s="1057"/>
      <c r="CW26" s="1057"/>
      <c r="CX26" s="1057"/>
      <c r="CY26" s="1057"/>
      <c r="CZ26" s="1057"/>
      <c r="DA26" s="1057"/>
      <c r="DB26" s="1057"/>
      <c r="DC26" s="1057"/>
      <c r="DD26" s="1057"/>
      <c r="DE26" s="1057"/>
      <c r="DF26" s="1057"/>
      <c r="DG26" s="1057"/>
      <c r="DH26" s="1057"/>
      <c r="DI26" s="1057"/>
      <c r="DJ26" s="1057"/>
      <c r="DK26" s="1057"/>
      <c r="DL26" s="1057"/>
      <c r="DM26" s="1057"/>
      <c r="DN26" s="1057"/>
      <c r="DO26" s="1057"/>
      <c r="DP26" s="1057"/>
      <c r="DQ26" s="1057"/>
      <c r="DR26" s="1057"/>
      <c r="DS26" s="1057"/>
      <c r="DT26" s="1057"/>
      <c r="DU26" s="1057"/>
      <c r="DV26" s="1057"/>
      <c r="DW26" s="1057"/>
      <c r="DX26" s="1057"/>
      <c r="DY26" s="1057"/>
      <c r="DZ26" s="1057"/>
      <c r="EA26" s="1057"/>
      <c r="EB26" s="1057"/>
      <c r="EC26" s="1057"/>
      <c r="ED26" s="1057"/>
    </row>
    <row r="27" spans="1:134" ht="15" customHeight="1" x14ac:dyDescent="0.15">
      <c r="A27" s="1052"/>
      <c r="B27" s="1052"/>
      <c r="C27" s="1052"/>
      <c r="D27" s="1052"/>
      <c r="E27" s="1052"/>
      <c r="F27" s="1052"/>
      <c r="G27" s="1052"/>
      <c r="H27" s="1052"/>
      <c r="I27" s="1052"/>
      <c r="J27" s="1052"/>
      <c r="K27" s="1052"/>
      <c r="L27" s="1052"/>
      <c r="M27" s="1052"/>
      <c r="N27" s="1052"/>
      <c r="O27" s="1052"/>
      <c r="P27" s="1052"/>
      <c r="Q27" s="1052"/>
      <c r="R27" s="1052"/>
      <c r="S27" s="1052"/>
      <c r="T27" s="1052"/>
      <c r="U27" s="1052"/>
      <c r="V27" s="1052"/>
      <c r="W27" s="1052"/>
      <c r="X27" s="1052"/>
      <c r="Y27" s="1052"/>
      <c r="Z27" s="1052"/>
      <c r="AA27" s="1052"/>
      <c r="AB27" s="396"/>
      <c r="AC27" s="1052"/>
      <c r="AD27" s="1052"/>
      <c r="AE27" s="1052"/>
      <c r="AF27" s="1052"/>
      <c r="AG27" s="1052"/>
      <c r="AH27" s="1052"/>
      <c r="AI27" s="1052"/>
      <c r="AJ27" s="1052"/>
      <c r="AK27" s="1052"/>
      <c r="AL27" s="1052"/>
      <c r="AM27" s="1052"/>
      <c r="AN27" s="1052"/>
      <c r="AO27" s="1052"/>
      <c r="AP27" s="1052"/>
      <c r="AQ27" s="1052"/>
      <c r="AR27" s="1052"/>
      <c r="AS27" s="1052"/>
      <c r="AT27" s="1052"/>
      <c r="AU27" s="1052"/>
      <c r="AV27" s="1052"/>
      <c r="AW27" s="1052"/>
      <c r="AX27" s="1052"/>
      <c r="AY27" s="1052"/>
      <c r="AZ27" s="1052"/>
      <c r="BA27" s="1052"/>
      <c r="BB27" s="1052"/>
      <c r="BC27" s="1052"/>
      <c r="BD27" s="1052"/>
      <c r="BE27" s="1052"/>
      <c r="BF27" s="1052"/>
      <c r="BG27" s="1052"/>
      <c r="BH27" s="1052"/>
      <c r="BI27" s="1052"/>
      <c r="BJ27" s="1052"/>
      <c r="BK27" s="1052"/>
      <c r="BL27" s="1052"/>
      <c r="BM27" s="1052"/>
      <c r="BN27" s="1052"/>
      <c r="BO27" s="1052"/>
      <c r="BP27" s="1052"/>
      <c r="BQ27" s="1052"/>
      <c r="BR27" s="1052"/>
      <c r="BS27" s="1052"/>
      <c r="BT27" s="1052"/>
      <c r="BU27" s="1052"/>
      <c r="BV27" s="1052"/>
      <c r="BW27" s="1052"/>
      <c r="BX27" s="1052"/>
      <c r="BY27" s="1052"/>
      <c r="BZ27" s="1052"/>
      <c r="CA27" s="1052"/>
      <c r="CB27" s="1052"/>
      <c r="CC27" s="1052"/>
      <c r="CD27" s="1052"/>
      <c r="CE27" s="1052"/>
      <c r="CF27" s="1052"/>
      <c r="CG27" s="1052"/>
      <c r="CH27" s="1052"/>
      <c r="CI27" s="1052"/>
      <c r="CJ27" s="1052"/>
      <c r="CK27" s="1052"/>
      <c r="CL27" s="1052"/>
      <c r="CM27" s="1052"/>
      <c r="CN27" s="1052"/>
      <c r="CO27" s="1052"/>
      <c r="CP27" s="1052"/>
      <c r="CQ27" s="1052"/>
      <c r="CR27" s="1052"/>
      <c r="CS27" s="1052"/>
      <c r="CT27" s="1052"/>
      <c r="CU27" s="1052"/>
      <c r="CV27" s="1052"/>
      <c r="CW27" s="1052"/>
      <c r="CX27" s="1052"/>
      <c r="CY27" s="1052"/>
      <c r="CZ27" s="1052"/>
      <c r="DA27" s="1052"/>
      <c r="DB27" s="1052"/>
      <c r="DC27" s="1052"/>
      <c r="DD27" s="1052"/>
      <c r="DE27" s="1052"/>
      <c r="DF27" s="1052"/>
      <c r="DG27" s="1052"/>
      <c r="DH27" s="1052"/>
      <c r="DI27" s="1052"/>
      <c r="DJ27" s="1052"/>
      <c r="DK27" s="1052"/>
      <c r="DL27" s="1052"/>
      <c r="DM27" s="1052"/>
      <c r="DN27" s="1052"/>
      <c r="DO27" s="1052"/>
      <c r="DP27" s="1052"/>
    </row>
    <row r="28" spans="1:134" ht="15" customHeight="1" x14ac:dyDescent="0.15">
      <c r="A28" s="1052"/>
      <c r="B28" s="1052"/>
      <c r="C28" s="1052"/>
      <c r="D28" s="1052"/>
      <c r="E28" s="1052"/>
      <c r="F28" s="1052"/>
      <c r="G28" s="1052"/>
      <c r="H28" s="1052"/>
      <c r="I28" s="1052"/>
      <c r="J28" s="1052"/>
      <c r="K28" s="112"/>
      <c r="L28" s="112"/>
      <c r="M28" s="112"/>
      <c r="N28" s="112"/>
      <c r="O28" s="112"/>
      <c r="P28" s="112"/>
      <c r="Q28" s="112"/>
      <c r="R28" s="112"/>
      <c r="S28" s="112"/>
      <c r="T28" s="112"/>
      <c r="U28" s="112"/>
      <c r="V28" s="112"/>
      <c r="W28" s="112"/>
      <c r="X28" s="112"/>
      <c r="Y28" s="112"/>
      <c r="Z28" s="112"/>
      <c r="AA28" s="112"/>
      <c r="AB28" s="1055"/>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052"/>
      <c r="BJ28" s="1052"/>
      <c r="BK28" s="1052"/>
      <c r="BL28" s="1052"/>
      <c r="BM28" s="1052"/>
      <c r="BN28" s="1052"/>
      <c r="BO28" s="1052"/>
      <c r="BP28" s="1052"/>
      <c r="BQ28" s="1052"/>
      <c r="BR28" s="1052"/>
      <c r="BS28" s="1052"/>
      <c r="BT28" s="1052"/>
      <c r="BU28" s="1052"/>
      <c r="BV28" s="1052"/>
      <c r="BW28" s="1052"/>
      <c r="BX28" s="1052"/>
      <c r="BY28" s="1052"/>
      <c r="BZ28" s="1052"/>
      <c r="CA28" s="1052"/>
      <c r="CB28" s="1052"/>
      <c r="CC28" s="1052"/>
      <c r="CD28" s="1052"/>
      <c r="CE28" s="1052"/>
      <c r="CF28" s="1052"/>
      <c r="CG28" s="1052"/>
      <c r="CH28" s="1052"/>
      <c r="CI28" s="1052"/>
      <c r="CJ28" s="1052"/>
      <c r="CK28" s="1052"/>
      <c r="CL28" s="1052"/>
      <c r="CM28" s="1052"/>
      <c r="CN28" s="1052"/>
      <c r="CO28" s="1052"/>
      <c r="CP28" s="1052"/>
      <c r="CQ28" s="1052"/>
      <c r="CR28" s="1052"/>
      <c r="CS28" s="1052"/>
      <c r="CT28" s="1052"/>
      <c r="CU28" s="1052"/>
      <c r="CV28" s="1052"/>
      <c r="CW28" s="1052"/>
      <c r="CX28" s="1052"/>
      <c r="CY28" s="1052"/>
      <c r="CZ28" s="1052"/>
      <c r="DA28" s="1052"/>
      <c r="DB28" s="1052"/>
      <c r="DC28" s="1052"/>
      <c r="DD28" s="1052"/>
      <c r="DE28" s="1052"/>
      <c r="DF28" s="1052"/>
      <c r="DG28" s="1052"/>
      <c r="DH28" s="1052"/>
      <c r="DI28" s="1052"/>
      <c r="DJ28" s="1052"/>
      <c r="DK28" s="1052"/>
      <c r="DL28" s="1052"/>
      <c r="DM28" s="1052"/>
      <c r="DN28" s="1052"/>
      <c r="DO28" s="1052"/>
      <c r="DP28" s="1052"/>
    </row>
    <row r="29" spans="1:134" ht="15" customHeight="1" x14ac:dyDescent="0.15">
      <c r="A29" s="500"/>
      <c r="B29" s="500"/>
      <c r="C29" s="500"/>
      <c r="D29" s="1052"/>
      <c r="E29" s="1052"/>
      <c r="F29" s="1052"/>
      <c r="G29" s="1052"/>
      <c r="H29" s="1052"/>
      <c r="I29" s="1052"/>
      <c r="J29" s="1052"/>
      <c r="K29" s="112"/>
      <c r="L29" s="112"/>
      <c r="M29" s="112"/>
      <c r="N29" s="112"/>
      <c r="O29" s="112"/>
      <c r="P29" s="112"/>
      <c r="Q29" s="112"/>
      <c r="R29" s="112"/>
      <c r="S29" s="112"/>
      <c r="T29" s="112"/>
      <c r="U29" s="112"/>
      <c r="V29" s="112"/>
      <c r="W29" s="112"/>
      <c r="X29" s="112"/>
      <c r="Y29" s="112"/>
      <c r="Z29" s="112"/>
      <c r="AA29" s="112"/>
      <c r="AB29" s="1055"/>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052"/>
      <c r="BJ29" s="1052"/>
      <c r="BK29" s="1052"/>
      <c r="BL29" s="1052"/>
      <c r="BM29" s="1052"/>
      <c r="BN29" s="1052"/>
      <c r="BO29" s="1052"/>
      <c r="BP29" s="1052"/>
      <c r="BQ29" s="1052"/>
      <c r="BR29" s="1052"/>
      <c r="BS29" s="1052"/>
      <c r="BT29" s="1052"/>
      <c r="BU29" s="1052"/>
      <c r="BV29" s="1052"/>
      <c r="BW29" s="1052"/>
      <c r="BX29" s="1052"/>
      <c r="BY29" s="1052"/>
      <c r="BZ29" s="1052"/>
      <c r="CA29" s="1052"/>
      <c r="CB29" s="1052"/>
      <c r="CC29" s="1052"/>
      <c r="CD29" s="1052"/>
      <c r="CE29" s="1052"/>
      <c r="CF29" s="1052"/>
      <c r="CG29" s="1052"/>
      <c r="CH29" s="1052"/>
      <c r="CI29" s="1052"/>
      <c r="CJ29" s="1052"/>
      <c r="CK29" s="1052"/>
      <c r="CL29" s="1052"/>
      <c r="CM29" s="1052"/>
      <c r="CN29" s="1052"/>
      <c r="CO29" s="1052"/>
      <c r="CP29" s="1052"/>
      <c r="CQ29" s="1052"/>
      <c r="CR29" s="1052"/>
      <c r="CS29" s="1052"/>
      <c r="CT29" s="1052"/>
      <c r="CU29" s="1052"/>
      <c r="CV29" s="1052"/>
      <c r="CW29" s="1052"/>
      <c r="CX29" s="1052"/>
      <c r="CY29" s="1052"/>
      <c r="CZ29" s="1052"/>
      <c r="DA29" s="1052"/>
      <c r="DB29" s="1052"/>
      <c r="DC29" s="1052"/>
      <c r="DD29" s="1052"/>
      <c r="DE29" s="1052"/>
      <c r="DF29" s="1052"/>
      <c r="DG29" s="1052"/>
      <c r="DH29" s="1052"/>
      <c r="DI29" s="1052"/>
      <c r="DJ29" s="1052"/>
      <c r="DK29" s="1052"/>
      <c r="DL29" s="1052"/>
      <c r="DM29" s="1052"/>
      <c r="DN29" s="1052"/>
      <c r="DO29" s="1052"/>
      <c r="DP29" s="1052"/>
    </row>
    <row r="30" spans="1:134" ht="15" customHeight="1" x14ac:dyDescent="0.15">
      <c r="A30" s="1052"/>
      <c r="B30" s="1052"/>
      <c r="C30" s="1052"/>
      <c r="D30" s="513"/>
      <c r="E30" s="513"/>
      <c r="F30" s="513"/>
      <c r="G30" s="513"/>
      <c r="H30" s="513"/>
      <c r="I30" s="513"/>
      <c r="J30" s="513"/>
      <c r="K30" s="1052"/>
      <c r="L30" s="1052"/>
      <c r="M30" s="1052"/>
      <c r="N30" s="1052"/>
      <c r="O30" s="1052"/>
      <c r="P30" s="1052"/>
      <c r="Q30" s="1052"/>
      <c r="R30" s="1052"/>
      <c r="S30" s="1052"/>
      <c r="T30" s="1052"/>
      <c r="U30" s="1052"/>
      <c r="V30" s="1052"/>
      <c r="W30" s="1052"/>
      <c r="X30" s="1052"/>
      <c r="Y30" s="1052"/>
      <c r="Z30" s="1052"/>
      <c r="AA30" s="1052"/>
      <c r="AB30" s="396"/>
      <c r="AC30" s="1052"/>
      <c r="AD30" s="1052"/>
      <c r="AE30" s="1052"/>
      <c r="AF30" s="1052"/>
      <c r="AG30" s="1052"/>
      <c r="AH30" s="1052"/>
      <c r="AI30" s="1052"/>
      <c r="AJ30" s="1052"/>
      <c r="AK30" s="1052"/>
      <c r="AL30" s="1052"/>
      <c r="AM30" s="1052"/>
      <c r="AN30" s="1052"/>
      <c r="AO30" s="1052"/>
      <c r="AP30" s="1052"/>
      <c r="AQ30" s="1052"/>
      <c r="AR30" s="1052"/>
      <c r="AS30" s="1052"/>
      <c r="AT30" s="1052"/>
      <c r="AU30" s="1052"/>
      <c r="AV30" s="1052"/>
      <c r="AW30" s="1052"/>
      <c r="AX30" s="1052"/>
      <c r="AY30" s="1052"/>
      <c r="AZ30" s="1052"/>
      <c r="BA30" s="1052"/>
      <c r="BB30" s="1052"/>
      <c r="BC30" s="1052"/>
      <c r="BD30" s="1052"/>
      <c r="BE30" s="1052"/>
      <c r="BF30" s="1052"/>
      <c r="BG30" s="1052"/>
      <c r="BH30" s="1052"/>
      <c r="BI30" s="1052"/>
      <c r="BJ30" s="1052"/>
      <c r="BK30" s="1052"/>
      <c r="BL30" s="1052"/>
      <c r="BM30" s="1052"/>
      <c r="BN30" s="1052"/>
      <c r="BO30" s="1052"/>
      <c r="BP30" s="1052"/>
      <c r="BQ30" s="1052"/>
      <c r="BR30" s="1052"/>
      <c r="BS30" s="1052"/>
      <c r="BT30" s="1052"/>
      <c r="BU30" s="1052"/>
      <c r="BV30" s="1052"/>
      <c r="BW30" s="1052"/>
      <c r="BX30" s="1052"/>
      <c r="BY30" s="1052"/>
      <c r="BZ30" s="1052"/>
      <c r="CA30" s="1052"/>
      <c r="CB30" s="1052"/>
      <c r="CC30" s="1052"/>
      <c r="CD30" s="1052"/>
      <c r="CE30" s="1052"/>
      <c r="CF30" s="1052"/>
      <c r="CG30" s="1052"/>
      <c r="CH30" s="1052"/>
      <c r="CI30" s="1052"/>
      <c r="CJ30" s="1052"/>
      <c r="CK30" s="1052"/>
      <c r="CL30" s="1052"/>
      <c r="CM30" s="1052"/>
      <c r="CN30" s="1052"/>
      <c r="CO30" s="1052"/>
      <c r="CP30" s="1052"/>
      <c r="CQ30" s="1052"/>
      <c r="CR30" s="1052"/>
      <c r="CS30" s="1052"/>
      <c r="CT30" s="1052"/>
      <c r="CU30" s="1052"/>
      <c r="CV30" s="1052"/>
      <c r="CW30" s="1052"/>
      <c r="CX30" s="1052"/>
      <c r="CY30" s="1052"/>
      <c r="CZ30" s="1052"/>
      <c r="DA30" s="1052"/>
      <c r="DB30" s="1052"/>
      <c r="DC30" s="1052"/>
      <c r="DD30" s="1052"/>
      <c r="DE30" s="1052"/>
      <c r="DF30" s="1052"/>
      <c r="DG30" s="1052"/>
      <c r="DH30" s="1052"/>
      <c r="DI30" s="1052"/>
      <c r="DJ30" s="1052"/>
      <c r="DK30" s="1052"/>
      <c r="DL30" s="1052"/>
      <c r="DM30" s="1052"/>
      <c r="DN30" s="1052"/>
      <c r="DO30" s="1052"/>
      <c r="DP30" s="1052"/>
    </row>
    <row r="31" spans="1:134" ht="15" customHeight="1" x14ac:dyDescent="0.15">
      <c r="A31" s="1052"/>
      <c r="B31" s="1052"/>
      <c r="C31" s="1052"/>
      <c r="D31" s="513"/>
      <c r="E31" s="513"/>
      <c r="F31" s="513"/>
      <c r="G31" s="513"/>
      <c r="H31" s="513"/>
      <c r="I31" s="513"/>
      <c r="J31" s="513"/>
      <c r="K31" s="1052"/>
      <c r="L31" s="1052"/>
      <c r="M31" s="1052"/>
      <c r="N31" s="1052"/>
      <c r="O31" s="1052"/>
      <c r="P31" s="1052"/>
      <c r="Q31" s="1052"/>
      <c r="R31" s="1052"/>
      <c r="S31" s="1052"/>
      <c r="T31" s="1052"/>
      <c r="U31" s="1052"/>
      <c r="V31" s="1052"/>
      <c r="W31" s="1052"/>
      <c r="X31" s="1052"/>
      <c r="Y31" s="1052"/>
      <c r="Z31" s="1052"/>
      <c r="AA31" s="1052"/>
      <c r="AB31" s="396"/>
      <c r="AC31" s="1052"/>
      <c r="AD31" s="1052"/>
      <c r="AE31" s="1052"/>
      <c r="AF31" s="1052"/>
      <c r="AG31" s="1052"/>
      <c r="AH31" s="1052"/>
      <c r="AI31" s="1052"/>
      <c r="AJ31" s="1052"/>
      <c r="AK31" s="1052"/>
      <c r="AL31" s="1052"/>
      <c r="AM31" s="1052"/>
      <c r="AN31" s="1052"/>
      <c r="AO31" s="1052"/>
      <c r="AP31" s="1052"/>
      <c r="AQ31" s="1052"/>
      <c r="AR31" s="1052"/>
      <c r="AS31" s="1052"/>
      <c r="AT31" s="1052"/>
      <c r="AU31" s="1052"/>
      <c r="AV31" s="1052"/>
      <c r="AW31" s="1052"/>
      <c r="AX31" s="1052"/>
      <c r="AY31" s="1052"/>
      <c r="AZ31" s="1052"/>
      <c r="BA31" s="1052"/>
      <c r="BB31" s="1052"/>
      <c r="BC31" s="1052"/>
      <c r="BD31" s="1052"/>
      <c r="BE31" s="1052"/>
      <c r="BF31" s="1052"/>
      <c r="BG31" s="1052"/>
      <c r="BH31" s="1052"/>
      <c r="BI31" s="1052"/>
      <c r="BJ31" s="1052"/>
      <c r="BK31" s="1052"/>
      <c r="BL31" s="1052"/>
      <c r="BM31" s="1052"/>
      <c r="BN31" s="1052"/>
      <c r="BO31" s="1052"/>
      <c r="BP31" s="1052"/>
      <c r="BQ31" s="1052"/>
      <c r="BR31" s="1052"/>
      <c r="BS31" s="1052"/>
      <c r="BT31" s="1052"/>
      <c r="BU31" s="1052"/>
      <c r="BV31" s="1052"/>
      <c r="BW31" s="1052"/>
      <c r="BX31" s="1052"/>
      <c r="BY31" s="1052"/>
      <c r="BZ31" s="1052"/>
      <c r="CA31" s="1052"/>
      <c r="CB31" s="1052"/>
      <c r="CC31" s="1052"/>
      <c r="CD31" s="1052"/>
      <c r="CE31" s="1052"/>
      <c r="CF31" s="1052"/>
      <c r="CG31" s="1052"/>
      <c r="CH31" s="1052"/>
      <c r="CI31" s="1052"/>
      <c r="CJ31" s="1052"/>
      <c r="CK31" s="1052"/>
      <c r="CL31" s="1052"/>
      <c r="CM31" s="1052"/>
      <c r="CN31" s="1052"/>
      <c r="CO31" s="1052"/>
      <c r="CP31" s="1052"/>
      <c r="CQ31" s="1052"/>
      <c r="CR31" s="1052"/>
      <c r="CS31" s="1052"/>
      <c r="CT31" s="1052"/>
      <c r="CU31" s="1052"/>
      <c r="CV31" s="1052"/>
      <c r="CW31" s="1052"/>
      <c r="CX31" s="1052"/>
      <c r="CY31" s="1052"/>
      <c r="CZ31" s="1052"/>
      <c r="DA31" s="1052"/>
      <c r="DB31" s="1052"/>
      <c r="DC31" s="1052"/>
      <c r="DD31" s="1052"/>
      <c r="DE31" s="1052"/>
      <c r="DF31" s="1052"/>
      <c r="DG31" s="1052"/>
      <c r="DH31" s="1052"/>
      <c r="DI31" s="1052"/>
      <c r="DJ31" s="1052"/>
      <c r="DK31" s="1052"/>
      <c r="DL31" s="1052"/>
      <c r="DM31" s="1052"/>
      <c r="DN31" s="1052"/>
      <c r="DO31" s="1052"/>
      <c r="DP31" s="1052"/>
    </row>
    <row r="32" spans="1:134" ht="15" customHeight="1" x14ac:dyDescent="0.15">
      <c r="A32" s="1052"/>
      <c r="B32" s="1052"/>
      <c r="C32" s="1052"/>
      <c r="D32" s="514"/>
      <c r="E32" s="514"/>
      <c r="F32" s="514"/>
      <c r="G32" s="514"/>
      <c r="H32" s="514"/>
      <c r="I32" s="514"/>
      <c r="J32" s="514"/>
      <c r="K32" s="1052"/>
      <c r="L32" s="1052"/>
      <c r="M32" s="1052"/>
      <c r="N32" s="1052"/>
      <c r="O32" s="1052"/>
      <c r="P32" s="1052"/>
      <c r="Q32" s="1052"/>
      <c r="R32" s="1052"/>
      <c r="S32" s="1052"/>
      <c r="T32" s="1052"/>
      <c r="U32" s="1052"/>
      <c r="V32" s="1052"/>
      <c r="W32" s="1052"/>
      <c r="X32" s="1052"/>
      <c r="Y32" s="1052"/>
      <c r="Z32" s="1052"/>
      <c r="AA32" s="1052"/>
      <c r="AB32" s="396"/>
      <c r="AC32" s="1052"/>
      <c r="AD32" s="1052"/>
      <c r="AE32" s="1052"/>
      <c r="AF32" s="1052"/>
      <c r="AG32" s="1052"/>
      <c r="AH32" s="1052"/>
      <c r="AI32" s="1052"/>
      <c r="AJ32" s="1052"/>
      <c r="AK32" s="1052"/>
      <c r="AL32" s="1052"/>
      <c r="AM32" s="1052"/>
      <c r="AN32" s="1052"/>
      <c r="AO32" s="1052"/>
      <c r="AP32" s="1052"/>
      <c r="AQ32" s="1052"/>
      <c r="AR32" s="1052"/>
      <c r="AS32" s="1052"/>
      <c r="AT32" s="1052"/>
      <c r="AU32" s="1052"/>
      <c r="AV32" s="1052"/>
      <c r="AW32" s="1052"/>
      <c r="AX32" s="1052"/>
      <c r="AY32" s="1052"/>
      <c r="AZ32" s="1052"/>
      <c r="BA32" s="1052"/>
      <c r="BB32" s="1052"/>
      <c r="BC32" s="1052"/>
      <c r="BD32" s="1052"/>
      <c r="BE32" s="1052"/>
      <c r="BF32" s="1052"/>
      <c r="BG32" s="1052"/>
      <c r="BH32" s="1052"/>
      <c r="BI32" s="1052"/>
      <c r="BJ32" s="1052"/>
      <c r="BK32" s="1052"/>
      <c r="BL32" s="1052"/>
      <c r="BM32" s="1052"/>
      <c r="BN32" s="1052"/>
      <c r="BO32" s="1052"/>
      <c r="BP32" s="1052"/>
      <c r="BQ32" s="1052"/>
      <c r="BR32" s="1052"/>
      <c r="BS32" s="1052"/>
      <c r="BT32" s="1052"/>
      <c r="BU32" s="1052"/>
      <c r="BV32" s="1052"/>
      <c r="BW32" s="1052"/>
      <c r="BX32" s="1052"/>
      <c r="BY32" s="1052"/>
      <c r="BZ32" s="1052"/>
      <c r="CA32" s="1052"/>
      <c r="CB32" s="1052"/>
      <c r="CC32" s="1052"/>
      <c r="CD32" s="1052"/>
      <c r="CE32" s="1052"/>
      <c r="CF32" s="1052"/>
      <c r="CG32" s="1052"/>
      <c r="CH32" s="1052"/>
      <c r="CI32" s="1052"/>
      <c r="CJ32" s="1052"/>
      <c r="CK32" s="1052"/>
      <c r="CL32" s="1052"/>
      <c r="CM32" s="1052"/>
      <c r="CN32" s="1052"/>
      <c r="CO32" s="1052"/>
      <c r="CP32" s="1052"/>
      <c r="CQ32" s="1052"/>
      <c r="CR32" s="1052"/>
      <c r="CS32" s="1052"/>
      <c r="CT32" s="1052"/>
      <c r="CU32" s="1052"/>
      <c r="CV32" s="1052"/>
      <c r="CW32" s="1052"/>
      <c r="CX32" s="1052"/>
      <c r="CY32" s="1052"/>
      <c r="CZ32" s="1052"/>
      <c r="DA32" s="1052"/>
      <c r="DB32" s="1052"/>
      <c r="DC32" s="1052"/>
      <c r="DD32" s="1052"/>
      <c r="DE32" s="1052"/>
      <c r="DF32" s="1052"/>
      <c r="DG32" s="1052"/>
      <c r="DH32" s="1052"/>
      <c r="DI32" s="1052"/>
      <c r="DJ32" s="1052"/>
      <c r="DK32" s="1052"/>
      <c r="DL32" s="1052"/>
      <c r="DM32" s="1052"/>
      <c r="DN32" s="1052"/>
      <c r="DO32" s="1052"/>
      <c r="DP32" s="1052"/>
    </row>
    <row r="33" spans="1:134" ht="15" customHeight="1" x14ac:dyDescent="0.15">
      <c r="A33" s="500"/>
      <c r="B33" s="500"/>
      <c r="C33" s="500"/>
      <c r="D33" s="500"/>
      <c r="E33" s="500"/>
      <c r="F33" s="500"/>
      <c r="G33" s="500"/>
      <c r="H33" s="500"/>
      <c r="I33" s="1052"/>
      <c r="J33" s="1052"/>
      <c r="K33" s="1052"/>
      <c r="L33" s="1052"/>
      <c r="M33" s="1052"/>
      <c r="N33" s="1052"/>
      <c r="O33" s="1052"/>
      <c r="P33" s="1052"/>
      <c r="Q33" s="1052"/>
      <c r="R33" s="1052"/>
      <c r="S33" s="1052"/>
      <c r="T33" s="1052"/>
      <c r="U33" s="1052"/>
      <c r="V33" s="1052"/>
      <c r="W33" s="1052"/>
      <c r="X33" s="1052"/>
      <c r="Y33" s="1052"/>
      <c r="Z33" s="1052"/>
      <c r="AA33" s="1052"/>
      <c r="AB33" s="396"/>
      <c r="AC33" s="1052"/>
      <c r="AD33" s="1052"/>
      <c r="AE33" s="1052"/>
      <c r="AF33" s="1052"/>
      <c r="AG33" s="1052"/>
      <c r="AH33" s="1052"/>
      <c r="AI33" s="1052"/>
      <c r="AJ33" s="1052"/>
      <c r="AK33" s="1052"/>
      <c r="AL33" s="1052"/>
      <c r="AM33" s="1052"/>
      <c r="AN33" s="1052"/>
      <c r="AO33" s="1052"/>
      <c r="AP33" s="1052"/>
      <c r="AQ33" s="1052"/>
      <c r="AR33" s="1052"/>
      <c r="AS33" s="1052"/>
      <c r="AT33" s="1052"/>
      <c r="AU33" s="1052"/>
      <c r="AV33" s="1052"/>
      <c r="AW33" s="1052"/>
      <c r="AX33" s="1052"/>
      <c r="AY33" s="1052"/>
      <c r="AZ33" s="1052"/>
      <c r="BA33" s="1052"/>
      <c r="BB33" s="1052"/>
      <c r="BC33" s="1052"/>
      <c r="BD33" s="1052"/>
      <c r="BE33" s="1052"/>
      <c r="BF33" s="1052"/>
      <c r="BG33" s="1052"/>
      <c r="BH33" s="1052"/>
      <c r="BI33" s="1052"/>
      <c r="BJ33" s="1052"/>
      <c r="BK33" s="1052"/>
      <c r="BL33" s="1052"/>
      <c r="BM33" s="1052"/>
      <c r="BN33" s="1052"/>
      <c r="BO33" s="1052"/>
      <c r="BP33" s="1052"/>
      <c r="BQ33" s="1052"/>
      <c r="BR33" s="1052"/>
      <c r="BS33" s="1052"/>
      <c r="BT33" s="1052"/>
      <c r="BU33" s="1052"/>
      <c r="BV33" s="1052"/>
      <c r="BW33" s="1052"/>
      <c r="BX33" s="1052"/>
      <c r="BY33" s="1052"/>
      <c r="BZ33" s="1052"/>
      <c r="CA33" s="1052"/>
      <c r="CB33" s="1052"/>
      <c r="CC33" s="1052"/>
      <c r="CD33" s="1052"/>
      <c r="CE33" s="1052"/>
      <c r="CF33" s="1052"/>
      <c r="CG33" s="1052"/>
      <c r="CH33" s="1052"/>
      <c r="CI33" s="1052"/>
      <c r="CJ33" s="1052"/>
      <c r="CK33" s="1052"/>
      <c r="CL33" s="1052"/>
      <c r="CM33" s="1052"/>
      <c r="CN33" s="1052"/>
      <c r="CO33" s="1052"/>
      <c r="CP33" s="1052"/>
      <c r="CQ33" s="1052"/>
      <c r="CR33" s="1052"/>
      <c r="CS33" s="1052"/>
      <c r="CT33" s="1052"/>
      <c r="CU33" s="1052"/>
      <c r="CV33" s="1052"/>
      <c r="CW33" s="1052"/>
      <c r="CX33" s="1052"/>
      <c r="CY33" s="1052"/>
      <c r="CZ33" s="1052"/>
      <c r="DA33" s="1052"/>
      <c r="DB33" s="1052"/>
      <c r="DC33" s="1052"/>
      <c r="DD33" s="1052"/>
      <c r="DE33" s="1052"/>
      <c r="DF33" s="1052"/>
      <c r="DG33" s="1052"/>
      <c r="DH33" s="1052"/>
      <c r="DI33" s="1052"/>
      <c r="DJ33" s="1052"/>
      <c r="DK33" s="1052"/>
      <c r="DL33" s="1052"/>
      <c r="DM33" s="1052"/>
      <c r="DN33" s="1052"/>
      <c r="DO33" s="1052"/>
      <c r="DP33" s="1052"/>
    </row>
    <row r="34" spans="1:134" ht="15" customHeight="1" x14ac:dyDescent="0.15">
      <c r="A34" s="500"/>
      <c r="B34" s="500"/>
      <c r="C34" s="500"/>
      <c r="D34" s="500"/>
      <c r="E34" s="500"/>
      <c r="F34" s="500"/>
      <c r="G34" s="500"/>
      <c r="H34" s="500"/>
      <c r="I34" s="1052"/>
      <c r="J34" s="1052"/>
      <c r="K34" s="1052"/>
      <c r="L34" s="1052"/>
      <c r="M34" s="1052"/>
      <c r="N34" s="1052"/>
      <c r="O34" s="1052"/>
      <c r="P34" s="1052"/>
      <c r="Q34" s="1052"/>
      <c r="R34" s="1052"/>
      <c r="S34" s="1052"/>
      <c r="T34" s="1052"/>
      <c r="U34" s="1052"/>
      <c r="V34" s="1052"/>
      <c r="W34" s="1052"/>
      <c r="X34" s="1052"/>
      <c r="Y34" s="1052"/>
      <c r="Z34" s="1052"/>
      <c r="AA34" s="1052"/>
      <c r="AB34" s="396"/>
      <c r="AC34" s="1052"/>
      <c r="AD34" s="1052"/>
      <c r="AE34" s="1052"/>
      <c r="AF34" s="1052"/>
      <c r="AG34" s="1052"/>
      <c r="AH34" s="1052"/>
      <c r="AI34" s="1052"/>
      <c r="AJ34" s="1052"/>
      <c r="AK34" s="1052"/>
      <c r="AL34" s="1052"/>
      <c r="AM34" s="1052"/>
      <c r="AN34" s="1052"/>
      <c r="AO34" s="1052"/>
      <c r="AP34" s="1052"/>
      <c r="AQ34" s="1052"/>
      <c r="AR34" s="1052"/>
      <c r="AS34" s="1052"/>
      <c r="AT34" s="1052"/>
      <c r="AU34" s="1052"/>
      <c r="AV34" s="1052"/>
      <c r="AW34" s="1052"/>
      <c r="AX34" s="1052"/>
      <c r="AY34" s="1052"/>
      <c r="AZ34" s="1052"/>
      <c r="BA34" s="1052"/>
      <c r="BB34" s="1052"/>
      <c r="BC34" s="1052"/>
      <c r="BD34" s="1052"/>
      <c r="BE34" s="1052"/>
      <c r="BF34" s="1052"/>
      <c r="BG34" s="1052"/>
      <c r="BH34" s="1052"/>
      <c r="BI34" s="1052"/>
      <c r="BJ34" s="1052"/>
      <c r="BK34" s="1052"/>
      <c r="BL34" s="1052"/>
      <c r="BM34" s="1052"/>
      <c r="BN34" s="1052"/>
      <c r="BO34" s="1052"/>
      <c r="BP34" s="1052"/>
      <c r="BQ34" s="1052"/>
      <c r="BR34" s="1052"/>
      <c r="BS34" s="1052"/>
      <c r="BT34" s="1052"/>
      <c r="BU34" s="1052"/>
      <c r="BV34" s="1052"/>
      <c r="BW34" s="1052"/>
      <c r="BX34" s="1052"/>
      <c r="BY34" s="1052"/>
      <c r="BZ34" s="1052"/>
      <c r="CA34" s="1052"/>
      <c r="CB34" s="1052"/>
      <c r="CC34" s="1052"/>
      <c r="CD34" s="1052"/>
      <c r="CE34" s="1052"/>
      <c r="CF34" s="1052"/>
      <c r="CG34" s="1052"/>
      <c r="CH34" s="1052"/>
      <c r="CI34" s="1052"/>
      <c r="CJ34" s="1052"/>
      <c r="CK34" s="1052"/>
      <c r="CL34" s="1052"/>
      <c r="CM34" s="1052"/>
      <c r="CN34" s="1052"/>
      <c r="CO34" s="1052"/>
      <c r="CP34" s="1052"/>
      <c r="CQ34" s="1052"/>
      <c r="CR34" s="1052"/>
      <c r="CS34" s="1052"/>
      <c r="CT34" s="1052"/>
      <c r="CU34" s="1052"/>
      <c r="CV34" s="1052"/>
      <c r="CW34" s="1052"/>
      <c r="CX34" s="1052"/>
      <c r="CY34" s="1052"/>
      <c r="CZ34" s="1052"/>
      <c r="DA34" s="1052"/>
      <c r="DB34" s="1052"/>
      <c r="DC34" s="1052"/>
      <c r="DD34" s="1052"/>
      <c r="DE34" s="1052"/>
      <c r="DF34" s="1052"/>
      <c r="DG34" s="1052"/>
      <c r="DH34" s="1052"/>
      <c r="DI34" s="1052"/>
      <c r="DJ34" s="1052"/>
      <c r="DK34" s="1052"/>
      <c r="DL34" s="1052"/>
      <c r="DM34" s="1052"/>
      <c r="DN34" s="1052"/>
      <c r="DO34" s="1052"/>
      <c r="DP34" s="1052"/>
    </row>
    <row r="35" spans="1:134" ht="15" customHeight="1" x14ac:dyDescent="0.15">
      <c r="A35" s="500"/>
      <c r="B35" s="500"/>
      <c r="C35" s="500"/>
      <c r="D35" s="500"/>
      <c r="E35" s="500"/>
      <c r="F35" s="500"/>
      <c r="G35" s="500"/>
      <c r="H35" s="500"/>
      <c r="I35" s="1052"/>
      <c r="J35" s="1052"/>
      <c r="K35" s="1052"/>
      <c r="L35" s="1052"/>
      <c r="M35" s="1052"/>
      <c r="N35" s="1052"/>
      <c r="O35" s="1052"/>
      <c r="P35" s="1052"/>
      <c r="Q35" s="1052"/>
      <c r="R35" s="1052"/>
      <c r="S35" s="1052"/>
      <c r="T35" s="1052"/>
      <c r="U35" s="1052"/>
      <c r="V35" s="1052"/>
      <c r="W35" s="1052"/>
      <c r="X35" s="1052"/>
      <c r="Y35" s="1052"/>
      <c r="Z35" s="1052"/>
      <c r="AA35" s="1052"/>
      <c r="AB35" s="396"/>
      <c r="AC35" s="1052"/>
      <c r="AD35" s="1052"/>
      <c r="AE35" s="1052"/>
      <c r="AF35" s="1052"/>
      <c r="AG35" s="1052"/>
      <c r="AH35" s="1052"/>
      <c r="AI35" s="1052"/>
      <c r="AJ35" s="1052"/>
      <c r="AK35" s="1052"/>
      <c r="AL35" s="1052"/>
      <c r="AM35" s="1052"/>
      <c r="AN35" s="1052"/>
      <c r="AO35" s="1052"/>
      <c r="AP35" s="1052"/>
      <c r="AQ35" s="1052"/>
      <c r="AR35" s="1052"/>
      <c r="AS35" s="1052"/>
      <c r="AT35" s="1052"/>
      <c r="AU35" s="1052"/>
      <c r="AV35" s="1052"/>
      <c r="AW35" s="1052"/>
      <c r="AX35" s="1052"/>
      <c r="AY35" s="1052"/>
      <c r="AZ35" s="1052"/>
      <c r="BA35" s="1052"/>
      <c r="BB35" s="1052"/>
      <c r="BC35" s="1052"/>
      <c r="BD35" s="1052"/>
      <c r="BE35" s="1052"/>
      <c r="BF35" s="1052"/>
      <c r="BG35" s="1052"/>
      <c r="BH35" s="1052"/>
      <c r="BI35" s="1052"/>
      <c r="BJ35" s="1052"/>
      <c r="BK35" s="1052"/>
      <c r="BL35" s="1052"/>
      <c r="BM35" s="1052"/>
      <c r="BN35" s="1052"/>
      <c r="BO35" s="1052"/>
      <c r="BP35" s="1052"/>
      <c r="BQ35" s="1052"/>
      <c r="BR35" s="1052"/>
      <c r="BS35" s="1052"/>
      <c r="BT35" s="1052"/>
      <c r="BU35" s="1052"/>
      <c r="BV35" s="1052"/>
      <c r="BW35" s="1052"/>
      <c r="BX35" s="1052"/>
      <c r="BY35" s="1052"/>
      <c r="BZ35" s="1052"/>
      <c r="CA35" s="1052"/>
      <c r="CB35" s="1052"/>
      <c r="CC35" s="1052"/>
      <c r="CD35" s="1052"/>
      <c r="CE35" s="1052"/>
      <c r="CF35" s="1052"/>
      <c r="CG35" s="1052"/>
      <c r="CH35" s="1052"/>
      <c r="CI35" s="1052"/>
      <c r="CJ35" s="1052"/>
      <c r="CK35" s="1052"/>
      <c r="CL35" s="1052"/>
      <c r="CM35" s="1052"/>
      <c r="CN35" s="1052"/>
      <c r="CO35" s="1052"/>
      <c r="CP35" s="1052"/>
      <c r="CQ35" s="1052"/>
      <c r="CR35" s="1052"/>
      <c r="CS35" s="1052"/>
      <c r="CT35" s="1052"/>
      <c r="CU35" s="1052"/>
      <c r="CV35" s="1052"/>
      <c r="CW35" s="1052"/>
      <c r="CX35" s="1052"/>
      <c r="CY35" s="1052"/>
      <c r="CZ35" s="1052"/>
      <c r="DA35" s="1052"/>
      <c r="DB35" s="1052"/>
      <c r="DC35" s="1052"/>
      <c r="DD35" s="1052"/>
      <c r="DE35" s="1052"/>
      <c r="DF35" s="1052"/>
      <c r="DG35" s="1052"/>
      <c r="DH35" s="1052"/>
      <c r="DI35" s="1052"/>
      <c r="DJ35" s="1052"/>
      <c r="DK35" s="1052"/>
      <c r="DL35" s="1052"/>
      <c r="DM35" s="1052"/>
      <c r="DN35" s="1052"/>
      <c r="DO35" s="1052"/>
      <c r="DP35" s="1052"/>
    </row>
    <row r="36" spans="1:134" ht="15" customHeight="1" x14ac:dyDescent="0.15">
      <c r="A36" s="500"/>
      <c r="B36" s="500"/>
      <c r="C36" s="500"/>
      <c r="D36" s="500"/>
      <c r="E36" s="500"/>
      <c r="F36" s="500"/>
      <c r="G36" s="500"/>
      <c r="H36" s="500"/>
      <c r="I36" s="1052"/>
      <c r="J36" s="1052"/>
      <c r="K36" s="495"/>
      <c r="L36" s="495"/>
      <c r="M36" s="495"/>
      <c r="N36" s="495"/>
      <c r="O36" s="495"/>
      <c r="P36" s="495"/>
      <c r="Q36" s="495"/>
      <c r="R36" s="495"/>
      <c r="S36" s="495"/>
      <c r="T36" s="495"/>
      <c r="U36" s="495"/>
      <c r="V36" s="495"/>
      <c r="W36" s="495"/>
      <c r="X36" s="495"/>
      <c r="Y36" s="495"/>
      <c r="Z36" s="495"/>
      <c r="AA36" s="495"/>
      <c r="AB36" s="396"/>
      <c r="AC36" s="495"/>
      <c r="AD36" s="495"/>
      <c r="AE36" s="495"/>
      <c r="AF36" s="495"/>
      <c r="AG36" s="495"/>
      <c r="AH36" s="495"/>
      <c r="AI36" s="495"/>
      <c r="AJ36" s="495"/>
      <c r="AK36" s="495"/>
      <c r="AL36" s="495"/>
      <c r="AM36" s="495"/>
      <c r="AN36" s="495"/>
      <c r="AO36" s="495"/>
      <c r="AP36" s="495"/>
      <c r="AQ36" s="495"/>
      <c r="AR36" s="495"/>
      <c r="AS36" s="495"/>
      <c r="AT36" s="495"/>
      <c r="AU36" s="495"/>
      <c r="AV36" s="495"/>
      <c r="AW36" s="495"/>
      <c r="AX36" s="495"/>
      <c r="AY36" s="495"/>
      <c r="AZ36" s="495"/>
      <c r="BA36" s="495"/>
      <c r="BB36" s="495"/>
      <c r="BC36" s="495"/>
      <c r="BD36" s="495"/>
      <c r="BE36" s="495"/>
      <c r="BF36" s="495"/>
      <c r="BG36" s="495"/>
      <c r="BH36" s="495"/>
      <c r="BI36" s="495"/>
      <c r="BJ36" s="495"/>
      <c r="BK36" s="495"/>
      <c r="BL36" s="495"/>
      <c r="BM36" s="495"/>
      <c r="BN36" s="495"/>
      <c r="BO36" s="495"/>
      <c r="BP36" s="1052"/>
      <c r="BQ36" s="1052"/>
      <c r="BR36" s="1052"/>
      <c r="BS36" s="1052"/>
      <c r="BT36" s="1052"/>
      <c r="BU36" s="1052"/>
      <c r="BV36" s="1052"/>
      <c r="BW36" s="1052"/>
      <c r="BX36" s="1052"/>
      <c r="BY36" s="1052"/>
      <c r="BZ36" s="1052"/>
      <c r="CA36" s="1052"/>
      <c r="CB36" s="1052"/>
      <c r="CC36" s="1052"/>
      <c r="CD36" s="1052"/>
      <c r="CE36" s="1052"/>
      <c r="CF36" s="1052"/>
      <c r="CG36" s="1052"/>
      <c r="CH36" s="1052"/>
      <c r="CI36" s="1052"/>
      <c r="CJ36" s="1052"/>
      <c r="CK36" s="1052"/>
      <c r="CL36" s="1052"/>
      <c r="CM36" s="1052"/>
      <c r="CN36" s="1052"/>
      <c r="CO36" s="1052"/>
      <c r="CP36" s="1052"/>
      <c r="CQ36" s="1052"/>
      <c r="CR36" s="1052"/>
      <c r="CS36" s="1052"/>
      <c r="CT36" s="1052"/>
      <c r="CU36" s="1052"/>
      <c r="CV36" s="1052"/>
      <c r="CW36" s="1052"/>
      <c r="CX36" s="1052"/>
      <c r="CY36" s="1052"/>
      <c r="CZ36" s="1052"/>
      <c r="DA36" s="1052"/>
      <c r="DB36" s="1052"/>
      <c r="DC36" s="1052"/>
      <c r="DD36" s="1052"/>
      <c r="DE36" s="1052"/>
      <c r="DF36" s="1052"/>
      <c r="DG36" s="1052"/>
      <c r="DH36" s="1052"/>
      <c r="DI36" s="1052"/>
      <c r="DJ36" s="1052"/>
      <c r="DK36" s="1052"/>
      <c r="DL36" s="1052"/>
      <c r="DM36" s="1052"/>
      <c r="DN36" s="1052"/>
      <c r="DO36" s="1052"/>
      <c r="DP36" s="1052"/>
    </row>
    <row r="37" spans="1:134" ht="15" customHeight="1" x14ac:dyDescent="0.15">
      <c r="A37" s="1052"/>
      <c r="B37" s="1052"/>
      <c r="C37" s="1052"/>
      <c r="D37" s="1052"/>
      <c r="E37" s="1052"/>
      <c r="F37" s="1052"/>
      <c r="G37" s="1052"/>
      <c r="H37" s="1052"/>
      <c r="I37" s="1052"/>
      <c r="J37" s="1052"/>
      <c r="K37" s="495"/>
      <c r="L37" s="495"/>
      <c r="M37" s="495"/>
      <c r="N37" s="495"/>
      <c r="O37" s="495"/>
      <c r="P37" s="495"/>
      <c r="Q37" s="495"/>
      <c r="R37" s="495"/>
      <c r="S37" s="495"/>
      <c r="T37" s="495"/>
      <c r="U37" s="495"/>
      <c r="V37" s="495"/>
      <c r="W37" s="495"/>
      <c r="X37" s="495"/>
      <c r="Y37" s="495"/>
      <c r="Z37" s="495"/>
      <c r="AA37" s="495"/>
      <c r="AB37" s="396"/>
      <c r="AC37" s="391"/>
      <c r="AD37" s="391"/>
      <c r="AE37" s="391"/>
      <c r="AF37" s="391"/>
      <c r="AG37" s="391"/>
      <c r="AH37" s="391"/>
      <c r="AI37" s="391"/>
      <c r="AJ37" s="495"/>
      <c r="AK37" s="495"/>
      <c r="AL37" s="495"/>
      <c r="AM37" s="495"/>
      <c r="AN37" s="495"/>
      <c r="AO37" s="495"/>
      <c r="AP37" s="495"/>
      <c r="AQ37" s="495"/>
      <c r="AR37" s="391"/>
      <c r="AS37" s="391"/>
      <c r="AT37" s="391"/>
      <c r="AU37" s="391"/>
      <c r="AV37" s="391"/>
      <c r="AW37" s="391"/>
      <c r="AX37" s="391"/>
      <c r="AY37" s="391"/>
      <c r="AZ37" s="495"/>
      <c r="BA37" s="495"/>
      <c r="BB37" s="495"/>
      <c r="BC37" s="495"/>
      <c r="BD37" s="495"/>
      <c r="BE37" s="495"/>
      <c r="BF37" s="495"/>
      <c r="BG37" s="495"/>
      <c r="BH37" s="391"/>
      <c r="BI37" s="391"/>
      <c r="BJ37" s="391"/>
      <c r="BK37" s="391"/>
      <c r="BL37" s="391"/>
      <c r="BM37" s="391"/>
      <c r="BN37" s="391"/>
      <c r="BO37" s="391"/>
      <c r="BP37" s="1052"/>
      <c r="BQ37" s="1052"/>
      <c r="BR37" s="1052"/>
      <c r="BS37" s="1052"/>
      <c r="BT37" s="1052"/>
      <c r="BU37" s="1052"/>
      <c r="BV37" s="1052"/>
      <c r="BW37" s="1052"/>
      <c r="BX37" s="1052"/>
      <c r="BY37" s="1052"/>
      <c r="BZ37" s="1052"/>
      <c r="CA37" s="1052"/>
      <c r="CB37" s="1052"/>
      <c r="CC37" s="1052"/>
      <c r="CD37" s="1052"/>
      <c r="CE37" s="1052"/>
      <c r="CF37" s="1052"/>
      <c r="CG37" s="1052"/>
      <c r="CH37" s="1052"/>
      <c r="CI37" s="1052"/>
      <c r="CJ37" s="1052"/>
      <c r="CK37" s="1052"/>
      <c r="CL37" s="1052"/>
      <c r="CM37" s="1052"/>
      <c r="CN37" s="1052"/>
      <c r="CO37" s="1052"/>
      <c r="CP37" s="1052"/>
      <c r="CQ37" s="1052"/>
      <c r="CR37" s="1052"/>
      <c r="CS37" s="1052"/>
      <c r="CT37" s="1052"/>
      <c r="CU37" s="1052"/>
      <c r="CV37" s="1052"/>
      <c r="CW37" s="1052"/>
      <c r="CX37" s="1052"/>
      <c r="CY37" s="1052"/>
      <c r="CZ37" s="1052"/>
    </row>
    <row r="38" spans="1:134" ht="15" customHeight="1" x14ac:dyDescent="0.15">
      <c r="A38" s="1052"/>
      <c r="B38" s="1052"/>
      <c r="C38" s="1052"/>
      <c r="D38" s="1052"/>
      <c r="E38" s="1052"/>
      <c r="F38" s="1052"/>
      <c r="G38" s="1052"/>
      <c r="H38" s="1052"/>
      <c r="I38" s="1052"/>
      <c r="J38" s="1052"/>
      <c r="K38" s="509"/>
      <c r="L38" s="509"/>
      <c r="M38" s="509"/>
      <c r="N38" s="509"/>
      <c r="O38" s="509"/>
      <c r="P38" s="509"/>
      <c r="Q38" s="509"/>
      <c r="R38" s="509"/>
      <c r="S38" s="509"/>
      <c r="T38" s="511"/>
      <c r="U38" s="511"/>
      <c r="V38" s="511"/>
      <c r="W38" s="511"/>
      <c r="X38" s="511"/>
      <c r="Y38" s="511"/>
      <c r="Z38" s="511"/>
      <c r="AA38" s="511"/>
      <c r="AB38" s="396"/>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1052"/>
      <c r="BQ38" s="1052"/>
      <c r="BR38" s="1052"/>
      <c r="BS38" s="1052"/>
      <c r="BT38" s="1052"/>
      <c r="BU38" s="1052"/>
      <c r="BV38" s="1052"/>
      <c r="BW38" s="1052"/>
      <c r="BX38" s="1052"/>
      <c r="BY38" s="1052"/>
      <c r="BZ38" s="1052"/>
      <c r="CA38" s="1052"/>
      <c r="CB38" s="1052"/>
      <c r="CC38" s="1052"/>
      <c r="CD38" s="1052"/>
      <c r="CE38" s="1052"/>
      <c r="CF38" s="1052"/>
      <c r="CG38" s="1052"/>
      <c r="CH38" s="1052"/>
      <c r="CI38" s="1052"/>
      <c r="CJ38" s="1052"/>
      <c r="CK38" s="1052"/>
      <c r="CL38" s="1052"/>
      <c r="CM38" s="1052"/>
      <c r="CN38" s="1052"/>
      <c r="CO38" s="1052"/>
      <c r="CP38" s="1052"/>
      <c r="CQ38" s="1052"/>
      <c r="CR38" s="1052"/>
      <c r="CS38" s="1052"/>
      <c r="CT38" s="1052"/>
      <c r="CU38" s="1052"/>
      <c r="CV38" s="1052"/>
      <c r="CW38" s="1052"/>
      <c r="CX38" s="1052"/>
      <c r="CY38" s="1052"/>
      <c r="CZ38" s="1052"/>
    </row>
    <row r="39" spans="1:134" ht="15" customHeight="1" x14ac:dyDescent="0.15">
      <c r="A39" s="1052"/>
      <c r="B39" s="1052"/>
      <c r="C39" s="1052"/>
      <c r="D39" s="1052"/>
      <c r="E39" s="1052"/>
      <c r="F39" s="1052"/>
      <c r="G39" s="1052"/>
      <c r="H39" s="1052"/>
      <c r="I39" s="1052"/>
      <c r="J39" s="1052"/>
      <c r="K39" s="509"/>
      <c r="L39" s="509"/>
      <c r="M39" s="509"/>
      <c r="N39" s="509"/>
      <c r="O39" s="509"/>
      <c r="P39" s="509"/>
      <c r="Q39" s="509"/>
      <c r="R39" s="509"/>
      <c r="S39" s="509"/>
      <c r="T39" s="511"/>
      <c r="U39" s="511"/>
      <c r="V39" s="511"/>
      <c r="W39" s="511"/>
      <c r="X39" s="511"/>
      <c r="Y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1052"/>
      <c r="BQ39" s="1052"/>
      <c r="BR39" s="1052"/>
      <c r="BS39" s="1052"/>
      <c r="BT39" s="1052"/>
      <c r="BU39" s="1052"/>
      <c r="BV39" s="1052"/>
      <c r="BW39" s="1052"/>
      <c r="BX39" s="1052"/>
      <c r="BY39" s="1052"/>
      <c r="BZ39" s="1052"/>
      <c r="CA39" s="1052"/>
      <c r="CB39" s="1052"/>
      <c r="CC39" s="1052"/>
      <c r="CD39" s="1052"/>
      <c r="CE39" s="1052"/>
      <c r="CF39" s="1052"/>
      <c r="CG39" s="1052"/>
      <c r="CH39" s="1052"/>
      <c r="CI39" s="1052"/>
      <c r="CJ39" s="1052"/>
      <c r="CK39" s="1052"/>
      <c r="CL39" s="1052"/>
      <c r="CM39" s="1052"/>
      <c r="CN39" s="1052"/>
      <c r="CO39" s="1052"/>
      <c r="CP39" s="1052"/>
      <c r="CQ39" s="1052"/>
      <c r="CR39" s="1052"/>
      <c r="CS39" s="1052"/>
      <c r="CT39" s="1052"/>
      <c r="CU39" s="1052"/>
      <c r="CV39" s="1052"/>
      <c r="CW39" s="1052"/>
      <c r="CX39" s="1052"/>
      <c r="CY39" s="1052"/>
      <c r="CZ39" s="1052"/>
    </row>
    <row r="40" spans="1:134" ht="15" customHeight="1" x14ac:dyDescent="0.15">
      <c r="A40" s="1052"/>
      <c r="B40" s="1052"/>
      <c r="C40" s="1052"/>
      <c r="D40" s="1052"/>
      <c r="E40" s="1052"/>
      <c r="F40" s="1052"/>
      <c r="G40" s="1052"/>
      <c r="H40" s="1052"/>
      <c r="I40" s="1052"/>
      <c r="J40" s="1052"/>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1052"/>
      <c r="BQ40" s="1052"/>
      <c r="BR40" s="1052"/>
      <c r="BS40" s="1052"/>
      <c r="BT40" s="1052"/>
      <c r="BU40" s="1052"/>
      <c r="BV40" s="1052"/>
      <c r="BW40" s="1052"/>
      <c r="BX40" s="1052"/>
      <c r="BY40" s="1052"/>
      <c r="BZ40" s="1052"/>
      <c r="CA40" s="1052"/>
      <c r="CB40" s="1052"/>
      <c r="CC40" s="1052"/>
      <c r="CD40" s="1052"/>
      <c r="CE40" s="1052"/>
      <c r="CF40" s="1052"/>
      <c r="CG40" s="1052"/>
      <c r="CH40" s="1052"/>
      <c r="CI40" s="1052"/>
      <c r="CJ40" s="1052"/>
      <c r="CK40" s="1052"/>
      <c r="CL40" s="1052"/>
      <c r="CM40" s="1052"/>
      <c r="CN40" s="1052"/>
      <c r="CO40" s="1052"/>
      <c r="CP40" s="1052"/>
      <c r="CQ40" s="1052"/>
      <c r="CR40" s="1052"/>
      <c r="CS40" s="1052"/>
      <c r="CT40" s="1052"/>
      <c r="CU40" s="1052"/>
      <c r="CV40" s="1052"/>
      <c r="CW40" s="1052"/>
      <c r="CX40" s="1052"/>
      <c r="CY40" s="1052"/>
      <c r="CZ40" s="1052"/>
    </row>
    <row r="41" spans="1:134" ht="15" customHeight="1" x14ac:dyDescent="0.15">
      <c r="A41" s="1052"/>
      <c r="B41" s="1052"/>
      <c r="C41" s="1052"/>
      <c r="D41" s="1052"/>
      <c r="E41" s="1052"/>
      <c r="F41" s="1052"/>
      <c r="G41" s="1052"/>
      <c r="H41" s="1052"/>
      <c r="I41" s="1052"/>
      <c r="J41" s="1052"/>
      <c r="K41" s="285"/>
      <c r="L41" s="285"/>
      <c r="M41" s="285"/>
      <c r="N41" s="285"/>
      <c r="O41" s="285"/>
      <c r="P41" s="285"/>
      <c r="Q41" s="285"/>
      <c r="R41" s="285"/>
      <c r="S41" s="285"/>
      <c r="T41" s="285"/>
      <c r="U41" s="285"/>
      <c r="V41" s="285"/>
      <c r="W41" s="285"/>
      <c r="X41" s="285"/>
      <c r="Y41" s="509"/>
      <c r="Z41" s="509"/>
      <c r="AA41" s="509"/>
      <c r="AB41" s="509"/>
      <c r="AC41" s="509"/>
      <c r="AD41" s="509"/>
      <c r="AE41" s="509"/>
      <c r="AF41" s="509"/>
      <c r="AG41" s="509"/>
      <c r="AH41" s="509"/>
      <c r="AI41" s="509"/>
      <c r="AJ41" s="509"/>
      <c r="AK41" s="509"/>
      <c r="AL41" s="509"/>
      <c r="AM41" s="509"/>
      <c r="AN41" s="509"/>
      <c r="AO41" s="512"/>
      <c r="AP41" s="512"/>
      <c r="AQ41" s="512"/>
      <c r="AR41" s="512"/>
      <c r="AS41" s="512"/>
      <c r="AT41" s="512"/>
      <c r="AU41" s="512"/>
      <c r="AV41" s="512"/>
      <c r="AW41" s="512"/>
      <c r="AX41" s="512"/>
      <c r="AY41" s="512"/>
      <c r="AZ41" s="512"/>
      <c r="BA41" s="512"/>
      <c r="BB41" s="512"/>
      <c r="BC41" s="512"/>
      <c r="BD41" s="509"/>
      <c r="BE41" s="509"/>
      <c r="BF41" s="509"/>
      <c r="BG41" s="509"/>
      <c r="BH41" s="509"/>
      <c r="BI41" s="509"/>
      <c r="BJ41" s="509"/>
      <c r="BK41" s="509"/>
      <c r="BL41" s="511"/>
      <c r="BM41" s="511"/>
      <c r="BN41" s="511"/>
      <c r="BO41" s="511"/>
      <c r="BP41" s="511"/>
      <c r="BQ41" s="511"/>
      <c r="BR41" s="511"/>
      <c r="BS41" s="511"/>
      <c r="BT41" s="511"/>
      <c r="BU41" s="511"/>
      <c r="BV41" s="511"/>
      <c r="BW41" s="511"/>
      <c r="BX41" s="511"/>
      <c r="BY41" s="511"/>
      <c r="BZ41" s="511"/>
      <c r="CA41" s="511"/>
      <c r="CB41" s="1052"/>
      <c r="CC41" s="1052"/>
      <c r="CD41" s="1052"/>
      <c r="CE41" s="1052"/>
      <c r="CF41" s="1052"/>
      <c r="CG41" s="1052"/>
      <c r="CH41" s="1052"/>
      <c r="CI41" s="1052"/>
      <c r="CJ41" s="1052"/>
      <c r="CK41" s="1052"/>
      <c r="CL41" s="1052"/>
      <c r="CM41" s="1052"/>
      <c r="CN41" s="1052"/>
      <c r="CO41" s="1052"/>
      <c r="CP41" s="1052"/>
      <c r="CQ41" s="1052"/>
      <c r="CR41" s="1052"/>
      <c r="CS41" s="1052"/>
      <c r="CT41" s="1052"/>
      <c r="CU41" s="1052"/>
      <c r="CV41" s="1052"/>
      <c r="CW41" s="1052"/>
      <c r="CX41" s="1052"/>
      <c r="CY41" s="1052"/>
      <c r="CZ41" s="1052"/>
      <c r="DA41" s="1052"/>
      <c r="DB41" s="1052"/>
      <c r="DC41" s="1052"/>
      <c r="DD41" s="1052"/>
      <c r="DE41" s="1052"/>
      <c r="DF41" s="1052"/>
      <c r="DG41" s="1052"/>
      <c r="DH41" s="1052"/>
      <c r="DI41" s="1052"/>
      <c r="DJ41" s="1052"/>
      <c r="DK41" s="1052"/>
      <c r="DL41" s="1052"/>
    </row>
    <row r="42" spans="1:134" ht="15" customHeight="1" x14ac:dyDescent="0.15">
      <c r="A42" s="1052"/>
      <c r="B42" s="1052"/>
      <c r="C42" s="1052"/>
      <c r="D42" s="1052"/>
      <c r="E42" s="1052"/>
      <c r="F42" s="1052"/>
      <c r="G42" s="1052"/>
      <c r="H42" s="1052"/>
      <c r="I42" s="1052"/>
      <c r="J42" s="1052"/>
      <c r="K42" s="495"/>
      <c r="L42" s="495"/>
      <c r="M42" s="495"/>
      <c r="N42" s="495"/>
      <c r="O42" s="495"/>
      <c r="P42" s="495"/>
      <c r="Q42" s="495"/>
      <c r="R42" s="495"/>
      <c r="S42" s="495"/>
      <c r="T42" s="495"/>
      <c r="U42" s="495"/>
      <c r="V42" s="495"/>
      <c r="W42" s="495"/>
      <c r="X42" s="495"/>
      <c r="Y42" s="509"/>
      <c r="Z42" s="509"/>
      <c r="AA42" s="509"/>
      <c r="AB42" s="509"/>
      <c r="AC42" s="509"/>
      <c r="AD42" s="509"/>
      <c r="AE42" s="509"/>
      <c r="AF42" s="509"/>
      <c r="AG42" s="509"/>
      <c r="AH42" s="509"/>
      <c r="AI42" s="509"/>
      <c r="AJ42" s="509"/>
      <c r="AK42" s="512"/>
      <c r="AL42" s="512"/>
      <c r="AM42" s="512"/>
      <c r="AN42" s="512"/>
      <c r="AO42" s="512"/>
      <c r="AP42" s="512"/>
      <c r="AQ42" s="512"/>
      <c r="AR42" s="512"/>
      <c r="AS42" s="512"/>
      <c r="AT42" s="512"/>
      <c r="AU42" s="512"/>
      <c r="AV42" s="512"/>
      <c r="AW42" s="512"/>
      <c r="AX42" s="512"/>
      <c r="AY42" s="512"/>
      <c r="AZ42" s="509"/>
      <c r="BA42" s="509"/>
      <c r="BB42" s="509"/>
      <c r="BC42" s="509"/>
      <c r="BD42" s="509"/>
      <c r="BE42" s="509"/>
      <c r="BF42" s="509"/>
      <c r="BG42" s="509"/>
      <c r="BH42" s="511"/>
      <c r="BI42" s="511"/>
      <c r="BJ42" s="511"/>
      <c r="BK42" s="511"/>
      <c r="BL42" s="511"/>
      <c r="BM42" s="511"/>
      <c r="BN42" s="511"/>
      <c r="BO42" s="511"/>
      <c r="BP42" s="511"/>
      <c r="BQ42" s="511"/>
      <c r="BR42" s="511"/>
      <c r="BS42" s="511"/>
      <c r="BT42" s="511"/>
      <c r="BU42" s="511"/>
      <c r="BV42" s="511"/>
      <c r="BW42" s="511"/>
      <c r="BX42" s="1052"/>
      <c r="BY42" s="1052"/>
      <c r="BZ42" s="1052"/>
      <c r="CA42" s="1052"/>
      <c r="CB42" s="1052"/>
      <c r="CC42" s="1052"/>
      <c r="CD42" s="1052"/>
      <c r="CE42" s="1052"/>
      <c r="CF42" s="1052"/>
      <c r="CG42" s="1052"/>
      <c r="CH42" s="1052"/>
      <c r="CI42" s="1052"/>
      <c r="CJ42" s="1052"/>
      <c r="CK42" s="1052"/>
      <c r="CL42" s="1052"/>
      <c r="CM42" s="1052"/>
      <c r="CN42" s="1052"/>
      <c r="CO42" s="1052"/>
      <c r="CP42" s="1052"/>
      <c r="CQ42" s="1052"/>
      <c r="CR42" s="1052"/>
      <c r="CS42" s="1052"/>
      <c r="CT42" s="1052"/>
      <c r="CU42" s="1052"/>
      <c r="CV42" s="1052"/>
      <c r="CW42" s="1052"/>
      <c r="CX42" s="1052"/>
      <c r="CY42" s="1052"/>
      <c r="CZ42" s="1052"/>
      <c r="DA42" s="1052"/>
      <c r="DB42" s="1052"/>
      <c r="DC42" s="1052"/>
      <c r="DD42" s="1052"/>
      <c r="DE42" s="1052"/>
      <c r="DF42" s="1052"/>
      <c r="DG42" s="1052"/>
      <c r="DH42" s="1052"/>
    </row>
    <row r="43" spans="1:134" ht="15" customHeight="1" x14ac:dyDescent="0.15">
      <c r="A43" s="1052"/>
      <c r="B43" s="1052"/>
      <c r="C43" s="1052"/>
      <c r="D43" s="1052"/>
      <c r="E43" s="1052"/>
      <c r="F43" s="1052"/>
      <c r="G43" s="1052"/>
      <c r="H43" s="1052"/>
      <c r="I43" s="1052"/>
      <c r="J43" s="1052"/>
      <c r="K43" s="495"/>
      <c r="L43" s="495"/>
      <c r="M43" s="495"/>
      <c r="N43" s="495"/>
      <c r="O43" s="495"/>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c r="BQ43" s="495"/>
      <c r="BR43" s="495"/>
      <c r="BS43" s="495"/>
      <c r="BT43" s="495"/>
      <c r="BU43" s="495"/>
      <c r="BV43" s="495"/>
      <c r="BW43" s="495"/>
      <c r="BX43" s="1052"/>
      <c r="BY43" s="1052"/>
      <c r="BZ43" s="1052"/>
      <c r="CA43" s="1052"/>
      <c r="CB43" s="1052"/>
      <c r="CC43" s="1052"/>
      <c r="CD43" s="1052"/>
      <c r="CE43" s="1052"/>
      <c r="CF43" s="1052"/>
      <c r="CG43" s="1052"/>
      <c r="CH43" s="1052"/>
      <c r="CI43" s="1052"/>
      <c r="CJ43" s="1052"/>
      <c r="CK43" s="1052"/>
      <c r="CL43" s="1052"/>
      <c r="CM43" s="1052"/>
      <c r="CN43" s="1052"/>
      <c r="CO43" s="1052"/>
      <c r="CP43" s="1052"/>
      <c r="CQ43" s="1052"/>
      <c r="CR43" s="1052"/>
      <c r="CS43" s="1052"/>
      <c r="CT43" s="1052"/>
      <c r="CU43" s="1052"/>
      <c r="CV43" s="1052"/>
      <c r="CW43" s="1052"/>
      <c r="CX43" s="1052"/>
      <c r="CY43" s="1052"/>
      <c r="CZ43" s="1052"/>
      <c r="DA43" s="1052"/>
      <c r="DB43" s="1052"/>
      <c r="DC43" s="1052"/>
      <c r="DD43" s="1052"/>
      <c r="DE43" s="1052"/>
      <c r="DF43" s="1052"/>
      <c r="DG43" s="1052"/>
      <c r="DH43" s="1052"/>
    </row>
    <row r="44" spans="1:134" ht="15" customHeight="1" x14ac:dyDescent="0.15">
      <c r="A44" s="1052"/>
      <c r="B44" s="1052"/>
      <c r="C44" s="1052"/>
      <c r="D44" s="1052"/>
      <c r="E44" s="1052"/>
      <c r="F44" s="1052"/>
      <c r="G44" s="1052"/>
      <c r="H44" s="1052"/>
      <c r="I44" s="1052"/>
      <c r="J44" s="1052"/>
      <c r="K44" s="509"/>
      <c r="L44" s="509"/>
      <c r="M44" s="509"/>
      <c r="N44" s="509"/>
      <c r="O44" s="509"/>
      <c r="P44" s="509"/>
      <c r="Q44" s="509"/>
      <c r="R44" s="509"/>
      <c r="S44" s="509"/>
      <c r="T44" s="509"/>
      <c r="U44" s="509"/>
      <c r="V44" s="509"/>
      <c r="W44" s="509"/>
      <c r="X44" s="509"/>
      <c r="Y44" s="495"/>
      <c r="Z44" s="495"/>
      <c r="AA44" s="495"/>
      <c r="AB44" s="495"/>
      <c r="AC44" s="495"/>
      <c r="AD44" s="495"/>
      <c r="AE44" s="495"/>
      <c r="AF44" s="495"/>
      <c r="AG44" s="495"/>
      <c r="AH44" s="495"/>
      <c r="AI44" s="495"/>
      <c r="AJ44" s="495"/>
      <c r="AK44" s="495"/>
      <c r="AL44" s="495"/>
      <c r="AM44" s="495"/>
      <c r="AN44" s="495"/>
      <c r="AO44" s="495"/>
      <c r="AP44" s="495"/>
      <c r="AQ44" s="495"/>
      <c r="AR44" s="495"/>
      <c r="AS44" s="495"/>
      <c r="AT44" s="495"/>
      <c r="AU44" s="495"/>
      <c r="AV44" s="495"/>
      <c r="AW44" s="495"/>
      <c r="AX44" s="495"/>
      <c r="AY44" s="495"/>
      <c r="AZ44" s="495"/>
      <c r="BA44" s="495"/>
      <c r="BB44" s="495"/>
      <c r="BC44" s="495"/>
      <c r="BD44" s="495"/>
      <c r="BE44" s="495"/>
      <c r="BF44" s="495"/>
      <c r="BG44" s="495"/>
      <c r="BH44" s="495"/>
      <c r="BI44" s="495"/>
      <c r="BJ44" s="495"/>
      <c r="BK44" s="495"/>
      <c r="BL44" s="495"/>
      <c r="BM44" s="495"/>
      <c r="BN44" s="495"/>
      <c r="BO44" s="495"/>
      <c r="BP44" s="495"/>
      <c r="BQ44" s="495"/>
      <c r="BR44" s="495"/>
      <c r="BS44" s="495"/>
      <c r="BT44" s="495"/>
      <c r="BU44" s="495"/>
      <c r="BV44" s="495"/>
      <c r="BW44" s="495"/>
      <c r="BX44" s="1052"/>
      <c r="BY44" s="1052"/>
      <c r="BZ44" s="1052"/>
      <c r="CA44" s="1052"/>
      <c r="CB44" s="1052"/>
      <c r="CC44" s="1052"/>
      <c r="CD44" s="1052"/>
      <c r="CE44" s="1052"/>
      <c r="CF44" s="1052"/>
      <c r="CG44" s="1052"/>
      <c r="CH44" s="1052"/>
      <c r="CI44" s="1052"/>
      <c r="CJ44" s="1052"/>
      <c r="CK44" s="1052"/>
      <c r="CL44" s="1052"/>
      <c r="CM44" s="1052"/>
      <c r="CN44" s="1052"/>
      <c r="CO44" s="1052"/>
      <c r="CP44" s="1052"/>
      <c r="CQ44" s="1052"/>
      <c r="CR44" s="1052"/>
      <c r="CS44" s="1052"/>
      <c r="CT44" s="1052"/>
      <c r="CU44" s="1052"/>
      <c r="CV44" s="1052"/>
      <c r="CW44" s="1052"/>
      <c r="CX44" s="1052"/>
      <c r="CY44" s="1052"/>
      <c r="CZ44" s="1052"/>
      <c r="DA44" s="1052"/>
      <c r="DB44" s="1052"/>
      <c r="DC44" s="1052"/>
      <c r="DD44" s="1052"/>
      <c r="DE44" s="1052"/>
      <c r="DF44" s="1052"/>
      <c r="DG44" s="1052"/>
      <c r="DH44" s="1052"/>
    </row>
    <row r="45" spans="1:134" ht="15" customHeight="1" x14ac:dyDescent="0.15">
      <c r="A45" s="1052"/>
      <c r="B45" s="1052"/>
      <c r="C45" s="1052"/>
      <c r="D45" s="1052"/>
      <c r="E45" s="1052"/>
      <c r="F45" s="1052"/>
      <c r="G45" s="1052"/>
      <c r="H45" s="1052"/>
      <c r="I45" s="1052"/>
      <c r="J45" s="1052"/>
      <c r="K45" s="511"/>
      <c r="L45" s="511"/>
      <c r="M45" s="511"/>
      <c r="N45" s="511"/>
      <c r="O45" s="511"/>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1052"/>
      <c r="BY45" s="1052"/>
      <c r="BZ45" s="1052"/>
      <c r="CA45" s="1052"/>
      <c r="CB45" s="1052"/>
      <c r="CC45" s="1052"/>
      <c r="CD45" s="1052"/>
      <c r="CE45" s="1052"/>
      <c r="CF45" s="1052"/>
      <c r="CG45" s="1052"/>
      <c r="CH45" s="1052"/>
      <c r="CI45" s="1052"/>
      <c r="CJ45" s="1052"/>
      <c r="CK45" s="1052"/>
      <c r="CL45" s="1052"/>
      <c r="CM45" s="1052"/>
      <c r="CN45" s="1052"/>
      <c r="CO45" s="1052"/>
      <c r="CP45" s="1052"/>
      <c r="CQ45" s="1052"/>
      <c r="CR45" s="1052"/>
      <c r="CS45" s="1052"/>
      <c r="CT45" s="1052"/>
      <c r="CU45" s="1052"/>
      <c r="CV45" s="1052"/>
      <c r="CW45" s="1052"/>
      <c r="CX45" s="1052"/>
      <c r="CY45" s="1052"/>
      <c r="CZ45" s="1052"/>
      <c r="DA45" s="1052"/>
      <c r="DB45" s="1052"/>
      <c r="DC45" s="1052"/>
      <c r="DD45" s="1052"/>
      <c r="DE45" s="1052"/>
      <c r="DF45" s="1052"/>
      <c r="DG45" s="1052"/>
      <c r="DH45" s="1052"/>
    </row>
    <row r="46" spans="1:134" ht="15" customHeight="1" x14ac:dyDescent="0.15">
      <c r="A46" s="1052"/>
      <c r="B46" s="1052"/>
      <c r="C46" s="1052"/>
      <c r="D46" s="1052"/>
      <c r="E46" s="1052"/>
      <c r="F46" s="1052"/>
      <c r="G46" s="1052"/>
      <c r="H46" s="1052"/>
      <c r="I46" s="1052"/>
      <c r="J46" s="1052"/>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1052"/>
      <c r="BY46" s="1052"/>
      <c r="BZ46" s="1052"/>
      <c r="CA46" s="1052"/>
      <c r="CB46" s="1052"/>
      <c r="CC46" s="1052"/>
      <c r="CD46" s="1052"/>
      <c r="CE46" s="1052"/>
      <c r="CF46" s="1052"/>
      <c r="CG46" s="1052"/>
      <c r="CH46" s="1052"/>
      <c r="CI46" s="1052"/>
      <c r="CJ46" s="1052"/>
      <c r="CK46" s="1052"/>
      <c r="CL46" s="1052"/>
      <c r="CM46" s="1052"/>
      <c r="CN46" s="1052"/>
      <c r="CO46" s="1052"/>
      <c r="CP46" s="1052"/>
      <c r="CQ46" s="1052"/>
      <c r="CR46" s="1052"/>
      <c r="CS46" s="1052"/>
      <c r="CT46" s="1052"/>
      <c r="CU46" s="1052"/>
      <c r="CV46" s="1052"/>
      <c r="CW46" s="1052"/>
      <c r="CX46" s="1052"/>
      <c r="CY46" s="1052"/>
      <c r="CZ46" s="1052"/>
      <c r="DA46" s="1052"/>
      <c r="DB46" s="1052"/>
      <c r="DC46" s="1052"/>
      <c r="DD46" s="1052"/>
      <c r="DE46" s="1052"/>
      <c r="DF46" s="1052"/>
      <c r="DG46" s="1052"/>
      <c r="DH46" s="1052"/>
    </row>
    <row r="47" spans="1:134" ht="15" customHeight="1" x14ac:dyDescent="0.15">
      <c r="A47" s="1052"/>
      <c r="B47" s="1052"/>
      <c r="C47" s="1052"/>
      <c r="D47" s="1052"/>
      <c r="E47" s="1052"/>
      <c r="F47" s="1052"/>
      <c r="G47" s="1052"/>
      <c r="H47" s="1052"/>
      <c r="I47" s="1052"/>
      <c r="J47" s="1052"/>
      <c r="K47" s="511"/>
      <c r="L47" s="511"/>
      <c r="M47" s="511"/>
      <c r="N47" s="511"/>
      <c r="O47" s="511"/>
      <c r="P47" s="511"/>
      <c r="Q47" s="511"/>
      <c r="R47" s="511"/>
      <c r="S47" s="509"/>
      <c r="T47" s="509"/>
      <c r="U47" s="509"/>
      <c r="V47" s="509"/>
      <c r="W47" s="509"/>
      <c r="X47" s="509"/>
      <c r="Y47" s="510"/>
      <c r="Z47" s="510"/>
      <c r="AA47" s="510"/>
      <c r="AB47" s="510"/>
      <c r="AC47" s="510"/>
      <c r="AD47" s="510"/>
      <c r="AE47" s="510"/>
      <c r="AF47" s="510"/>
      <c r="AG47" s="510"/>
      <c r="AH47" s="510"/>
      <c r="AI47" s="510"/>
      <c r="AJ47" s="510"/>
      <c r="AK47" s="510"/>
      <c r="AL47" s="510"/>
      <c r="AM47" s="510"/>
      <c r="AN47" s="510"/>
      <c r="AO47" s="510"/>
      <c r="AP47" s="510"/>
      <c r="AQ47" s="510"/>
      <c r="AR47" s="510"/>
      <c r="AS47" s="510"/>
      <c r="AT47" s="510"/>
      <c r="AU47" s="510"/>
      <c r="AV47" s="510"/>
      <c r="AW47" s="510"/>
      <c r="AX47" s="510"/>
      <c r="AY47" s="510"/>
      <c r="AZ47" s="510"/>
      <c r="BA47" s="510"/>
      <c r="BB47" s="510"/>
      <c r="BC47" s="510"/>
      <c r="BD47" s="510"/>
      <c r="BE47" s="510"/>
      <c r="BF47" s="510"/>
      <c r="BG47" s="510"/>
      <c r="BH47" s="515"/>
      <c r="BI47" s="515"/>
      <c r="BJ47" s="515"/>
      <c r="BK47" s="515"/>
      <c r="BL47" s="515"/>
      <c r="BM47" s="515"/>
      <c r="BN47" s="515"/>
      <c r="BO47" s="515"/>
      <c r="BP47" s="1052"/>
      <c r="BQ47" s="1052"/>
      <c r="BR47" s="1052"/>
      <c r="BS47" s="1052"/>
      <c r="BT47" s="1052"/>
      <c r="BU47" s="1052"/>
      <c r="BV47" s="1052"/>
      <c r="BW47" s="1052"/>
      <c r="BX47" s="1052"/>
      <c r="BY47" s="1052"/>
      <c r="BZ47" s="1052"/>
      <c r="CA47" s="1052"/>
      <c r="CB47" s="1052"/>
      <c r="CC47" s="1052"/>
      <c r="CD47" s="1052"/>
      <c r="CE47" s="1052"/>
      <c r="CF47" s="1052"/>
      <c r="CG47" s="1052"/>
      <c r="CH47" s="1052"/>
      <c r="CI47" s="1052"/>
      <c r="CJ47" s="1052"/>
      <c r="CK47" s="1052"/>
      <c r="CL47" s="1052"/>
      <c r="CM47" s="1052"/>
      <c r="CN47" s="1052"/>
      <c r="CO47" s="1052"/>
      <c r="CP47" s="1052"/>
      <c r="CQ47" s="1052"/>
      <c r="CR47" s="1052"/>
      <c r="CS47" s="1052"/>
      <c r="CT47" s="1052"/>
      <c r="CU47" s="1052"/>
      <c r="CV47" s="1052"/>
      <c r="CW47" s="1052"/>
      <c r="CX47" s="1052"/>
      <c r="CY47" s="1052"/>
      <c r="CZ47" s="1052"/>
      <c r="DA47" s="1052"/>
      <c r="DB47" s="1052"/>
      <c r="DC47" s="1052"/>
      <c r="DD47" s="1052"/>
      <c r="DE47" s="1052"/>
      <c r="DF47" s="1052"/>
      <c r="DG47" s="1052"/>
      <c r="DH47" s="1052"/>
    </row>
    <row r="48" spans="1:134" x14ac:dyDescent="0.15">
      <c r="A48" s="1052"/>
      <c r="B48" s="1052"/>
      <c r="C48" s="1052"/>
      <c r="D48" s="1052"/>
      <c r="E48" s="1052"/>
      <c r="F48" s="1052"/>
      <c r="G48" s="1052"/>
      <c r="H48" s="1052"/>
      <c r="I48" s="1052"/>
      <c r="J48" s="1052"/>
      <c r="K48" s="396"/>
      <c r="L48" s="396"/>
      <c r="M48" s="396"/>
      <c r="N48" s="396"/>
      <c r="O48" s="396"/>
      <c r="P48" s="396"/>
      <c r="Q48" s="396"/>
      <c r="R48" s="396"/>
      <c r="S48" s="396"/>
      <c r="T48" s="396"/>
      <c r="U48" s="396"/>
      <c r="V48" s="396"/>
      <c r="W48" s="1052"/>
      <c r="X48" s="1052"/>
      <c r="Y48" s="1052"/>
      <c r="Z48" s="1052"/>
      <c r="AA48" s="1052"/>
      <c r="AB48" s="1052"/>
      <c r="AC48" s="1052"/>
      <c r="AD48" s="1052"/>
      <c r="AE48" s="1052"/>
      <c r="AF48" s="1052"/>
      <c r="AG48" s="1052"/>
      <c r="AH48" s="1052"/>
      <c r="AI48" s="1052"/>
      <c r="AJ48" s="1052"/>
      <c r="AK48" s="1052"/>
      <c r="AL48" s="1052"/>
      <c r="AM48" s="1052"/>
      <c r="AN48" s="1052"/>
      <c r="AO48" s="1052"/>
      <c r="AP48" s="1052"/>
      <c r="AQ48" s="1052"/>
      <c r="AR48" s="1052"/>
      <c r="AS48" s="1052"/>
      <c r="AT48" s="1052"/>
      <c r="AU48" s="1052"/>
      <c r="AV48" s="1052"/>
      <c r="AW48" s="1052"/>
      <c r="AX48" s="1052"/>
      <c r="AY48" s="1052"/>
      <c r="AZ48" s="1052"/>
      <c r="BA48" s="1052"/>
      <c r="BB48" s="1052"/>
      <c r="BC48" s="1052"/>
      <c r="BD48" s="1052"/>
      <c r="BE48" s="1052"/>
      <c r="BF48" s="1052"/>
      <c r="BG48" s="1052"/>
      <c r="BH48" s="1052"/>
      <c r="BI48" s="1052"/>
      <c r="BJ48" s="1052"/>
      <c r="BK48" s="1052"/>
      <c r="BL48" s="1052"/>
      <c r="BM48" s="1052"/>
      <c r="BN48" s="1052"/>
      <c r="BO48" s="1052"/>
      <c r="BP48" s="1052"/>
      <c r="BQ48" s="1052"/>
      <c r="BR48" s="1052"/>
      <c r="BS48" s="1052"/>
      <c r="BT48" s="1052"/>
      <c r="BU48" s="1052"/>
      <c r="BV48" s="1052"/>
      <c r="BW48" s="1052"/>
      <c r="BX48" s="1052"/>
      <c r="BY48" s="1052"/>
      <c r="BZ48" s="1052"/>
      <c r="CA48" s="1052"/>
      <c r="CB48" s="1052"/>
      <c r="CC48" s="1052"/>
      <c r="CD48" s="1052"/>
      <c r="CE48" s="1052"/>
      <c r="CF48" s="1052"/>
      <c r="CG48" s="1052"/>
      <c r="CH48" s="1052"/>
      <c r="CI48" s="1052"/>
      <c r="CJ48" s="1052"/>
      <c r="CK48" s="1052"/>
      <c r="CL48" s="1052"/>
      <c r="CM48" s="1052"/>
      <c r="CN48" s="1052"/>
      <c r="CO48" s="1052"/>
      <c r="CP48" s="1052"/>
      <c r="CQ48" s="1052"/>
      <c r="CR48" s="1052"/>
      <c r="CS48" s="1052"/>
      <c r="CT48" s="1052"/>
      <c r="CU48" s="1052"/>
      <c r="CV48" s="1052"/>
      <c r="CW48" s="1052"/>
      <c r="CX48" s="1052"/>
      <c r="CY48" s="1052"/>
      <c r="CZ48" s="1052"/>
      <c r="DA48" s="1052"/>
      <c r="DB48" s="1052"/>
      <c r="DC48" s="1052"/>
      <c r="DD48" s="1052"/>
      <c r="DE48" s="1052"/>
      <c r="DF48" s="1052"/>
      <c r="DG48" s="1052"/>
      <c r="DH48" s="1052"/>
      <c r="DI48" s="1052"/>
      <c r="DJ48" s="1052"/>
      <c r="DK48" s="1052"/>
      <c r="DL48" s="1052"/>
      <c r="DM48" s="1052"/>
      <c r="DN48" s="1052"/>
      <c r="DO48" s="1052"/>
      <c r="DP48" s="1052"/>
      <c r="DQ48" s="1052"/>
      <c r="DR48" s="1052"/>
      <c r="DS48" s="1052"/>
      <c r="DT48" s="1052"/>
      <c r="DU48" s="1052"/>
      <c r="DV48" s="1052"/>
      <c r="DW48" s="1052"/>
      <c r="DX48" s="1052"/>
      <c r="DY48" s="1052"/>
      <c r="DZ48" s="1052"/>
      <c r="EA48" s="1052"/>
      <c r="EB48" s="1052"/>
      <c r="EC48" s="1052"/>
      <c r="ED48" s="1052"/>
    </row>
    <row r="49" spans="1:134" x14ac:dyDescent="0.15">
      <c r="A49" s="1052"/>
      <c r="B49" s="1052"/>
      <c r="C49" s="1052"/>
      <c r="D49" s="1052"/>
      <c r="E49" s="1052"/>
      <c r="F49" s="1052"/>
      <c r="G49" s="1052"/>
      <c r="H49" s="1052"/>
      <c r="I49" s="1052"/>
      <c r="J49" s="1052"/>
      <c r="K49" s="396"/>
      <c r="L49" s="396"/>
      <c r="M49" s="396"/>
      <c r="N49" s="396"/>
      <c r="O49" s="396"/>
      <c r="P49" s="396"/>
      <c r="Q49" s="396"/>
      <c r="R49" s="396"/>
      <c r="S49" s="396"/>
      <c r="T49" s="396"/>
      <c r="U49" s="396"/>
      <c r="V49" s="396"/>
      <c r="W49" s="1052"/>
      <c r="X49" s="1052"/>
      <c r="Y49" s="1052"/>
      <c r="Z49" s="1052"/>
      <c r="AA49" s="1052"/>
      <c r="AB49" s="1052"/>
      <c r="AC49" s="1052"/>
      <c r="AD49" s="1052"/>
      <c r="AE49" s="1052"/>
      <c r="AF49" s="1052"/>
      <c r="AG49" s="1052"/>
      <c r="AH49" s="1052"/>
      <c r="AI49" s="1052"/>
      <c r="AJ49" s="1052"/>
      <c r="AK49" s="1052"/>
      <c r="AL49" s="1052"/>
      <c r="AM49" s="1052"/>
      <c r="AN49" s="1052"/>
      <c r="AO49" s="1052"/>
      <c r="AP49" s="1052"/>
      <c r="AQ49" s="1052"/>
      <c r="AR49" s="1052"/>
      <c r="AS49" s="1052"/>
      <c r="AT49" s="1052"/>
      <c r="AU49" s="1052"/>
      <c r="AV49" s="1052"/>
      <c r="AW49" s="1052"/>
      <c r="AX49" s="1052"/>
      <c r="AY49" s="1052"/>
      <c r="AZ49" s="1052"/>
      <c r="BA49" s="1052"/>
      <c r="BB49" s="1052"/>
      <c r="BC49" s="1052"/>
      <c r="BD49" s="1052"/>
      <c r="BE49" s="1052"/>
      <c r="BF49" s="1052"/>
      <c r="BG49" s="1052"/>
      <c r="BH49" s="1052"/>
      <c r="BI49" s="1052"/>
      <c r="BJ49" s="1052"/>
      <c r="BK49" s="1052"/>
      <c r="BL49" s="1052"/>
      <c r="BM49" s="1052"/>
      <c r="BN49" s="1052"/>
      <c r="BO49" s="1052"/>
      <c r="BP49" s="1052"/>
      <c r="BQ49" s="1052"/>
      <c r="BR49" s="1052"/>
      <c r="BS49" s="1052"/>
      <c r="BT49" s="1052"/>
      <c r="BU49" s="1052"/>
      <c r="BV49" s="1052"/>
      <c r="BW49" s="1052"/>
      <c r="BX49" s="1052"/>
      <c r="BY49" s="1052"/>
      <c r="BZ49" s="1052"/>
      <c r="CA49" s="1052"/>
      <c r="CB49" s="1052"/>
      <c r="CC49" s="1052"/>
      <c r="CD49" s="1052"/>
      <c r="CE49" s="1052"/>
      <c r="CF49" s="1052"/>
      <c r="CG49" s="1052"/>
      <c r="CH49" s="1052"/>
      <c r="CI49" s="1052"/>
      <c r="CJ49" s="1052"/>
      <c r="CK49" s="1052"/>
      <c r="CL49" s="1052"/>
      <c r="CM49" s="1052"/>
      <c r="CN49" s="1052"/>
      <c r="CO49" s="1052"/>
      <c r="CP49" s="1052"/>
      <c r="CQ49" s="1052"/>
      <c r="CR49" s="1052"/>
      <c r="CS49" s="1052"/>
      <c r="CT49" s="1052"/>
      <c r="CU49" s="1052"/>
      <c r="CV49" s="1052"/>
      <c r="CW49" s="1052"/>
      <c r="CX49" s="1052"/>
      <c r="CY49" s="1052"/>
      <c r="CZ49" s="1052"/>
      <c r="DA49" s="1052"/>
      <c r="DB49" s="1052"/>
      <c r="DC49" s="1052"/>
      <c r="DD49" s="1052"/>
      <c r="DE49" s="1052"/>
      <c r="DF49" s="1052"/>
      <c r="DG49" s="1052"/>
      <c r="DH49" s="1052"/>
      <c r="DI49" s="1052"/>
      <c r="DJ49" s="1052"/>
      <c r="DK49" s="1052"/>
      <c r="DL49" s="1052"/>
      <c r="DM49" s="1052"/>
      <c r="DN49" s="1052"/>
      <c r="DO49" s="1052"/>
      <c r="DP49" s="1052"/>
      <c r="DQ49" s="1052"/>
      <c r="DR49" s="1052"/>
      <c r="DS49" s="1052"/>
      <c r="DT49" s="1052"/>
      <c r="DU49" s="1052"/>
      <c r="DV49" s="1052"/>
      <c r="DW49" s="1052"/>
      <c r="DX49" s="1052"/>
      <c r="DY49" s="1052"/>
      <c r="DZ49" s="1052"/>
      <c r="EA49" s="1052"/>
      <c r="EB49" s="1052"/>
      <c r="EC49" s="1052"/>
      <c r="ED49" s="1052"/>
    </row>
    <row r="50" spans="1:134" x14ac:dyDescent="0.15">
      <c r="A50" s="1052"/>
      <c r="B50" s="1052"/>
      <c r="C50" s="1052"/>
      <c r="D50" s="1052"/>
      <c r="E50" s="1052"/>
      <c r="F50" s="1052"/>
      <c r="G50" s="1052"/>
      <c r="H50" s="1052"/>
      <c r="I50" s="1052"/>
      <c r="J50" s="1052"/>
      <c r="K50" s="396"/>
      <c r="L50" s="396"/>
      <c r="M50" s="396"/>
      <c r="N50" s="396"/>
      <c r="O50" s="396"/>
      <c r="P50" s="396"/>
      <c r="Q50" s="396"/>
      <c r="R50" s="396"/>
      <c r="S50" s="396"/>
      <c r="T50" s="396"/>
      <c r="U50" s="396"/>
      <c r="V50" s="396"/>
      <c r="W50" s="1052"/>
      <c r="X50" s="1052"/>
      <c r="Y50" s="1052"/>
      <c r="Z50" s="1052"/>
      <c r="AA50" s="1052"/>
      <c r="AB50" s="1052"/>
      <c r="AC50" s="1052"/>
      <c r="AD50" s="1052"/>
      <c r="AE50" s="1052"/>
      <c r="AF50" s="1052"/>
      <c r="AG50" s="1052"/>
      <c r="AH50" s="1052"/>
      <c r="AI50" s="1052"/>
      <c r="AJ50" s="1052"/>
      <c r="AK50" s="1052"/>
      <c r="AL50" s="1052"/>
      <c r="AM50" s="1052"/>
      <c r="AN50" s="1052"/>
      <c r="AO50" s="1052"/>
      <c r="AP50" s="1052"/>
      <c r="AQ50" s="1052"/>
      <c r="AR50" s="1052"/>
      <c r="AS50" s="1052"/>
      <c r="AT50" s="1052"/>
      <c r="AU50" s="1052"/>
      <c r="AV50" s="1052"/>
      <c r="AW50" s="1052"/>
      <c r="AX50" s="1052"/>
      <c r="AY50" s="1052"/>
      <c r="AZ50" s="1052"/>
      <c r="BA50" s="1052"/>
      <c r="BB50" s="1052"/>
      <c r="BC50" s="1052"/>
      <c r="BD50" s="1052"/>
      <c r="BE50" s="1052"/>
      <c r="BF50" s="1052"/>
      <c r="BG50" s="1052"/>
      <c r="BH50" s="1052"/>
      <c r="BI50" s="1052"/>
      <c r="BJ50" s="1052"/>
      <c r="BK50" s="1052"/>
      <c r="BL50" s="1052"/>
      <c r="BM50" s="1052"/>
      <c r="BN50" s="1052"/>
      <c r="BO50" s="1052"/>
      <c r="BP50" s="1052"/>
      <c r="BQ50" s="1052"/>
      <c r="BR50" s="1052"/>
      <c r="BS50" s="1052"/>
      <c r="BT50" s="1052"/>
      <c r="BU50" s="1052"/>
      <c r="BV50" s="1052"/>
      <c r="BW50" s="1052"/>
      <c r="BX50" s="1052"/>
      <c r="BY50" s="1052"/>
      <c r="BZ50" s="1052"/>
      <c r="CA50" s="1052"/>
      <c r="CB50" s="1052"/>
      <c r="CC50" s="1052"/>
      <c r="CD50" s="1052"/>
      <c r="CE50" s="1052"/>
      <c r="CF50" s="1052"/>
      <c r="CG50" s="1052"/>
      <c r="CH50" s="1052"/>
      <c r="CI50" s="1052"/>
      <c r="CJ50" s="1052"/>
      <c r="CK50" s="1052"/>
      <c r="CL50" s="1052"/>
      <c r="CM50" s="1052"/>
      <c r="CN50" s="1052"/>
      <c r="CO50" s="1052"/>
      <c r="CP50" s="1052"/>
      <c r="CQ50" s="1052"/>
      <c r="CR50" s="1052"/>
      <c r="CS50" s="1052"/>
      <c r="CT50" s="1052"/>
      <c r="CU50" s="1052"/>
      <c r="CV50" s="1052"/>
      <c r="CW50" s="1052"/>
      <c r="CX50" s="1052"/>
      <c r="CY50" s="1052"/>
      <c r="CZ50" s="1052"/>
      <c r="DA50" s="1052"/>
      <c r="DB50" s="1052"/>
      <c r="DC50" s="1052"/>
      <c r="DD50" s="1052"/>
      <c r="DE50" s="1052"/>
      <c r="DF50" s="1052"/>
      <c r="DG50" s="1052"/>
      <c r="DH50" s="1052"/>
      <c r="DI50" s="1052"/>
      <c r="DJ50" s="1052"/>
      <c r="DK50" s="1052"/>
      <c r="DL50" s="1052"/>
      <c r="DM50" s="1052"/>
      <c r="DN50" s="1052"/>
      <c r="DO50" s="1052"/>
      <c r="DP50" s="1052"/>
      <c r="DQ50" s="1052"/>
      <c r="DR50" s="1052"/>
      <c r="DS50" s="1052"/>
      <c r="DT50" s="1052"/>
      <c r="DU50" s="1052"/>
      <c r="DV50" s="1052"/>
      <c r="DW50" s="1052"/>
      <c r="DX50" s="1052"/>
      <c r="DY50" s="1052"/>
      <c r="DZ50" s="1052"/>
      <c r="EA50" s="1052"/>
      <c r="EB50" s="1052"/>
      <c r="EC50" s="1052"/>
      <c r="ED50" s="1052"/>
    </row>
    <row r="51" spans="1:134" x14ac:dyDescent="0.15">
      <c r="A51" s="1052"/>
      <c r="B51" s="1052"/>
      <c r="C51" s="1052"/>
      <c r="D51" s="1052"/>
      <c r="E51" s="1052"/>
      <c r="F51" s="1052"/>
      <c r="G51" s="1052"/>
      <c r="H51" s="1052"/>
      <c r="I51" s="1052"/>
      <c r="J51" s="1052"/>
      <c r="K51" s="396"/>
      <c r="L51" s="396"/>
      <c r="M51" s="396"/>
      <c r="N51" s="396"/>
      <c r="O51" s="396"/>
      <c r="P51" s="396"/>
      <c r="Q51" s="396"/>
      <c r="R51" s="396"/>
      <c r="S51" s="396"/>
      <c r="T51" s="396"/>
      <c r="U51" s="396"/>
      <c r="V51" s="396"/>
      <c r="W51" s="1052"/>
      <c r="X51" s="1052"/>
      <c r="Y51" s="1052"/>
      <c r="Z51" s="1052"/>
      <c r="AA51" s="1052"/>
      <c r="AB51" s="1052"/>
      <c r="AC51" s="1052"/>
      <c r="AD51" s="1052"/>
      <c r="AE51" s="1052"/>
      <c r="AF51" s="1052"/>
      <c r="AG51" s="1052"/>
      <c r="AH51" s="1052"/>
      <c r="AI51" s="1052"/>
      <c r="AJ51" s="1052"/>
      <c r="AK51" s="1052"/>
      <c r="AL51" s="1052"/>
      <c r="AM51" s="1052"/>
      <c r="AN51" s="1052"/>
      <c r="AO51" s="1052"/>
      <c r="AP51" s="1052"/>
      <c r="AQ51" s="1052"/>
      <c r="AR51" s="1052"/>
      <c r="AS51" s="1052"/>
      <c r="AT51" s="1052"/>
      <c r="AU51" s="1052"/>
      <c r="AV51" s="1052"/>
      <c r="AW51" s="1052"/>
      <c r="AX51" s="1052"/>
      <c r="AY51" s="1052"/>
      <c r="AZ51" s="1052"/>
      <c r="BA51" s="1052"/>
      <c r="BB51" s="1052"/>
      <c r="BC51" s="1052"/>
      <c r="BD51" s="1052"/>
      <c r="BE51" s="1052"/>
      <c r="BF51" s="1052"/>
      <c r="BG51" s="1052"/>
      <c r="BH51" s="1052"/>
      <c r="BI51" s="1052"/>
      <c r="BJ51" s="1052"/>
      <c r="BK51" s="1052"/>
      <c r="BL51" s="1052"/>
      <c r="BM51" s="1052"/>
      <c r="BN51" s="1052"/>
      <c r="BO51" s="1052"/>
      <c r="BP51" s="1052"/>
      <c r="BQ51" s="1052"/>
      <c r="BR51" s="1052"/>
      <c r="BS51" s="1052"/>
      <c r="BT51" s="1052"/>
      <c r="BU51" s="1052"/>
      <c r="BV51" s="1052"/>
      <c r="BW51" s="1052"/>
      <c r="BX51" s="1052"/>
      <c r="BY51" s="1052"/>
      <c r="BZ51" s="1052"/>
      <c r="CA51" s="1052"/>
      <c r="CB51" s="1052"/>
      <c r="CC51" s="1052"/>
      <c r="CD51" s="1052"/>
      <c r="CE51" s="1052"/>
      <c r="CF51" s="1052"/>
      <c r="CG51" s="1052"/>
      <c r="CH51" s="1052"/>
      <c r="CI51" s="1052"/>
      <c r="CJ51" s="1052"/>
      <c r="CK51" s="1052"/>
      <c r="CL51" s="1052"/>
      <c r="CM51" s="1052"/>
      <c r="CN51" s="1052"/>
      <c r="CO51" s="1052"/>
      <c r="CP51" s="1052"/>
      <c r="CQ51" s="1052"/>
      <c r="CR51" s="1052"/>
      <c r="CS51" s="1052"/>
      <c r="CT51" s="1052"/>
      <c r="CU51" s="1052"/>
      <c r="CV51" s="1052"/>
      <c r="CW51" s="1052"/>
      <c r="CX51" s="1052"/>
      <c r="CY51" s="1052"/>
      <c r="CZ51" s="1052"/>
      <c r="DA51" s="1052"/>
      <c r="DB51" s="1052"/>
      <c r="DC51" s="1052"/>
      <c r="DD51" s="1052"/>
      <c r="DE51" s="1052"/>
      <c r="DF51" s="1052"/>
      <c r="DG51" s="1052"/>
      <c r="DH51" s="1052"/>
      <c r="DI51" s="1052"/>
      <c r="DJ51" s="1052"/>
      <c r="DK51" s="1052"/>
      <c r="DL51" s="1052"/>
      <c r="DM51" s="1052"/>
      <c r="DN51" s="1052"/>
      <c r="DO51" s="1052"/>
      <c r="DP51" s="1052"/>
      <c r="DQ51" s="1052"/>
      <c r="DR51" s="1052"/>
      <c r="DS51" s="1052"/>
      <c r="DT51" s="1052"/>
      <c r="DU51" s="1052"/>
      <c r="DV51" s="1052"/>
      <c r="DW51" s="1052"/>
      <c r="DX51" s="1052"/>
      <c r="DY51" s="1052"/>
      <c r="DZ51" s="1052"/>
      <c r="EA51" s="1052"/>
      <c r="EB51" s="1052"/>
      <c r="EC51" s="1052"/>
      <c r="ED51" s="1052"/>
    </row>
    <row r="52" spans="1:134" x14ac:dyDescent="0.15">
      <c r="K52" s="396"/>
      <c r="L52" s="396"/>
      <c r="M52" s="396"/>
      <c r="N52" s="396"/>
      <c r="O52" s="396"/>
      <c r="P52" s="396"/>
      <c r="Q52" s="396"/>
      <c r="R52" s="396"/>
      <c r="S52" s="396"/>
      <c r="T52" s="396"/>
      <c r="U52" s="396"/>
      <c r="V52" s="396"/>
      <c r="W52" s="396"/>
      <c r="X52" s="396"/>
      <c r="Y52" s="396"/>
      <c r="Z52" s="396"/>
      <c r="AA52" s="396"/>
      <c r="AB52" s="396"/>
      <c r="AC52" s="1052"/>
      <c r="AD52" s="1052"/>
      <c r="AE52" s="1052"/>
      <c r="AF52" s="1052"/>
      <c r="AG52" s="1052"/>
      <c r="AH52" s="1052"/>
      <c r="AI52" s="1052"/>
      <c r="AJ52" s="1052"/>
      <c r="AK52" s="1052"/>
      <c r="AL52" s="1052"/>
      <c r="AM52" s="1052"/>
      <c r="AN52" s="1052"/>
      <c r="AO52" s="1052"/>
      <c r="AP52" s="1052"/>
      <c r="AQ52" s="1052"/>
      <c r="AR52" s="1052"/>
      <c r="AS52" s="1052"/>
      <c r="AT52" s="1052"/>
      <c r="AU52" s="1052"/>
      <c r="AV52" s="1052"/>
      <c r="AW52" s="1052"/>
      <c r="AX52" s="1052"/>
      <c r="AY52" s="1052"/>
      <c r="AZ52" s="1052"/>
      <c r="BA52" s="1052"/>
      <c r="BB52" s="1052"/>
      <c r="BC52" s="1052"/>
      <c r="BD52" s="1052"/>
      <c r="BE52" s="1052"/>
      <c r="BF52" s="1052"/>
      <c r="BG52" s="1052"/>
      <c r="BH52" s="1052"/>
      <c r="BI52" s="1052"/>
      <c r="BJ52" s="1052"/>
      <c r="BK52" s="1052"/>
      <c r="BL52" s="1052"/>
      <c r="BM52" s="1052"/>
      <c r="BN52" s="1052"/>
      <c r="BO52" s="1052"/>
      <c r="BP52" s="1052"/>
      <c r="BQ52" s="1052"/>
      <c r="BR52" s="1052"/>
      <c r="BS52" s="1052"/>
      <c r="BT52" s="1052"/>
      <c r="BU52" s="1052"/>
      <c r="BV52" s="1052"/>
      <c r="BW52" s="1052"/>
      <c r="BX52" s="1052"/>
      <c r="BY52" s="1052"/>
      <c r="BZ52" s="1052"/>
      <c r="CA52" s="1052"/>
      <c r="CB52" s="1052"/>
      <c r="CC52" s="1052"/>
      <c r="CD52" s="1052"/>
      <c r="CE52" s="1052"/>
      <c r="CF52" s="1052"/>
      <c r="CG52" s="1052"/>
      <c r="CH52" s="1052"/>
      <c r="CI52" s="1052"/>
      <c r="CJ52" s="1052"/>
      <c r="CK52" s="1052"/>
      <c r="CL52" s="1052"/>
      <c r="CM52" s="1052"/>
      <c r="CN52" s="1052"/>
      <c r="CO52" s="1052"/>
      <c r="CP52" s="1052"/>
      <c r="CQ52" s="1052"/>
      <c r="CR52" s="1052"/>
      <c r="CS52" s="1052"/>
      <c r="CT52" s="1052"/>
      <c r="CU52" s="1052"/>
      <c r="CV52" s="1052"/>
      <c r="CW52" s="1052"/>
      <c r="CX52" s="1052"/>
      <c r="CY52" s="1052"/>
      <c r="CZ52" s="1052"/>
      <c r="DA52" s="1052"/>
      <c r="DB52" s="1052"/>
      <c r="DC52" s="1052"/>
      <c r="DD52" s="1052"/>
      <c r="DE52" s="1052"/>
      <c r="DF52" s="1052"/>
      <c r="DG52" s="1052"/>
      <c r="DH52" s="1052"/>
      <c r="DI52" s="1052"/>
      <c r="DJ52" s="1052"/>
      <c r="DK52" s="1052"/>
      <c r="DL52" s="1052"/>
      <c r="DM52" s="1052"/>
      <c r="DN52" s="1052"/>
      <c r="DO52" s="1052"/>
      <c r="DP52" s="1052"/>
      <c r="DQ52" s="1052"/>
      <c r="DR52" s="1052"/>
      <c r="DS52" s="1052"/>
      <c r="DT52" s="1052"/>
      <c r="DU52" s="1052"/>
      <c r="DV52" s="1052"/>
      <c r="DW52" s="1052"/>
      <c r="DX52" s="1052"/>
      <c r="DY52" s="1052"/>
      <c r="DZ52" s="1052"/>
      <c r="EA52" s="1052"/>
      <c r="EB52" s="1052"/>
      <c r="EC52" s="1052"/>
      <c r="ED52" s="1052"/>
    </row>
    <row r="53" spans="1:134" x14ac:dyDescent="0.15">
      <c r="K53" s="396"/>
      <c r="L53" s="396"/>
      <c r="M53" s="396"/>
      <c r="N53" s="396"/>
      <c r="O53" s="396"/>
      <c r="P53" s="396"/>
      <c r="Q53" s="396"/>
      <c r="R53" s="396"/>
      <c r="S53" s="396"/>
      <c r="T53" s="396"/>
      <c r="U53" s="396"/>
      <c r="V53" s="396"/>
      <c r="W53" s="396"/>
      <c r="X53" s="396"/>
      <c r="Y53" s="396"/>
      <c r="Z53" s="396"/>
      <c r="AA53" s="396"/>
      <c r="AB53" s="396"/>
      <c r="AC53" s="1052"/>
      <c r="AD53" s="1052"/>
      <c r="AE53" s="1052"/>
      <c r="AF53" s="1052"/>
      <c r="AG53" s="1052"/>
      <c r="AH53" s="1052"/>
      <c r="AI53" s="1052"/>
      <c r="AJ53" s="1052"/>
      <c r="AK53" s="1052"/>
      <c r="AL53" s="1052"/>
      <c r="AM53" s="1052"/>
      <c r="AN53" s="1052"/>
      <c r="AO53" s="1052"/>
      <c r="AP53" s="1052"/>
      <c r="AQ53" s="1052"/>
      <c r="AR53" s="1052"/>
      <c r="AS53" s="1052"/>
      <c r="AT53" s="1052"/>
      <c r="AU53" s="1052"/>
      <c r="AV53" s="1052"/>
      <c r="AW53" s="1052"/>
      <c r="AX53" s="1052"/>
      <c r="AY53" s="1052"/>
      <c r="AZ53" s="1052"/>
      <c r="BA53" s="1052"/>
      <c r="BB53" s="1052"/>
      <c r="BC53" s="1052"/>
      <c r="BD53" s="1052"/>
      <c r="BE53" s="1052"/>
      <c r="BF53" s="1052"/>
      <c r="BG53" s="1052"/>
      <c r="BH53" s="1052"/>
      <c r="BI53" s="1052"/>
      <c r="BJ53" s="1052"/>
      <c r="BK53" s="1052"/>
      <c r="BL53" s="1052"/>
      <c r="BM53" s="1052"/>
      <c r="BN53" s="1052"/>
      <c r="BO53" s="1052"/>
      <c r="BP53" s="1052"/>
      <c r="BQ53" s="1052"/>
      <c r="BR53" s="1052"/>
      <c r="BS53" s="1052"/>
      <c r="BT53" s="1052"/>
      <c r="BU53" s="1052"/>
      <c r="BV53" s="1052"/>
      <c r="BW53" s="1052"/>
      <c r="BX53" s="1052"/>
      <c r="BY53" s="1052"/>
      <c r="BZ53" s="1052"/>
      <c r="CA53" s="1052"/>
      <c r="CB53" s="1052"/>
      <c r="CC53" s="1052"/>
      <c r="CD53" s="1052"/>
      <c r="CE53" s="1052"/>
      <c r="CF53" s="1052"/>
      <c r="CG53" s="1052"/>
      <c r="CH53" s="1052"/>
      <c r="CI53" s="1052"/>
      <c r="CJ53" s="1052"/>
      <c r="CK53" s="1052"/>
      <c r="CL53" s="1052"/>
      <c r="CM53" s="1052"/>
      <c r="CN53" s="1052"/>
      <c r="CO53" s="1052"/>
      <c r="CP53" s="1052"/>
      <c r="CQ53" s="1052"/>
      <c r="CR53" s="1052"/>
      <c r="CS53" s="1052"/>
      <c r="CT53" s="1052"/>
      <c r="CU53" s="1052"/>
      <c r="CV53" s="1052"/>
      <c r="CW53" s="1052"/>
      <c r="CX53" s="1052"/>
      <c r="CY53" s="1052"/>
      <c r="CZ53" s="1052"/>
      <c r="DA53" s="1052"/>
      <c r="DB53" s="1052"/>
      <c r="DC53" s="1052"/>
      <c r="DD53" s="1052"/>
      <c r="DE53" s="1052"/>
      <c r="DF53" s="1052"/>
      <c r="DG53" s="1052"/>
      <c r="DH53" s="1052"/>
      <c r="DI53" s="1052"/>
      <c r="DJ53" s="1052"/>
      <c r="DK53" s="1052"/>
      <c r="DL53" s="1052"/>
      <c r="DM53" s="1052"/>
      <c r="DN53" s="1052"/>
      <c r="DO53" s="1052"/>
      <c r="DP53" s="1052"/>
      <c r="DQ53" s="1052"/>
      <c r="DR53" s="1052"/>
      <c r="DS53" s="1052"/>
      <c r="DT53" s="1052"/>
      <c r="DU53" s="1052"/>
      <c r="DV53" s="1052"/>
      <c r="DW53" s="1052"/>
      <c r="DX53" s="1052"/>
      <c r="DY53" s="1052"/>
      <c r="DZ53" s="1052"/>
      <c r="EA53" s="1052"/>
      <c r="EB53" s="1052"/>
      <c r="EC53" s="1052"/>
      <c r="ED53" s="1052"/>
    </row>
    <row r="54" spans="1:134" x14ac:dyDescent="0.15">
      <c r="K54" s="396"/>
      <c r="L54" s="396"/>
      <c r="M54" s="396"/>
      <c r="N54" s="396"/>
      <c r="O54" s="396"/>
      <c r="P54" s="396"/>
      <c r="Q54" s="396"/>
      <c r="R54" s="396"/>
      <c r="S54" s="396"/>
      <c r="T54" s="396"/>
      <c r="U54" s="396"/>
      <c r="V54" s="396"/>
      <c r="W54" s="396"/>
      <c r="X54" s="396"/>
      <c r="Y54" s="396"/>
      <c r="Z54" s="396"/>
      <c r="AA54" s="396"/>
      <c r="AB54" s="396"/>
      <c r="AC54" s="1052"/>
      <c r="AD54" s="1052"/>
      <c r="AE54" s="1052"/>
      <c r="AF54" s="1052"/>
      <c r="AG54" s="1052"/>
      <c r="AH54" s="1052"/>
      <c r="AI54" s="1052"/>
      <c r="AJ54" s="1052"/>
      <c r="AK54" s="1052"/>
      <c r="AL54" s="1052"/>
      <c r="AM54" s="1052"/>
      <c r="AN54" s="1052"/>
      <c r="AO54" s="1052"/>
      <c r="AP54" s="1052"/>
      <c r="AQ54" s="1052"/>
      <c r="AR54" s="1052"/>
      <c r="AS54" s="1052"/>
      <c r="AT54" s="1052"/>
      <c r="AU54" s="1052"/>
      <c r="AV54" s="1052"/>
      <c r="AW54" s="1052"/>
      <c r="AX54" s="1052"/>
      <c r="AY54" s="1052"/>
      <c r="AZ54" s="1052"/>
      <c r="BA54" s="1052"/>
      <c r="BB54" s="1052"/>
      <c r="BC54" s="1052"/>
      <c r="BD54" s="1052"/>
      <c r="BE54" s="1052"/>
      <c r="BF54" s="1052"/>
      <c r="BG54" s="1052"/>
      <c r="BH54" s="1052"/>
      <c r="BI54" s="1052"/>
      <c r="BJ54" s="1052"/>
      <c r="BK54" s="1052"/>
      <c r="BL54" s="1052"/>
      <c r="BM54" s="1052"/>
      <c r="BN54" s="1052"/>
      <c r="BO54" s="1052"/>
      <c r="BP54" s="1052"/>
      <c r="BQ54" s="1052"/>
      <c r="BR54" s="1052"/>
      <c r="BS54" s="1052"/>
      <c r="BT54" s="1052"/>
      <c r="BU54" s="1052"/>
      <c r="BV54" s="1052"/>
      <c r="BW54" s="1052"/>
      <c r="BX54" s="1052"/>
      <c r="BY54" s="1052"/>
      <c r="BZ54" s="1052"/>
      <c r="CA54" s="1052"/>
      <c r="CB54" s="1052"/>
      <c r="CC54" s="1052"/>
      <c r="CD54" s="1052"/>
      <c r="CE54" s="1052"/>
      <c r="CF54" s="1052"/>
      <c r="CG54" s="1052"/>
      <c r="CH54" s="1052"/>
      <c r="CI54" s="1052"/>
      <c r="CJ54" s="1052"/>
      <c r="CK54" s="1052"/>
      <c r="CL54" s="1052"/>
      <c r="CM54" s="1052"/>
      <c r="CN54" s="1052"/>
      <c r="CO54" s="1052"/>
      <c r="CP54" s="1052"/>
      <c r="CQ54" s="1052"/>
      <c r="CR54" s="1052"/>
      <c r="CS54" s="1052"/>
      <c r="CT54" s="1052"/>
      <c r="CU54" s="1052"/>
      <c r="CV54" s="1052"/>
      <c r="CW54" s="1052"/>
      <c r="CX54" s="1052"/>
      <c r="CY54" s="1052"/>
      <c r="CZ54" s="1052"/>
      <c r="DA54" s="1052"/>
      <c r="DB54" s="1052"/>
      <c r="DC54" s="1052"/>
      <c r="DD54" s="1052"/>
      <c r="DE54" s="1052"/>
      <c r="DF54" s="1052"/>
      <c r="DG54" s="1052"/>
      <c r="DH54" s="1052"/>
      <c r="DI54" s="1052"/>
      <c r="DJ54" s="1052"/>
      <c r="DK54" s="1052"/>
      <c r="DL54" s="1052"/>
      <c r="DM54" s="1052"/>
      <c r="DN54" s="1052"/>
      <c r="DO54" s="1052"/>
      <c r="DP54" s="1052"/>
      <c r="DQ54" s="1052"/>
      <c r="DR54" s="1052"/>
      <c r="DS54" s="1052"/>
      <c r="DT54" s="1052"/>
      <c r="DU54" s="1052"/>
      <c r="DV54" s="1052"/>
      <c r="DW54" s="1052"/>
      <c r="DX54" s="1052"/>
      <c r="DY54" s="1052"/>
      <c r="DZ54" s="1052"/>
      <c r="EA54" s="1052"/>
      <c r="EB54" s="1052"/>
      <c r="EC54" s="1052"/>
      <c r="ED54" s="1052"/>
    </row>
    <row r="55" spans="1:134" x14ac:dyDescent="0.15">
      <c r="K55" s="396"/>
      <c r="L55" s="396"/>
      <c r="M55" s="396"/>
      <c r="N55" s="396"/>
      <c r="O55" s="396"/>
      <c r="P55" s="396"/>
      <c r="Q55" s="396"/>
      <c r="R55" s="396"/>
      <c r="S55" s="396"/>
      <c r="T55" s="396"/>
      <c r="U55" s="396"/>
      <c r="V55" s="396"/>
      <c r="W55" s="396"/>
      <c r="X55" s="396"/>
      <c r="Y55" s="396"/>
      <c r="Z55" s="396"/>
      <c r="AA55" s="396"/>
      <c r="AB55" s="396"/>
      <c r="AC55" s="1052"/>
      <c r="AD55" s="1052"/>
      <c r="AE55" s="1052"/>
      <c r="AF55" s="1052"/>
      <c r="AG55" s="1052"/>
      <c r="AH55" s="1052"/>
      <c r="AI55" s="1052"/>
      <c r="AJ55" s="1052"/>
      <c r="AK55" s="1052"/>
      <c r="AL55" s="1052"/>
      <c r="AM55" s="1052"/>
      <c r="AN55" s="1052"/>
      <c r="AO55" s="1052"/>
      <c r="AP55" s="1052"/>
      <c r="AQ55" s="1052"/>
      <c r="AR55" s="1052"/>
      <c r="AS55" s="1052"/>
      <c r="AT55" s="1052"/>
      <c r="AU55" s="1052"/>
      <c r="AV55" s="1052"/>
      <c r="AW55" s="1052"/>
      <c r="AX55" s="1052"/>
      <c r="AY55" s="1052"/>
      <c r="AZ55" s="1052"/>
      <c r="BA55" s="1052"/>
      <c r="BB55" s="1052"/>
      <c r="BC55" s="1052"/>
      <c r="BD55" s="1052"/>
      <c r="BE55" s="1052"/>
      <c r="BF55" s="1052"/>
      <c r="BG55" s="1052"/>
      <c r="BH55" s="1052"/>
      <c r="BI55" s="1052"/>
      <c r="BJ55" s="1052"/>
      <c r="BK55" s="1052"/>
      <c r="BL55" s="1052"/>
      <c r="BM55" s="1052"/>
      <c r="BN55" s="1052"/>
      <c r="BO55" s="1052"/>
      <c r="BP55" s="1052"/>
      <c r="BQ55" s="1052"/>
      <c r="BR55" s="1052"/>
      <c r="BS55" s="1052"/>
      <c r="BT55" s="1052"/>
      <c r="BU55" s="1052"/>
      <c r="BV55" s="1052"/>
      <c r="BW55" s="1052"/>
      <c r="BX55" s="1052"/>
      <c r="BY55" s="1052"/>
      <c r="BZ55" s="1052"/>
      <c r="CA55" s="1052"/>
      <c r="CB55" s="1052"/>
      <c r="CC55" s="1052"/>
      <c r="CD55" s="1052"/>
      <c r="CE55" s="1052"/>
      <c r="CF55" s="1052"/>
      <c r="CG55" s="1052"/>
      <c r="CH55" s="1052"/>
      <c r="CI55" s="1052"/>
      <c r="CJ55" s="1052"/>
      <c r="CK55" s="1052"/>
      <c r="CL55" s="1052"/>
      <c r="CM55" s="1052"/>
      <c r="CN55" s="1052"/>
      <c r="CO55" s="1052"/>
      <c r="CP55" s="1052"/>
      <c r="CQ55" s="1052"/>
      <c r="CR55" s="1052"/>
      <c r="CS55" s="1052"/>
      <c r="CT55" s="1052"/>
      <c r="CU55" s="1052"/>
      <c r="CV55" s="1052"/>
      <c r="CW55" s="1052"/>
      <c r="CX55" s="1052"/>
      <c r="CY55" s="1052"/>
      <c r="CZ55" s="1052"/>
      <c r="DA55" s="1052"/>
      <c r="DB55" s="1052"/>
      <c r="DC55" s="1052"/>
      <c r="DD55" s="1052"/>
      <c r="DE55" s="1052"/>
      <c r="DF55" s="1052"/>
      <c r="DG55" s="1052"/>
      <c r="DH55" s="1052"/>
      <c r="DI55" s="1052"/>
      <c r="DJ55" s="1052"/>
      <c r="DK55" s="1052"/>
      <c r="DL55" s="1052"/>
      <c r="DM55" s="1052"/>
      <c r="DN55" s="1052"/>
      <c r="DO55" s="1052"/>
      <c r="DP55" s="1052"/>
      <c r="DQ55" s="1052"/>
      <c r="DR55" s="1052"/>
      <c r="DS55" s="1052"/>
      <c r="DT55" s="1052"/>
      <c r="DU55" s="1052"/>
      <c r="DV55" s="1052"/>
      <c r="DW55" s="1052"/>
      <c r="DX55" s="1052"/>
      <c r="DY55" s="1052"/>
      <c r="DZ55" s="1052"/>
      <c r="EA55" s="1052"/>
      <c r="EB55" s="1052"/>
      <c r="EC55" s="1052"/>
      <c r="ED55" s="1052"/>
    </row>
    <row r="56" spans="1:134" x14ac:dyDescent="0.15">
      <c r="K56" s="396"/>
      <c r="L56" s="396"/>
      <c r="M56" s="396"/>
      <c r="N56" s="396"/>
      <c r="O56" s="396"/>
      <c r="P56" s="396"/>
      <c r="Q56" s="396"/>
      <c r="R56" s="396"/>
      <c r="S56" s="396"/>
      <c r="T56" s="396"/>
      <c r="U56" s="396"/>
      <c r="V56" s="396"/>
      <c r="W56" s="396"/>
      <c r="X56" s="396"/>
      <c r="Y56" s="396"/>
      <c r="Z56" s="396"/>
      <c r="AA56" s="396"/>
      <c r="AB56" s="396"/>
      <c r="AC56" s="1052"/>
      <c r="AD56" s="1052"/>
      <c r="AE56" s="1052"/>
      <c r="AF56" s="1052"/>
      <c r="AG56" s="1052"/>
      <c r="AH56" s="1052"/>
      <c r="AI56" s="1052"/>
      <c r="AJ56" s="1052"/>
      <c r="AK56" s="1052"/>
      <c r="AL56" s="1052"/>
      <c r="AM56" s="1052"/>
      <c r="AN56" s="1052"/>
      <c r="AO56" s="1052"/>
      <c r="AP56" s="1052"/>
      <c r="AQ56" s="1052"/>
      <c r="AR56" s="1052"/>
      <c r="AS56" s="1052"/>
      <c r="AT56" s="1052"/>
      <c r="AU56" s="1052"/>
      <c r="AV56" s="1052"/>
      <c r="AW56" s="1052"/>
      <c r="AX56" s="1052"/>
      <c r="AY56" s="1052"/>
      <c r="AZ56" s="1052"/>
      <c r="BA56" s="1052"/>
      <c r="BB56" s="1052"/>
      <c r="BC56" s="1052"/>
      <c r="BD56" s="1052"/>
      <c r="BE56" s="1052"/>
      <c r="BF56" s="1052"/>
      <c r="BG56" s="1052"/>
      <c r="BH56" s="1052"/>
      <c r="BI56" s="1052"/>
      <c r="BJ56" s="1052"/>
      <c r="BK56" s="1052"/>
      <c r="BL56" s="1052"/>
      <c r="BM56" s="1052"/>
      <c r="BN56" s="1052"/>
      <c r="BO56" s="1052"/>
      <c r="BP56" s="1052"/>
      <c r="BQ56" s="1052"/>
      <c r="BR56" s="1052"/>
      <c r="BS56" s="1052"/>
      <c r="BT56" s="1052"/>
      <c r="BU56" s="1052"/>
      <c r="BV56" s="1052"/>
      <c r="BW56" s="1052"/>
      <c r="BX56" s="1052"/>
      <c r="BY56" s="1052"/>
      <c r="BZ56" s="1052"/>
      <c r="CA56" s="1052"/>
      <c r="CB56" s="1052"/>
      <c r="CC56" s="1052"/>
      <c r="CD56" s="1052"/>
      <c r="CE56" s="1052"/>
      <c r="CF56" s="1052"/>
      <c r="CG56" s="1052"/>
      <c r="CH56" s="1052"/>
      <c r="CI56" s="1052"/>
      <c r="CJ56" s="1052"/>
      <c r="CK56" s="1052"/>
      <c r="CL56" s="1052"/>
      <c r="CM56" s="1052"/>
      <c r="CN56" s="1052"/>
      <c r="CO56" s="1052"/>
      <c r="CP56" s="1052"/>
      <c r="CQ56" s="1052"/>
      <c r="CR56" s="1052"/>
      <c r="CS56" s="1052"/>
      <c r="CT56" s="1052"/>
      <c r="CU56" s="1052"/>
      <c r="CV56" s="1052"/>
      <c r="CW56" s="1052"/>
      <c r="CX56" s="1052"/>
      <c r="CY56" s="1052"/>
      <c r="CZ56" s="1052"/>
      <c r="DA56" s="1052"/>
      <c r="DB56" s="1052"/>
      <c r="DC56" s="1052"/>
      <c r="DD56" s="1052"/>
      <c r="DE56" s="1052"/>
      <c r="DF56" s="1052"/>
      <c r="DG56" s="1052"/>
      <c r="DH56" s="1052"/>
      <c r="DI56" s="1052"/>
      <c r="DJ56" s="1052"/>
      <c r="DK56" s="1052"/>
      <c r="DL56" s="1052"/>
      <c r="DM56" s="1052"/>
      <c r="DN56" s="1052"/>
      <c r="DO56" s="1052"/>
      <c r="DP56" s="1052"/>
      <c r="DQ56" s="1052"/>
      <c r="DR56" s="1052"/>
      <c r="DS56" s="1052"/>
      <c r="DT56" s="1052"/>
      <c r="DU56" s="1052"/>
      <c r="DV56" s="1052"/>
      <c r="DW56" s="1052"/>
      <c r="DX56" s="1052"/>
      <c r="DY56" s="1052"/>
      <c r="DZ56" s="1052"/>
      <c r="EA56" s="1052"/>
      <c r="EB56" s="1052"/>
      <c r="EC56" s="1052"/>
      <c r="ED56" s="1052"/>
    </row>
    <row r="57" spans="1:134" x14ac:dyDescent="0.15">
      <c r="K57" s="396"/>
      <c r="L57" s="396"/>
      <c r="M57" s="396"/>
      <c r="N57" s="396"/>
      <c r="O57" s="396"/>
      <c r="P57" s="396"/>
      <c r="Q57" s="396"/>
      <c r="R57" s="396"/>
      <c r="S57" s="396"/>
      <c r="T57" s="396"/>
      <c r="U57" s="396"/>
      <c r="V57" s="396"/>
      <c r="W57" s="396"/>
      <c r="X57" s="396"/>
      <c r="Y57" s="396"/>
      <c r="Z57" s="396"/>
      <c r="AA57" s="396"/>
      <c r="AB57" s="396"/>
      <c r="AC57" s="1052"/>
      <c r="AD57" s="1052"/>
      <c r="AE57" s="1052"/>
      <c r="AF57" s="1052"/>
      <c r="AG57" s="1052"/>
      <c r="AH57" s="1052"/>
      <c r="AI57" s="1052"/>
      <c r="AJ57" s="1052"/>
      <c r="AK57" s="1052"/>
      <c r="AL57" s="1052"/>
      <c r="AM57" s="1052"/>
      <c r="AN57" s="1052"/>
      <c r="AO57" s="1052"/>
      <c r="AP57" s="1052"/>
      <c r="AQ57" s="1052"/>
      <c r="AR57" s="1052"/>
      <c r="AS57" s="1052"/>
      <c r="AT57" s="1052"/>
      <c r="AU57" s="1052"/>
      <c r="AV57" s="1052"/>
      <c r="AW57" s="1052"/>
      <c r="AX57" s="1052"/>
      <c r="AY57" s="1052"/>
      <c r="AZ57" s="1052"/>
      <c r="BA57" s="1052"/>
      <c r="BB57" s="1052"/>
      <c r="BC57" s="1052"/>
      <c r="BD57" s="1052"/>
      <c r="BE57" s="1052"/>
      <c r="BF57" s="1052"/>
      <c r="BG57" s="1052"/>
      <c r="BH57" s="1052"/>
      <c r="BI57" s="1052"/>
      <c r="BJ57" s="1052"/>
      <c r="BK57" s="1052"/>
      <c r="BL57" s="1052"/>
      <c r="BM57" s="1052"/>
      <c r="BN57" s="1052"/>
      <c r="BO57" s="1052"/>
      <c r="BP57" s="1052"/>
      <c r="BQ57" s="1052"/>
      <c r="BR57" s="1052"/>
      <c r="BS57" s="1052"/>
      <c r="BT57" s="1052"/>
      <c r="BU57" s="1052"/>
      <c r="BV57" s="1052"/>
      <c r="BW57" s="1052"/>
      <c r="BX57" s="1052"/>
      <c r="BY57" s="1052"/>
      <c r="BZ57" s="1052"/>
      <c r="CA57" s="1052"/>
      <c r="CB57" s="1052"/>
      <c r="CC57" s="1052"/>
      <c r="CD57" s="1052"/>
      <c r="CE57" s="1052"/>
      <c r="CF57" s="1052"/>
      <c r="CG57" s="1052"/>
      <c r="CH57" s="1052"/>
      <c r="CI57" s="1052"/>
      <c r="CJ57" s="1052"/>
      <c r="CK57" s="1052"/>
      <c r="CL57" s="1052"/>
      <c r="CM57" s="1052"/>
      <c r="CN57" s="1052"/>
      <c r="CO57" s="1052"/>
      <c r="CP57" s="1052"/>
      <c r="CQ57" s="1052"/>
      <c r="CR57" s="1052"/>
      <c r="CS57" s="1052"/>
      <c r="CT57" s="1052"/>
      <c r="CU57" s="1052"/>
      <c r="CV57" s="1052"/>
      <c r="CW57" s="1052"/>
      <c r="CX57" s="1052"/>
      <c r="CY57" s="1052"/>
      <c r="CZ57" s="1052"/>
      <c r="DA57" s="1052"/>
      <c r="DB57" s="1052"/>
      <c r="DC57" s="1052"/>
      <c r="DD57" s="1052"/>
      <c r="DE57" s="1052"/>
      <c r="DF57" s="1052"/>
      <c r="DG57" s="1052"/>
      <c r="DH57" s="1052"/>
      <c r="DI57" s="1052"/>
      <c r="DJ57" s="1052"/>
      <c r="DK57" s="1052"/>
      <c r="DL57" s="1052"/>
      <c r="DM57" s="1052"/>
      <c r="DN57" s="1052"/>
      <c r="DO57" s="1052"/>
      <c r="DP57" s="1052"/>
      <c r="DQ57" s="1052"/>
      <c r="DR57" s="1052"/>
      <c r="DS57" s="1052"/>
      <c r="DT57" s="1052"/>
      <c r="DU57" s="1052"/>
      <c r="DV57" s="1052"/>
      <c r="DW57" s="1052"/>
      <c r="DX57" s="1052"/>
      <c r="DY57" s="1052"/>
      <c r="DZ57" s="1052"/>
      <c r="EA57" s="1052"/>
      <c r="EB57" s="1052"/>
      <c r="EC57" s="1052"/>
      <c r="ED57" s="1052"/>
    </row>
    <row r="58" spans="1:134" x14ac:dyDescent="0.15">
      <c r="K58" s="396"/>
      <c r="L58" s="396"/>
      <c r="M58" s="396"/>
      <c r="N58" s="396"/>
      <c r="O58" s="396"/>
      <c r="P58" s="396"/>
      <c r="Q58" s="396"/>
      <c r="R58" s="396"/>
      <c r="S58" s="396"/>
      <c r="T58" s="396"/>
      <c r="U58" s="396"/>
      <c r="V58" s="396"/>
      <c r="W58" s="396"/>
      <c r="X58" s="396"/>
      <c r="Y58" s="396"/>
      <c r="Z58" s="396"/>
      <c r="AA58" s="396"/>
      <c r="AB58" s="396"/>
      <c r="AC58" s="1052"/>
      <c r="AD58" s="1052"/>
      <c r="AE58" s="1052"/>
      <c r="AF58" s="1052"/>
      <c r="AG58" s="1052"/>
      <c r="AH58" s="1052"/>
      <c r="AI58" s="1052"/>
      <c r="AJ58" s="1052"/>
      <c r="AK58" s="1052"/>
      <c r="AL58" s="1052"/>
      <c r="AM58" s="1052"/>
      <c r="AN58" s="1052"/>
      <c r="AO58" s="1052"/>
      <c r="AP58" s="1052"/>
      <c r="AQ58" s="1052"/>
      <c r="AR58" s="1052"/>
      <c r="AS58" s="1052"/>
      <c r="AT58" s="1052"/>
      <c r="AU58" s="1052"/>
      <c r="AV58" s="1052"/>
      <c r="AW58" s="1052"/>
      <c r="AX58" s="1052"/>
      <c r="AY58" s="1052"/>
      <c r="AZ58" s="1052"/>
      <c r="BA58" s="1052"/>
      <c r="BB58" s="1052"/>
      <c r="BC58" s="1052"/>
      <c r="BD58" s="1052"/>
      <c r="BE58" s="1052"/>
      <c r="BF58" s="1052"/>
      <c r="BG58" s="1052"/>
      <c r="BH58" s="1052"/>
      <c r="BI58" s="1052"/>
      <c r="BJ58" s="1052"/>
      <c r="BK58" s="1052"/>
      <c r="BL58" s="1052"/>
      <c r="BM58" s="1052"/>
      <c r="BN58" s="1052"/>
      <c r="BO58" s="1052"/>
      <c r="BP58" s="1052"/>
      <c r="BQ58" s="1052"/>
      <c r="BR58" s="1052"/>
      <c r="BS58" s="1052"/>
      <c r="BT58" s="1052"/>
      <c r="BU58" s="1052"/>
      <c r="BV58" s="1052"/>
      <c r="BW58" s="1052"/>
      <c r="BX58" s="1052"/>
      <c r="BY58" s="1052"/>
      <c r="BZ58" s="1052"/>
      <c r="CA58" s="1052"/>
      <c r="CB58" s="1052"/>
      <c r="CC58" s="1052"/>
      <c r="CD58" s="1052"/>
      <c r="CE58" s="1052"/>
      <c r="CF58" s="1052"/>
      <c r="CG58" s="1052"/>
      <c r="CH58" s="1052"/>
      <c r="CI58" s="1052"/>
      <c r="CJ58" s="1052"/>
      <c r="CK58" s="1052"/>
      <c r="CL58" s="1052"/>
      <c r="CM58" s="1052"/>
      <c r="CN58" s="1052"/>
      <c r="CO58" s="1052"/>
      <c r="CP58" s="1052"/>
      <c r="CQ58" s="1052"/>
      <c r="CR58" s="1052"/>
      <c r="CS58" s="1052"/>
      <c r="CT58" s="1052"/>
      <c r="CU58" s="1052"/>
      <c r="CV58" s="1052"/>
      <c r="CW58" s="1052"/>
      <c r="CX58" s="1052"/>
      <c r="CY58" s="1052"/>
      <c r="CZ58" s="1052"/>
      <c r="DA58" s="1052"/>
      <c r="DB58" s="1052"/>
      <c r="DC58" s="1052"/>
      <c r="DD58" s="1052"/>
      <c r="DE58" s="1052"/>
      <c r="DF58" s="1052"/>
      <c r="DG58" s="1052"/>
      <c r="DH58" s="1052"/>
      <c r="DI58" s="1052"/>
      <c r="DJ58" s="1052"/>
      <c r="DK58" s="1052"/>
      <c r="DL58" s="1052"/>
      <c r="DM58" s="1052"/>
      <c r="DN58" s="1052"/>
      <c r="DO58" s="1052"/>
      <c r="DP58" s="1052"/>
      <c r="DQ58" s="1052"/>
      <c r="DR58" s="1052"/>
      <c r="DS58" s="1052"/>
      <c r="DT58" s="1052"/>
      <c r="DU58" s="1052"/>
      <c r="DV58" s="1052"/>
      <c r="DW58" s="1052"/>
      <c r="DX58" s="1052"/>
      <c r="DY58" s="1052"/>
      <c r="DZ58" s="1052"/>
      <c r="EA58" s="1052"/>
      <c r="EB58" s="1052"/>
      <c r="EC58" s="1052"/>
      <c r="ED58" s="1052"/>
    </row>
    <row r="59" spans="1:134" x14ac:dyDescent="0.15">
      <c r="K59" s="396"/>
      <c r="L59" s="396"/>
      <c r="M59" s="396"/>
      <c r="N59" s="396"/>
      <c r="O59" s="396"/>
      <c r="P59" s="396"/>
      <c r="Q59" s="396"/>
      <c r="R59" s="396"/>
      <c r="S59" s="396"/>
      <c r="T59" s="396"/>
      <c r="U59" s="396"/>
      <c r="V59" s="396"/>
      <c r="W59" s="396"/>
      <c r="X59" s="396"/>
      <c r="Y59" s="396"/>
      <c r="Z59" s="396"/>
      <c r="AA59" s="396"/>
      <c r="AB59" s="396"/>
      <c r="AC59" s="1052"/>
      <c r="AD59" s="1052"/>
      <c r="AE59" s="1052"/>
      <c r="AF59" s="1052"/>
      <c r="AG59" s="1052"/>
      <c r="AH59" s="1052"/>
      <c r="AI59" s="1052"/>
      <c r="AJ59" s="1052"/>
      <c r="AK59" s="1052"/>
      <c r="AL59" s="1052"/>
      <c r="AM59" s="1052"/>
      <c r="AN59" s="1052"/>
      <c r="AO59" s="1052"/>
      <c r="AP59" s="1052"/>
      <c r="AQ59" s="1052"/>
      <c r="AR59" s="1052"/>
      <c r="AS59" s="1052"/>
      <c r="AT59" s="1052"/>
      <c r="AU59" s="1052"/>
      <c r="AV59" s="1052"/>
      <c r="AW59" s="1052"/>
      <c r="AX59" s="1052"/>
      <c r="AY59" s="1052"/>
      <c r="AZ59" s="1052"/>
      <c r="BA59" s="1052"/>
      <c r="BB59" s="1052"/>
      <c r="BC59" s="1052"/>
      <c r="BD59" s="1052"/>
      <c r="BE59" s="1052"/>
      <c r="BF59" s="1052"/>
      <c r="BG59" s="1052"/>
      <c r="BH59" s="1052"/>
      <c r="BI59" s="1052"/>
      <c r="BJ59" s="1052"/>
      <c r="BK59" s="1052"/>
      <c r="BL59" s="1052"/>
      <c r="BM59" s="1052"/>
      <c r="BN59" s="1052"/>
      <c r="BO59" s="1052"/>
      <c r="BP59" s="1052"/>
      <c r="BQ59" s="1052"/>
      <c r="BR59" s="1052"/>
      <c r="BS59" s="1052"/>
      <c r="BT59" s="1052"/>
      <c r="BU59" s="1052"/>
      <c r="BV59" s="1052"/>
      <c r="BW59" s="1052"/>
      <c r="BX59" s="1052"/>
      <c r="BY59" s="1052"/>
      <c r="BZ59" s="1052"/>
      <c r="CA59" s="1052"/>
      <c r="CB59" s="1052"/>
      <c r="CC59" s="1052"/>
      <c r="CD59" s="1052"/>
      <c r="CE59" s="1052"/>
      <c r="CF59" s="1052"/>
      <c r="CG59" s="1052"/>
      <c r="CH59" s="1052"/>
      <c r="CI59" s="1052"/>
      <c r="CJ59" s="1052"/>
      <c r="CK59" s="1052"/>
      <c r="CL59" s="1052"/>
      <c r="CM59" s="1052"/>
      <c r="CN59" s="1052"/>
      <c r="CO59" s="1052"/>
      <c r="CP59" s="1052"/>
      <c r="CQ59" s="1052"/>
      <c r="CR59" s="1052"/>
      <c r="CS59" s="1052"/>
      <c r="CT59" s="1052"/>
      <c r="CU59" s="1052"/>
      <c r="CV59" s="1052"/>
      <c r="CW59" s="1052"/>
      <c r="CX59" s="1052"/>
      <c r="CY59" s="1052"/>
      <c r="CZ59" s="1052"/>
      <c r="DA59" s="1052"/>
      <c r="DB59" s="1052"/>
      <c r="DC59" s="1052"/>
      <c r="DD59" s="1052"/>
      <c r="DE59" s="1052"/>
      <c r="DF59" s="1052"/>
      <c r="DG59" s="1052"/>
      <c r="DH59" s="1052"/>
      <c r="DI59" s="1052"/>
      <c r="DJ59" s="1052"/>
      <c r="DK59" s="1052"/>
      <c r="DL59" s="1052"/>
      <c r="DM59" s="1052"/>
      <c r="DN59" s="1052"/>
      <c r="DO59" s="1052"/>
      <c r="DP59" s="1052"/>
      <c r="DQ59" s="1052"/>
      <c r="DR59" s="1052"/>
      <c r="DS59" s="1052"/>
      <c r="DT59" s="1052"/>
      <c r="DU59" s="1052"/>
      <c r="DV59" s="1052"/>
      <c r="DW59" s="1052"/>
      <c r="DX59" s="1052"/>
      <c r="DY59" s="1052"/>
      <c r="DZ59" s="1052"/>
      <c r="EA59" s="1052"/>
      <c r="EB59" s="1052"/>
      <c r="EC59" s="1052"/>
      <c r="ED59" s="1052"/>
    </row>
    <row r="60" spans="1:134" x14ac:dyDescent="0.15">
      <c r="K60" s="396"/>
      <c r="L60" s="396"/>
      <c r="M60" s="396"/>
      <c r="N60" s="396"/>
      <c r="O60" s="396"/>
      <c r="P60" s="396"/>
      <c r="Q60" s="396"/>
      <c r="R60" s="396"/>
      <c r="S60" s="396"/>
      <c r="T60" s="396"/>
      <c r="U60" s="396"/>
      <c r="V60" s="396"/>
      <c r="W60" s="396"/>
      <c r="X60" s="396"/>
      <c r="Y60" s="396"/>
      <c r="Z60" s="396"/>
      <c r="AA60" s="396"/>
      <c r="AB60" s="396"/>
      <c r="AC60" s="1052"/>
      <c r="AD60" s="1052"/>
      <c r="AE60" s="1052"/>
      <c r="AF60" s="1052"/>
      <c r="AG60" s="1052"/>
      <c r="AH60" s="1052"/>
      <c r="AI60" s="1052"/>
      <c r="AJ60" s="1052"/>
      <c r="AK60" s="1052"/>
      <c r="AL60" s="1052"/>
      <c r="AM60" s="1052"/>
      <c r="AN60" s="1052"/>
      <c r="AO60" s="1052"/>
      <c r="AP60" s="1052"/>
      <c r="AQ60" s="1052"/>
      <c r="AR60" s="1052"/>
      <c r="AS60" s="1052"/>
      <c r="AT60" s="1052"/>
      <c r="AU60" s="1052"/>
      <c r="AV60" s="1052"/>
      <c r="AW60" s="1052"/>
      <c r="AX60" s="1052"/>
      <c r="AY60" s="1052"/>
      <c r="AZ60" s="1052"/>
      <c r="BA60" s="1052"/>
      <c r="BB60" s="1052"/>
      <c r="BC60" s="1052"/>
      <c r="BD60" s="1052"/>
      <c r="BE60" s="1052"/>
      <c r="BF60" s="1052"/>
      <c r="BG60" s="1052"/>
      <c r="BH60" s="1052"/>
      <c r="BI60" s="1052"/>
      <c r="BJ60" s="1052"/>
      <c r="BK60" s="1052"/>
      <c r="BL60" s="1052"/>
      <c r="BM60" s="1052"/>
      <c r="BN60" s="1052"/>
      <c r="BO60" s="1052"/>
      <c r="BP60" s="1052"/>
      <c r="BQ60" s="1052"/>
      <c r="BR60" s="1052"/>
      <c r="BS60" s="1052"/>
      <c r="BT60" s="1052"/>
      <c r="BU60" s="1052"/>
      <c r="BV60" s="1052"/>
      <c r="BW60" s="1052"/>
      <c r="BX60" s="1052"/>
      <c r="BY60" s="1052"/>
      <c r="BZ60" s="1052"/>
      <c r="CA60" s="1052"/>
      <c r="CB60" s="1052"/>
      <c r="CC60" s="1052"/>
      <c r="CD60" s="1052"/>
      <c r="CE60" s="1052"/>
      <c r="CF60" s="1052"/>
      <c r="CG60" s="1052"/>
      <c r="CH60" s="1052"/>
      <c r="CI60" s="1052"/>
      <c r="CJ60" s="1052"/>
      <c r="CK60" s="1052"/>
      <c r="CL60" s="1052"/>
      <c r="CM60" s="1052"/>
      <c r="CN60" s="1052"/>
      <c r="CO60" s="1052"/>
      <c r="CP60" s="1052"/>
      <c r="CQ60" s="1052"/>
      <c r="CR60" s="1052"/>
      <c r="CS60" s="1052"/>
      <c r="CT60" s="1052"/>
      <c r="CU60" s="1052"/>
      <c r="CV60" s="1052"/>
      <c r="CW60" s="1052"/>
      <c r="CX60" s="1052"/>
      <c r="CY60" s="1052"/>
      <c r="CZ60" s="1052"/>
      <c r="DA60" s="1052"/>
      <c r="DB60" s="1052"/>
      <c r="DC60" s="1052"/>
      <c r="DD60" s="1052"/>
      <c r="DE60" s="1052"/>
      <c r="DF60" s="1052"/>
      <c r="DG60" s="1052"/>
      <c r="DH60" s="1052"/>
      <c r="DI60" s="1052"/>
      <c r="DJ60" s="1052"/>
      <c r="DK60" s="1052"/>
      <c r="DL60" s="1052"/>
      <c r="DM60" s="1052"/>
      <c r="DN60" s="1052"/>
      <c r="DO60" s="1052"/>
      <c r="DP60" s="1052"/>
      <c r="DQ60" s="1052"/>
      <c r="DR60" s="1052"/>
      <c r="DS60" s="1052"/>
      <c r="DT60" s="1052"/>
      <c r="DU60" s="1052"/>
      <c r="DV60" s="1052"/>
      <c r="DW60" s="1052"/>
      <c r="DX60" s="1052"/>
      <c r="DY60" s="1052"/>
      <c r="DZ60" s="1052"/>
      <c r="EA60" s="1052"/>
      <c r="EB60" s="1052"/>
      <c r="EC60" s="1052"/>
      <c r="ED60" s="1052"/>
    </row>
    <row r="61" spans="1:134" x14ac:dyDescent="0.15">
      <c r="K61" s="396"/>
      <c r="L61" s="396"/>
      <c r="M61" s="396"/>
      <c r="N61" s="396"/>
      <c r="O61" s="396"/>
      <c r="P61" s="396"/>
      <c r="Q61" s="396"/>
      <c r="R61" s="396"/>
      <c r="S61" s="396"/>
      <c r="T61" s="396"/>
      <c r="U61" s="396"/>
      <c r="V61" s="396"/>
      <c r="W61" s="396"/>
      <c r="X61" s="396"/>
      <c r="Y61" s="396"/>
      <c r="Z61" s="396"/>
      <c r="AA61" s="396"/>
      <c r="AB61" s="396"/>
      <c r="AC61" s="1052"/>
      <c r="AD61" s="1052"/>
      <c r="AE61" s="1052"/>
      <c r="AF61" s="1052"/>
      <c r="AG61" s="1052"/>
      <c r="AH61" s="1052"/>
      <c r="AI61" s="1052"/>
      <c r="AJ61" s="1052"/>
      <c r="AK61" s="1052"/>
      <c r="AL61" s="1052"/>
      <c r="AM61" s="1052"/>
      <c r="AN61" s="1052"/>
      <c r="AO61" s="1052"/>
      <c r="AP61" s="1052"/>
      <c r="AQ61" s="1052"/>
      <c r="AR61" s="1052"/>
      <c r="AS61" s="1052"/>
      <c r="AT61" s="1052"/>
      <c r="AU61" s="1052"/>
      <c r="AV61" s="1052"/>
      <c r="AW61" s="1052"/>
      <c r="AX61" s="1052"/>
      <c r="AY61" s="1052"/>
      <c r="AZ61" s="1052"/>
      <c r="BA61" s="1052"/>
      <c r="BB61" s="1052"/>
      <c r="BC61" s="1052"/>
      <c r="BD61" s="1052"/>
      <c r="BE61" s="1052"/>
      <c r="BF61" s="1052"/>
      <c r="BG61" s="1052"/>
      <c r="BH61" s="1052"/>
      <c r="BI61" s="1052"/>
      <c r="BJ61" s="1052"/>
      <c r="BK61" s="1052"/>
      <c r="BL61" s="1052"/>
      <c r="BM61" s="1052"/>
      <c r="BN61" s="1052"/>
      <c r="BO61" s="1052"/>
      <c r="BP61" s="1052"/>
      <c r="BQ61" s="1052"/>
      <c r="BR61" s="1052"/>
      <c r="BS61" s="1052"/>
      <c r="BT61" s="1052"/>
      <c r="BU61" s="1052"/>
      <c r="BV61" s="1052"/>
      <c r="BW61" s="1052"/>
      <c r="BX61" s="1052"/>
      <c r="BY61" s="1052"/>
      <c r="BZ61" s="1052"/>
      <c r="CA61" s="1052"/>
      <c r="CB61" s="1052"/>
      <c r="CC61" s="1052"/>
      <c r="CD61" s="1052"/>
      <c r="CE61" s="1052"/>
      <c r="CF61" s="1052"/>
      <c r="CG61" s="1052"/>
      <c r="CH61" s="1052"/>
      <c r="CI61" s="1052"/>
      <c r="CJ61" s="1052"/>
      <c r="CK61" s="1052"/>
      <c r="CL61" s="1052"/>
      <c r="CM61" s="1052"/>
      <c r="CN61" s="1052"/>
      <c r="CO61" s="1052"/>
      <c r="CP61" s="1052"/>
      <c r="CQ61" s="1052"/>
      <c r="CR61" s="1052"/>
      <c r="CS61" s="1052"/>
      <c r="CT61" s="1052"/>
      <c r="CU61" s="1052"/>
      <c r="CV61" s="1052"/>
      <c r="CW61" s="1052"/>
      <c r="CX61" s="1052"/>
      <c r="CY61" s="1052"/>
      <c r="CZ61" s="1052"/>
      <c r="DA61" s="1052"/>
      <c r="DB61" s="1052"/>
      <c r="DC61" s="1052"/>
      <c r="DD61" s="1052"/>
      <c r="DE61" s="1052"/>
      <c r="DF61" s="1052"/>
      <c r="DG61" s="1052"/>
      <c r="DH61" s="1052"/>
      <c r="DI61" s="1052"/>
      <c r="DJ61" s="1052"/>
      <c r="DK61" s="1052"/>
      <c r="DL61" s="1052"/>
      <c r="DM61" s="1052"/>
      <c r="DN61" s="1052"/>
      <c r="DO61" s="1052"/>
      <c r="DP61" s="1052"/>
      <c r="DQ61" s="1052"/>
      <c r="DR61" s="1052"/>
      <c r="DS61" s="1052"/>
      <c r="DT61" s="1052"/>
      <c r="DU61" s="1052"/>
      <c r="DV61" s="1052"/>
      <c r="DW61" s="1052"/>
      <c r="DX61" s="1052"/>
      <c r="DY61" s="1052"/>
      <c r="DZ61" s="1052"/>
      <c r="EA61" s="1052"/>
      <c r="EB61" s="1052"/>
      <c r="EC61" s="1052"/>
      <c r="ED61" s="1052"/>
    </row>
    <row r="62" spans="1:134" x14ac:dyDescent="0.15">
      <c r="K62" s="396"/>
      <c r="L62" s="396"/>
      <c r="M62" s="396"/>
      <c r="N62" s="396"/>
      <c r="O62" s="396"/>
      <c r="P62" s="396"/>
      <c r="Q62" s="396"/>
      <c r="R62" s="396"/>
      <c r="S62" s="396"/>
      <c r="T62" s="396"/>
      <c r="U62" s="396"/>
      <c r="V62" s="396"/>
      <c r="W62" s="396"/>
      <c r="X62" s="396"/>
      <c r="Y62" s="396"/>
      <c r="Z62" s="396"/>
      <c r="AA62" s="396"/>
      <c r="AB62" s="396"/>
      <c r="AC62" s="1052"/>
      <c r="AD62" s="1052"/>
      <c r="AE62" s="1052"/>
      <c r="AF62" s="1052"/>
      <c r="AG62" s="1052"/>
      <c r="AH62" s="1052"/>
      <c r="AI62" s="1052"/>
      <c r="AJ62" s="1052"/>
      <c r="AK62" s="1052"/>
      <c r="AL62" s="1052"/>
      <c r="AM62" s="1052"/>
      <c r="AN62" s="1052"/>
      <c r="AO62" s="1052"/>
      <c r="AP62" s="1052"/>
      <c r="AQ62" s="1052"/>
      <c r="AR62" s="1052"/>
      <c r="AS62" s="1052"/>
      <c r="AT62" s="1052"/>
      <c r="AU62" s="1052"/>
      <c r="AV62" s="1052"/>
      <c r="AW62" s="1052"/>
      <c r="AX62" s="1052"/>
      <c r="AY62" s="1052"/>
      <c r="AZ62" s="1052"/>
      <c r="BA62" s="1052"/>
      <c r="BB62" s="1052"/>
      <c r="BC62" s="1052"/>
      <c r="BD62" s="1052"/>
      <c r="BE62" s="1052"/>
      <c r="BF62" s="1052"/>
      <c r="BG62" s="1052"/>
      <c r="BH62" s="1052"/>
      <c r="BI62" s="1052"/>
      <c r="BJ62" s="1052"/>
      <c r="BK62" s="1052"/>
      <c r="BL62" s="1052"/>
      <c r="BM62" s="1052"/>
      <c r="BN62" s="1052"/>
      <c r="BO62" s="1052"/>
      <c r="BP62" s="1052"/>
      <c r="BQ62" s="1052"/>
      <c r="BR62" s="1052"/>
      <c r="BS62" s="1052"/>
      <c r="BT62" s="1052"/>
      <c r="BU62" s="1052"/>
      <c r="BV62" s="1052"/>
      <c r="BW62" s="1052"/>
      <c r="BX62" s="1052"/>
      <c r="BY62" s="1052"/>
      <c r="BZ62" s="1052"/>
      <c r="CA62" s="1052"/>
      <c r="CB62" s="1052"/>
      <c r="CC62" s="1052"/>
      <c r="CD62" s="1052"/>
      <c r="CE62" s="1052"/>
      <c r="CF62" s="1052"/>
      <c r="CG62" s="1052"/>
      <c r="CH62" s="1052"/>
      <c r="CI62" s="1052"/>
      <c r="CJ62" s="1052"/>
      <c r="CK62" s="1052"/>
      <c r="CL62" s="1052"/>
      <c r="CM62" s="1052"/>
      <c r="CN62" s="1052"/>
      <c r="CO62" s="1052"/>
      <c r="CP62" s="1052"/>
      <c r="CQ62" s="1052"/>
      <c r="CR62" s="1052"/>
      <c r="CS62" s="1052"/>
      <c r="CT62" s="1052"/>
      <c r="CU62" s="1052"/>
      <c r="CV62" s="1052"/>
      <c r="CW62" s="1052"/>
      <c r="CX62" s="1052"/>
      <c r="CY62" s="1052"/>
      <c r="CZ62" s="1052"/>
      <c r="DA62" s="1052"/>
      <c r="DB62" s="1052"/>
      <c r="DC62" s="1052"/>
      <c r="DD62" s="1052"/>
      <c r="DE62" s="1052"/>
      <c r="DF62" s="1052"/>
      <c r="DG62" s="1052"/>
      <c r="DH62" s="1052"/>
      <c r="DI62" s="1052"/>
      <c r="DJ62" s="1052"/>
      <c r="DK62" s="1052"/>
      <c r="DL62" s="1052"/>
      <c r="DM62" s="1052"/>
      <c r="DN62" s="1052"/>
      <c r="DO62" s="1052"/>
      <c r="DP62" s="1052"/>
      <c r="DQ62" s="1052"/>
      <c r="DR62" s="1052"/>
      <c r="DS62" s="1052"/>
      <c r="DT62" s="1052"/>
      <c r="DU62" s="1052"/>
      <c r="DV62" s="1052"/>
      <c r="DW62" s="1052"/>
      <c r="DX62" s="1052"/>
      <c r="DY62" s="1052"/>
      <c r="DZ62" s="1052"/>
      <c r="EA62" s="1052"/>
      <c r="EB62" s="1052"/>
      <c r="EC62" s="1052"/>
      <c r="ED62" s="1052"/>
    </row>
    <row r="63" spans="1:134" x14ac:dyDescent="0.15">
      <c r="K63" s="396"/>
      <c r="L63" s="396"/>
      <c r="M63" s="396"/>
      <c r="N63" s="396"/>
      <c r="O63" s="396"/>
      <c r="P63" s="396"/>
      <c r="Q63" s="396"/>
      <c r="R63" s="396"/>
      <c r="S63" s="396"/>
      <c r="T63" s="396"/>
      <c r="U63" s="396"/>
      <c r="V63" s="396"/>
      <c r="W63" s="396"/>
      <c r="X63" s="396"/>
      <c r="Y63" s="396"/>
      <c r="Z63" s="396"/>
      <c r="AA63" s="396"/>
      <c r="AB63" s="396"/>
      <c r="AC63" s="1052"/>
      <c r="AD63" s="1052"/>
      <c r="AE63" s="1052"/>
      <c r="AF63" s="1052"/>
      <c r="AG63" s="1052"/>
      <c r="AH63" s="1052"/>
      <c r="AI63" s="1052"/>
      <c r="AJ63" s="1052"/>
      <c r="AK63" s="1052"/>
      <c r="AL63" s="1052"/>
      <c r="AM63" s="1052"/>
      <c r="AN63" s="1052"/>
      <c r="AO63" s="1052"/>
      <c r="AP63" s="1052"/>
      <c r="AQ63" s="1052"/>
      <c r="AR63" s="1052"/>
      <c r="AS63" s="1052"/>
      <c r="AT63" s="1052"/>
      <c r="AU63" s="1052"/>
      <c r="AV63" s="1052"/>
      <c r="AW63" s="1052"/>
      <c r="AX63" s="1052"/>
      <c r="AY63" s="1052"/>
      <c r="AZ63" s="1052"/>
      <c r="BA63" s="1052"/>
      <c r="BB63" s="1052"/>
      <c r="BC63" s="1052"/>
      <c r="BD63" s="1052"/>
      <c r="BE63" s="1052"/>
      <c r="BF63" s="1052"/>
      <c r="BG63" s="1052"/>
      <c r="BH63" s="1052"/>
      <c r="BI63" s="1052"/>
      <c r="BJ63" s="1052"/>
      <c r="BK63" s="1052"/>
      <c r="BL63" s="1052"/>
      <c r="BM63" s="1052"/>
      <c r="BN63" s="1052"/>
      <c r="BO63" s="1052"/>
      <c r="BP63" s="1052"/>
      <c r="BQ63" s="1052"/>
      <c r="BR63" s="1052"/>
      <c r="BS63" s="1052"/>
      <c r="BT63" s="1052"/>
      <c r="BU63" s="1052"/>
      <c r="BV63" s="1052"/>
      <c r="BW63" s="1052"/>
      <c r="BX63" s="1052"/>
      <c r="BY63" s="1052"/>
      <c r="BZ63" s="1052"/>
      <c r="CA63" s="1052"/>
      <c r="CB63" s="1052"/>
      <c r="CC63" s="1052"/>
      <c r="CD63" s="1052"/>
      <c r="CE63" s="1052"/>
      <c r="CF63" s="1052"/>
      <c r="CG63" s="1052"/>
      <c r="CH63" s="1052"/>
      <c r="CI63" s="1052"/>
      <c r="CJ63" s="1052"/>
      <c r="CK63" s="1052"/>
      <c r="CL63" s="1052"/>
      <c r="CM63" s="1052"/>
      <c r="CN63" s="1052"/>
      <c r="CO63" s="1052"/>
      <c r="CP63" s="1052"/>
      <c r="CQ63" s="1052"/>
      <c r="CR63" s="1052"/>
      <c r="CS63" s="1052"/>
      <c r="CT63" s="1052"/>
      <c r="CU63" s="1052"/>
      <c r="CV63" s="1052"/>
      <c r="CW63" s="1052"/>
      <c r="CX63" s="1052"/>
      <c r="CY63" s="1052"/>
      <c r="CZ63" s="1052"/>
      <c r="DA63" s="1052"/>
      <c r="DB63" s="1052"/>
      <c r="DC63" s="1052"/>
      <c r="DD63" s="1052"/>
      <c r="DE63" s="1052"/>
      <c r="DF63" s="1052"/>
      <c r="DG63" s="1052"/>
      <c r="DH63" s="1052"/>
      <c r="DI63" s="1052"/>
      <c r="DJ63" s="1052"/>
      <c r="DK63" s="1052"/>
      <c r="DL63" s="1052"/>
      <c r="DM63" s="1052"/>
      <c r="DN63" s="1052"/>
      <c r="DO63" s="1052"/>
      <c r="DP63" s="1052"/>
      <c r="DQ63" s="1052"/>
      <c r="DR63" s="1052"/>
      <c r="DS63" s="1052"/>
      <c r="DT63" s="1052"/>
      <c r="DU63" s="1052"/>
      <c r="DV63" s="1052"/>
      <c r="DW63" s="1052"/>
      <c r="DX63" s="1052"/>
      <c r="DY63" s="1052"/>
      <c r="DZ63" s="1052"/>
      <c r="EA63" s="1052"/>
      <c r="EB63" s="1052"/>
      <c r="EC63" s="1052"/>
      <c r="ED63" s="1052"/>
    </row>
    <row r="64" spans="1:134" x14ac:dyDescent="0.15">
      <c r="K64" s="396"/>
      <c r="L64" s="396"/>
      <c r="M64" s="396"/>
      <c r="N64" s="396"/>
      <c r="O64" s="396"/>
      <c r="P64" s="396"/>
      <c r="Q64" s="396"/>
      <c r="R64" s="396"/>
      <c r="S64" s="396"/>
      <c r="T64" s="396"/>
      <c r="U64" s="396"/>
      <c r="V64" s="396"/>
      <c r="W64" s="396"/>
      <c r="X64" s="396"/>
      <c r="Y64" s="396"/>
      <c r="Z64" s="396"/>
      <c r="AA64" s="396"/>
      <c r="AB64" s="396"/>
      <c r="AC64" s="1052"/>
      <c r="AD64" s="1052"/>
      <c r="AE64" s="1052"/>
      <c r="AF64" s="1052"/>
      <c r="AG64" s="1052"/>
      <c r="AH64" s="1052"/>
      <c r="AI64" s="1052"/>
      <c r="AJ64" s="1052"/>
      <c r="AK64" s="1052"/>
      <c r="AL64" s="1052"/>
      <c r="AM64" s="1052"/>
      <c r="AN64" s="1052"/>
      <c r="AO64" s="1052"/>
      <c r="AP64" s="1052"/>
      <c r="AQ64" s="1052"/>
      <c r="AR64" s="1052"/>
      <c r="AS64" s="1052"/>
      <c r="AT64" s="1052"/>
      <c r="AU64" s="1052"/>
      <c r="AV64" s="1052"/>
      <c r="AW64" s="1052"/>
      <c r="AX64" s="1052"/>
      <c r="AY64" s="1052"/>
      <c r="AZ64" s="1052"/>
      <c r="BA64" s="1052"/>
      <c r="BB64" s="1052"/>
      <c r="BC64" s="1052"/>
      <c r="BD64" s="1052"/>
      <c r="BE64" s="1052"/>
      <c r="BF64" s="1052"/>
      <c r="BG64" s="1052"/>
      <c r="BH64" s="1052"/>
      <c r="BI64" s="1052"/>
      <c r="BJ64" s="1052"/>
      <c r="BK64" s="1052"/>
      <c r="BL64" s="1052"/>
      <c r="BM64" s="1052"/>
      <c r="BN64" s="1052"/>
      <c r="BO64" s="1052"/>
      <c r="BP64" s="1052"/>
      <c r="BQ64" s="1052"/>
      <c r="BR64" s="1052"/>
      <c r="BS64" s="1052"/>
      <c r="BT64" s="1052"/>
      <c r="BU64" s="1052"/>
      <c r="BV64" s="1052"/>
      <c r="BW64" s="1052"/>
      <c r="BX64" s="1052"/>
      <c r="BY64" s="1052"/>
      <c r="BZ64" s="1052"/>
      <c r="CA64" s="1052"/>
      <c r="CB64" s="1052"/>
      <c r="CC64" s="1052"/>
      <c r="CD64" s="1052"/>
      <c r="CE64" s="1052"/>
      <c r="CF64" s="1052"/>
      <c r="CG64" s="1052"/>
      <c r="CH64" s="1052"/>
      <c r="CI64" s="1052"/>
      <c r="CJ64" s="1052"/>
      <c r="CK64" s="1052"/>
      <c r="CL64" s="1052"/>
      <c r="CM64" s="1052"/>
      <c r="CN64" s="1052"/>
      <c r="CO64" s="1052"/>
      <c r="CP64" s="1052"/>
      <c r="CQ64" s="1052"/>
      <c r="CR64" s="1052"/>
      <c r="CS64" s="1052"/>
      <c r="CT64" s="1052"/>
      <c r="CU64" s="1052"/>
      <c r="CV64" s="1052"/>
      <c r="CW64" s="1052"/>
      <c r="CX64" s="1052"/>
      <c r="CY64" s="1052"/>
      <c r="CZ64" s="1052"/>
      <c r="DA64" s="1052"/>
      <c r="DB64" s="1052"/>
      <c r="DC64" s="1052"/>
      <c r="DD64" s="1052"/>
      <c r="DE64" s="1052"/>
      <c r="DF64" s="1052"/>
      <c r="DG64" s="1052"/>
      <c r="DH64" s="1052"/>
      <c r="DI64" s="1052"/>
      <c r="DJ64" s="1052"/>
      <c r="DK64" s="1052"/>
      <c r="DL64" s="1052"/>
      <c r="DM64" s="1052"/>
      <c r="DN64" s="1052"/>
      <c r="DO64" s="1052"/>
      <c r="DP64" s="1052"/>
      <c r="DQ64" s="1052"/>
      <c r="DR64" s="1052"/>
      <c r="DS64" s="1052"/>
      <c r="DT64" s="1052"/>
      <c r="DU64" s="1052"/>
      <c r="DV64" s="1052"/>
      <c r="DW64" s="1052"/>
      <c r="DX64" s="1052"/>
      <c r="DY64" s="1052"/>
      <c r="DZ64" s="1052"/>
      <c r="EA64" s="1052"/>
      <c r="EB64" s="1052"/>
      <c r="EC64" s="1052"/>
      <c r="ED64" s="1052"/>
    </row>
    <row r="65" spans="11:134" x14ac:dyDescent="0.15">
      <c r="K65" s="396"/>
      <c r="L65" s="396"/>
      <c r="M65" s="396"/>
      <c r="N65" s="396"/>
      <c r="O65" s="396"/>
      <c r="P65" s="396"/>
      <c r="Q65" s="396"/>
      <c r="R65" s="396"/>
      <c r="S65" s="396"/>
      <c r="T65" s="396"/>
      <c r="U65" s="396"/>
      <c r="V65" s="396"/>
      <c r="W65" s="396"/>
      <c r="X65" s="396"/>
      <c r="Y65" s="396"/>
      <c r="Z65" s="396"/>
      <c r="AA65" s="396"/>
      <c r="AB65" s="396"/>
      <c r="AC65" s="1052"/>
      <c r="AD65" s="1052"/>
      <c r="AE65" s="1052"/>
      <c r="AF65" s="1052"/>
      <c r="AG65" s="1052"/>
      <c r="AH65" s="1052"/>
      <c r="AI65" s="1052"/>
      <c r="AJ65" s="1052"/>
      <c r="AK65" s="1052"/>
      <c r="AL65" s="1052"/>
      <c r="AM65" s="1052"/>
      <c r="AN65" s="1052"/>
      <c r="AO65" s="1052"/>
      <c r="AP65" s="1052"/>
      <c r="AQ65" s="1052"/>
      <c r="AR65" s="1052"/>
      <c r="AS65" s="1052"/>
      <c r="AT65" s="1052"/>
      <c r="AU65" s="1052"/>
      <c r="AV65" s="1052"/>
      <c r="AW65" s="1052"/>
      <c r="AX65" s="1052"/>
      <c r="AY65" s="1052"/>
      <c r="AZ65" s="1052"/>
      <c r="BA65" s="1052"/>
      <c r="BB65" s="1052"/>
      <c r="BC65" s="1052"/>
      <c r="BD65" s="1052"/>
      <c r="BE65" s="1052"/>
      <c r="BF65" s="1052"/>
      <c r="BG65" s="1052"/>
      <c r="BH65" s="1052"/>
      <c r="BI65" s="1052"/>
      <c r="BJ65" s="1052"/>
      <c r="BK65" s="1052"/>
      <c r="BL65" s="1052"/>
      <c r="BM65" s="1052"/>
      <c r="BN65" s="1052"/>
      <c r="BO65" s="1052"/>
      <c r="BP65" s="1052"/>
      <c r="BQ65" s="1052"/>
      <c r="BR65" s="1052"/>
      <c r="BS65" s="1052"/>
      <c r="BT65" s="1052"/>
      <c r="BU65" s="1052"/>
      <c r="BV65" s="1052"/>
      <c r="BW65" s="1052"/>
      <c r="BX65" s="1052"/>
      <c r="BY65" s="1052"/>
      <c r="BZ65" s="1052"/>
      <c r="CA65" s="1052"/>
      <c r="CB65" s="1052"/>
      <c r="CC65" s="1052"/>
      <c r="CD65" s="1052"/>
      <c r="CE65" s="1052"/>
      <c r="CF65" s="1052"/>
      <c r="CG65" s="1052"/>
      <c r="CH65" s="1052"/>
      <c r="CI65" s="1052"/>
      <c r="CJ65" s="1052"/>
      <c r="CK65" s="1052"/>
      <c r="CL65" s="1052"/>
      <c r="CM65" s="1052"/>
      <c r="CN65" s="1052"/>
      <c r="CO65" s="1052"/>
      <c r="CP65" s="1052"/>
      <c r="CQ65" s="1052"/>
      <c r="CR65" s="1052"/>
      <c r="CS65" s="1052"/>
      <c r="CT65" s="1052"/>
      <c r="CU65" s="1052"/>
      <c r="CV65" s="1052"/>
      <c r="CW65" s="1052"/>
      <c r="CX65" s="1052"/>
      <c r="CY65" s="1052"/>
      <c r="CZ65" s="1052"/>
      <c r="DA65" s="1052"/>
      <c r="DB65" s="1052"/>
      <c r="DC65" s="1052"/>
      <c r="DD65" s="1052"/>
      <c r="DE65" s="1052"/>
      <c r="DF65" s="1052"/>
      <c r="DG65" s="1052"/>
      <c r="DH65" s="1052"/>
      <c r="DI65" s="1052"/>
      <c r="DJ65" s="1052"/>
      <c r="DK65" s="1052"/>
      <c r="DL65" s="1052"/>
      <c r="DM65" s="1052"/>
      <c r="DN65" s="1052"/>
      <c r="DO65" s="1052"/>
      <c r="DP65" s="1052"/>
      <c r="DQ65" s="1052"/>
      <c r="DR65" s="1052"/>
      <c r="DS65" s="1052"/>
      <c r="DT65" s="1052"/>
      <c r="DU65" s="1052"/>
      <c r="DV65" s="1052"/>
      <c r="DW65" s="1052"/>
      <c r="DX65" s="1052"/>
      <c r="DY65" s="1052"/>
      <c r="DZ65" s="1052"/>
      <c r="EA65" s="1052"/>
      <c r="EB65" s="1052"/>
      <c r="EC65" s="1052"/>
      <c r="ED65" s="1052"/>
    </row>
    <row r="66" spans="11:134" x14ac:dyDescent="0.15">
      <c r="K66" s="396"/>
      <c r="L66" s="396"/>
      <c r="M66" s="396"/>
      <c r="N66" s="396"/>
      <c r="O66" s="396"/>
      <c r="P66" s="396"/>
      <c r="Q66" s="396"/>
      <c r="R66" s="396"/>
      <c r="S66" s="396"/>
      <c r="T66" s="396"/>
      <c r="U66" s="396"/>
      <c r="V66" s="396"/>
      <c r="W66" s="396"/>
      <c r="X66" s="396"/>
      <c r="Y66" s="396"/>
      <c r="Z66" s="396"/>
      <c r="AA66" s="396"/>
      <c r="AB66" s="396"/>
      <c r="AC66" s="1052"/>
      <c r="AD66" s="1052"/>
      <c r="AE66" s="1052"/>
      <c r="AF66" s="1052"/>
      <c r="AG66" s="1052"/>
      <c r="AH66" s="1052"/>
      <c r="AI66" s="1052"/>
      <c r="AJ66" s="1052"/>
      <c r="AK66" s="1052"/>
      <c r="AL66" s="1052"/>
      <c r="AM66" s="1052"/>
      <c r="AN66" s="1052"/>
      <c r="AO66" s="1052"/>
      <c r="AP66" s="1052"/>
      <c r="AQ66" s="1052"/>
      <c r="AR66" s="1052"/>
      <c r="AS66" s="1052"/>
      <c r="AT66" s="1052"/>
      <c r="AU66" s="1052"/>
      <c r="AV66" s="1052"/>
      <c r="AW66" s="1052"/>
      <c r="AX66" s="1052"/>
      <c r="AY66" s="1052"/>
      <c r="AZ66" s="1052"/>
      <c r="BA66" s="1052"/>
      <c r="BB66" s="1052"/>
      <c r="BC66" s="1052"/>
      <c r="BD66" s="1052"/>
      <c r="BE66" s="1052"/>
      <c r="BF66" s="1052"/>
      <c r="BG66" s="1052"/>
      <c r="BH66" s="1052"/>
      <c r="BI66" s="1052"/>
      <c r="BJ66" s="1052"/>
      <c r="BK66" s="1052"/>
      <c r="BL66" s="1052"/>
      <c r="BM66" s="1052"/>
      <c r="BN66" s="1052"/>
      <c r="BO66" s="1052"/>
      <c r="BP66" s="1052"/>
      <c r="BQ66" s="1052"/>
      <c r="BR66" s="1052"/>
      <c r="BS66" s="1052"/>
      <c r="BT66" s="1052"/>
      <c r="BU66" s="1052"/>
      <c r="BV66" s="1052"/>
      <c r="BW66" s="1052"/>
      <c r="BX66" s="1052"/>
      <c r="BY66" s="1052"/>
      <c r="BZ66" s="1052"/>
      <c r="CA66" s="1052"/>
      <c r="CB66" s="1052"/>
      <c r="CC66" s="1052"/>
      <c r="CD66" s="1052"/>
      <c r="CE66" s="1052"/>
      <c r="CF66" s="1052"/>
      <c r="CG66" s="1052"/>
      <c r="CH66" s="1052"/>
      <c r="CI66" s="1052"/>
      <c r="CJ66" s="1052"/>
      <c r="CK66" s="1052"/>
      <c r="CL66" s="1052"/>
      <c r="CM66" s="1052"/>
      <c r="CN66" s="1052"/>
      <c r="CO66" s="1052"/>
      <c r="CP66" s="1052"/>
      <c r="CQ66" s="1052"/>
      <c r="CR66" s="1052"/>
      <c r="CS66" s="1052"/>
      <c r="CT66" s="1052"/>
      <c r="CU66" s="1052"/>
      <c r="CV66" s="1052"/>
      <c r="CW66" s="1052"/>
      <c r="CX66" s="1052"/>
      <c r="CY66" s="1052"/>
      <c r="CZ66" s="1052"/>
      <c r="DA66" s="1052"/>
      <c r="DB66" s="1052"/>
      <c r="DC66" s="1052"/>
      <c r="DD66" s="1052"/>
      <c r="DE66" s="1052"/>
      <c r="DF66" s="1052"/>
      <c r="DG66" s="1052"/>
      <c r="DH66" s="1052"/>
      <c r="DI66" s="1052"/>
      <c r="DJ66" s="1052"/>
      <c r="DK66" s="1052"/>
      <c r="DL66" s="1052"/>
      <c r="DM66" s="1052"/>
      <c r="DN66" s="1052"/>
      <c r="DO66" s="1052"/>
      <c r="DP66" s="1052"/>
      <c r="DQ66" s="1052"/>
      <c r="DR66" s="1052"/>
      <c r="DS66" s="1052"/>
      <c r="DT66" s="1052"/>
      <c r="DU66" s="1052"/>
      <c r="DV66" s="1052"/>
      <c r="DW66" s="1052"/>
      <c r="DX66" s="1052"/>
      <c r="DY66" s="1052"/>
      <c r="DZ66" s="1052"/>
      <c r="EA66" s="1052"/>
      <c r="EB66" s="1052"/>
      <c r="EC66" s="1052"/>
      <c r="ED66" s="1052"/>
    </row>
    <row r="67" spans="11:134" x14ac:dyDescent="0.15">
      <c r="K67" s="396"/>
      <c r="L67" s="396"/>
      <c r="M67" s="396"/>
      <c r="N67" s="396"/>
      <c r="O67" s="396"/>
      <c r="P67" s="396"/>
      <c r="Q67" s="396"/>
      <c r="R67" s="396"/>
      <c r="S67" s="396"/>
      <c r="T67" s="396"/>
      <c r="U67" s="396"/>
      <c r="V67" s="396"/>
      <c r="W67" s="396"/>
      <c r="X67" s="396"/>
      <c r="Y67" s="396"/>
      <c r="Z67" s="396"/>
      <c r="AA67" s="396"/>
      <c r="AB67" s="396"/>
      <c r="AC67" s="1052"/>
      <c r="AD67" s="1052"/>
      <c r="AE67" s="1052"/>
      <c r="AF67" s="1052"/>
      <c r="AG67" s="1052"/>
      <c r="AH67" s="1052"/>
      <c r="AI67" s="1052"/>
      <c r="AJ67" s="1052"/>
      <c r="AK67" s="1052"/>
      <c r="AL67" s="1052"/>
      <c r="AM67" s="1052"/>
      <c r="AN67" s="1052"/>
      <c r="AO67" s="1052"/>
      <c r="AP67" s="1052"/>
      <c r="AQ67" s="1052"/>
      <c r="AR67" s="1052"/>
      <c r="AS67" s="1052"/>
      <c r="AT67" s="1052"/>
      <c r="AU67" s="1052"/>
      <c r="AV67" s="1052"/>
      <c r="AW67" s="1052"/>
      <c r="AX67" s="1052"/>
      <c r="AY67" s="1052"/>
      <c r="AZ67" s="1052"/>
      <c r="BA67" s="1052"/>
      <c r="BB67" s="1052"/>
      <c r="BC67" s="1052"/>
      <c r="BD67" s="1052"/>
      <c r="BE67" s="1052"/>
      <c r="BF67" s="1052"/>
      <c r="BG67" s="1052"/>
      <c r="BH67" s="1052"/>
      <c r="BI67" s="1052"/>
      <c r="BJ67" s="1052"/>
      <c r="BK67" s="1052"/>
      <c r="BL67" s="1052"/>
      <c r="BM67" s="1052"/>
      <c r="BN67" s="1052"/>
      <c r="BO67" s="1052"/>
      <c r="BP67" s="1052"/>
      <c r="BQ67" s="1052"/>
      <c r="BR67" s="1052"/>
      <c r="BS67" s="1052"/>
      <c r="BT67" s="1052"/>
      <c r="BU67" s="1052"/>
      <c r="BV67" s="1052"/>
      <c r="BW67" s="1052"/>
      <c r="BX67" s="1052"/>
      <c r="BY67" s="1052"/>
      <c r="BZ67" s="1052"/>
      <c r="CA67" s="1052"/>
      <c r="CB67" s="1052"/>
      <c r="CC67" s="1052"/>
      <c r="CD67" s="1052"/>
      <c r="CE67" s="1052"/>
      <c r="CF67" s="1052"/>
      <c r="CG67" s="1052"/>
      <c r="CH67" s="1052"/>
      <c r="CI67" s="1052"/>
      <c r="CJ67" s="1052"/>
      <c r="CK67" s="1052"/>
      <c r="CL67" s="1052"/>
      <c r="CM67" s="1052"/>
      <c r="CN67" s="1052"/>
      <c r="CO67" s="1052"/>
      <c r="CP67" s="1052"/>
      <c r="CQ67" s="1052"/>
      <c r="CR67" s="1052"/>
      <c r="CS67" s="1052"/>
      <c r="CT67" s="1052"/>
      <c r="CU67" s="1052"/>
      <c r="CV67" s="1052"/>
      <c r="CW67" s="1052"/>
      <c r="CX67" s="1052"/>
      <c r="CY67" s="1052"/>
      <c r="CZ67" s="1052"/>
      <c r="DA67" s="1052"/>
      <c r="DB67" s="1052"/>
      <c r="DC67" s="1052"/>
      <c r="DD67" s="1052"/>
      <c r="DE67" s="1052"/>
      <c r="DF67" s="1052"/>
      <c r="DG67" s="1052"/>
      <c r="DH67" s="1052"/>
      <c r="DI67" s="1052"/>
      <c r="DJ67" s="1052"/>
      <c r="DK67" s="1052"/>
      <c r="DL67" s="1052"/>
      <c r="DM67" s="1052"/>
      <c r="DN67" s="1052"/>
      <c r="DO67" s="1052"/>
      <c r="DP67" s="1052"/>
      <c r="DQ67" s="1052"/>
      <c r="DR67" s="1052"/>
      <c r="DS67" s="1052"/>
      <c r="DT67" s="1052"/>
      <c r="DU67" s="1052"/>
      <c r="DV67" s="1052"/>
      <c r="DW67" s="1052"/>
      <c r="DX67" s="1052"/>
      <c r="DY67" s="1052"/>
      <c r="DZ67" s="1052"/>
      <c r="EA67" s="1052"/>
      <c r="EB67" s="1052"/>
      <c r="EC67" s="1052"/>
      <c r="ED67" s="1052"/>
    </row>
    <row r="68" spans="11:134" x14ac:dyDescent="0.15">
      <c r="K68" s="396"/>
      <c r="L68" s="396"/>
      <c r="M68" s="396"/>
      <c r="N68" s="396"/>
      <c r="O68" s="396"/>
      <c r="P68" s="396"/>
      <c r="Q68" s="396"/>
      <c r="R68" s="396"/>
      <c r="S68" s="396"/>
      <c r="T68" s="396"/>
      <c r="U68" s="396"/>
      <c r="V68" s="396"/>
      <c r="W68" s="396"/>
      <c r="X68" s="396"/>
      <c r="Y68" s="396"/>
      <c r="Z68" s="396"/>
      <c r="AA68" s="396"/>
      <c r="AB68" s="396"/>
      <c r="AC68" s="1052"/>
      <c r="AD68" s="1052"/>
      <c r="AE68" s="1052"/>
      <c r="AF68" s="1052"/>
      <c r="AG68" s="1052"/>
      <c r="AH68" s="1052"/>
      <c r="AI68" s="1052"/>
      <c r="AJ68" s="1052"/>
      <c r="AK68" s="1052"/>
      <c r="AL68" s="1052"/>
      <c r="AM68" s="1052"/>
      <c r="AN68" s="1052"/>
      <c r="AO68" s="1052"/>
      <c r="AP68" s="1052"/>
      <c r="AQ68" s="1052"/>
      <c r="AR68" s="1052"/>
      <c r="AS68" s="1052"/>
      <c r="AT68" s="1052"/>
      <c r="AU68" s="1052"/>
      <c r="AV68" s="1052"/>
      <c r="AW68" s="1052"/>
      <c r="AX68" s="1052"/>
      <c r="AY68" s="1052"/>
      <c r="AZ68" s="1052"/>
      <c r="BA68" s="1052"/>
      <c r="BB68" s="1052"/>
      <c r="BC68" s="1052"/>
      <c r="BD68" s="1052"/>
      <c r="BE68" s="1052"/>
      <c r="BF68" s="1052"/>
      <c r="BG68" s="1052"/>
      <c r="BH68" s="1052"/>
      <c r="BI68" s="1052"/>
      <c r="BJ68" s="1052"/>
      <c r="BK68" s="1052"/>
      <c r="BL68" s="1052"/>
      <c r="BM68" s="1052"/>
      <c r="BN68" s="1052"/>
      <c r="BO68" s="1052"/>
      <c r="BP68" s="1052"/>
      <c r="BQ68" s="1052"/>
      <c r="BR68" s="1052"/>
      <c r="BS68" s="1052"/>
      <c r="BT68" s="1052"/>
      <c r="BU68" s="1052"/>
      <c r="BV68" s="1052"/>
      <c r="BW68" s="1052"/>
      <c r="BX68" s="1052"/>
      <c r="BY68" s="1052"/>
      <c r="BZ68" s="1052"/>
      <c r="CA68" s="1052"/>
      <c r="CB68" s="1052"/>
      <c r="CC68" s="1052"/>
      <c r="CD68" s="1052"/>
      <c r="CE68" s="1052"/>
      <c r="CF68" s="1052"/>
      <c r="CG68" s="1052"/>
      <c r="CH68" s="1052"/>
      <c r="CI68" s="1052"/>
      <c r="CJ68" s="1052"/>
      <c r="CK68" s="1052"/>
      <c r="CL68" s="1052"/>
      <c r="CM68" s="1052"/>
      <c r="CN68" s="1052"/>
      <c r="CO68" s="1052"/>
      <c r="CP68" s="1052"/>
      <c r="CQ68" s="1052"/>
      <c r="CR68" s="1052"/>
      <c r="CS68" s="1052"/>
      <c r="CT68" s="1052"/>
      <c r="CU68" s="1052"/>
      <c r="CV68" s="1052"/>
      <c r="CW68" s="1052"/>
      <c r="CX68" s="1052"/>
      <c r="CY68" s="1052"/>
      <c r="CZ68" s="1052"/>
      <c r="DA68" s="1052"/>
      <c r="DB68" s="1052"/>
      <c r="DC68" s="1052"/>
      <c r="DD68" s="1052"/>
      <c r="DE68" s="1052"/>
      <c r="DF68" s="1052"/>
      <c r="DG68" s="1052"/>
      <c r="DH68" s="1052"/>
      <c r="DI68" s="1052"/>
      <c r="DJ68" s="1052"/>
      <c r="DK68" s="1052"/>
      <c r="DL68" s="1052"/>
      <c r="DM68" s="1052"/>
      <c r="DN68" s="1052"/>
      <c r="DO68" s="1052"/>
      <c r="DP68" s="1052"/>
      <c r="DQ68" s="1052"/>
      <c r="DR68" s="1052"/>
      <c r="DS68" s="1052"/>
      <c r="DT68" s="1052"/>
      <c r="DU68" s="1052"/>
      <c r="DV68" s="1052"/>
      <c r="DW68" s="1052"/>
      <c r="DX68" s="1052"/>
      <c r="DY68" s="1052"/>
      <c r="DZ68" s="1052"/>
      <c r="EA68" s="1052"/>
      <c r="EB68" s="1052"/>
      <c r="EC68" s="1052"/>
      <c r="ED68" s="1052"/>
    </row>
    <row r="69" spans="11:134" x14ac:dyDescent="0.15">
      <c r="K69" s="396"/>
      <c r="L69" s="396"/>
      <c r="M69" s="396"/>
      <c r="N69" s="396"/>
      <c r="O69" s="396"/>
      <c r="P69" s="396"/>
      <c r="Q69" s="396"/>
      <c r="R69" s="396"/>
      <c r="S69" s="396"/>
      <c r="T69" s="396"/>
      <c r="U69" s="396"/>
      <c r="V69" s="396"/>
      <c r="W69" s="396"/>
      <c r="X69" s="396"/>
      <c r="Y69" s="396"/>
      <c r="Z69" s="396"/>
      <c r="AA69" s="396"/>
      <c r="AB69" s="396"/>
      <c r="AC69" s="1052"/>
      <c r="AD69" s="1052"/>
      <c r="AE69" s="1052"/>
      <c r="AF69" s="1052"/>
      <c r="AG69" s="1052"/>
      <c r="AH69" s="1052"/>
      <c r="AI69" s="1052"/>
      <c r="AJ69" s="1052"/>
      <c r="AK69" s="1052"/>
      <c r="AL69" s="1052"/>
      <c r="AM69" s="1052"/>
      <c r="AN69" s="1052"/>
      <c r="AO69" s="1052"/>
      <c r="AP69" s="1052"/>
      <c r="AQ69" s="1052"/>
      <c r="AR69" s="1052"/>
      <c r="AS69" s="1052"/>
      <c r="AT69" s="1052"/>
      <c r="AU69" s="1052"/>
      <c r="AV69" s="1052"/>
      <c r="AW69" s="1052"/>
      <c r="AX69" s="1052"/>
      <c r="AY69" s="1052"/>
      <c r="AZ69" s="1052"/>
      <c r="BA69" s="1052"/>
      <c r="BB69" s="1052"/>
      <c r="BC69" s="1052"/>
      <c r="BD69" s="1052"/>
      <c r="BE69" s="1052"/>
      <c r="BF69" s="1052"/>
      <c r="BG69" s="1052"/>
      <c r="BH69" s="1052"/>
      <c r="BI69" s="1052"/>
      <c r="BJ69" s="1052"/>
      <c r="BK69" s="1052"/>
      <c r="BL69" s="1052"/>
      <c r="BM69" s="1052"/>
      <c r="BN69" s="1052"/>
      <c r="BO69" s="1052"/>
      <c r="BP69" s="1052"/>
      <c r="BQ69" s="1052"/>
      <c r="BR69" s="1052"/>
      <c r="BS69" s="1052"/>
      <c r="BT69" s="1052"/>
      <c r="BU69" s="1052"/>
      <c r="BV69" s="1052"/>
      <c r="BW69" s="1052"/>
      <c r="BX69" s="1052"/>
      <c r="BY69" s="1052"/>
      <c r="BZ69" s="1052"/>
      <c r="CA69" s="1052"/>
      <c r="CB69" s="1052"/>
      <c r="CC69" s="1052"/>
      <c r="CD69" s="1052"/>
      <c r="CE69" s="1052"/>
      <c r="CF69" s="1052"/>
      <c r="CG69" s="1052"/>
      <c r="CH69" s="1052"/>
      <c r="CI69" s="1052"/>
      <c r="CJ69" s="1052"/>
      <c r="CK69" s="1052"/>
      <c r="CL69" s="1052"/>
      <c r="CM69" s="1052"/>
      <c r="CN69" s="1052"/>
      <c r="CO69" s="1052"/>
      <c r="CP69" s="1052"/>
      <c r="CQ69" s="1052"/>
      <c r="CR69" s="1052"/>
      <c r="CS69" s="1052"/>
      <c r="CT69" s="1052"/>
      <c r="CU69" s="1052"/>
      <c r="CV69" s="1052"/>
      <c r="CW69" s="1052"/>
      <c r="CX69" s="1052"/>
      <c r="CY69" s="1052"/>
      <c r="CZ69" s="1052"/>
      <c r="DA69" s="1052"/>
      <c r="DB69" s="1052"/>
      <c r="DC69" s="1052"/>
      <c r="DD69" s="1052"/>
      <c r="DE69" s="1052"/>
      <c r="DF69" s="1052"/>
      <c r="DG69" s="1052"/>
      <c r="DH69" s="1052"/>
      <c r="DI69" s="1052"/>
      <c r="DJ69" s="1052"/>
      <c r="DK69" s="1052"/>
      <c r="DL69" s="1052"/>
      <c r="DM69" s="1052"/>
      <c r="DN69" s="1052"/>
      <c r="DO69" s="1052"/>
      <c r="DP69" s="1052"/>
      <c r="DQ69" s="1052"/>
      <c r="DR69" s="1052"/>
      <c r="DS69" s="1052"/>
      <c r="DT69" s="1052"/>
      <c r="DU69" s="1052"/>
      <c r="DV69" s="1052"/>
      <c r="DW69" s="1052"/>
      <c r="DX69" s="1052"/>
      <c r="DY69" s="1052"/>
      <c r="DZ69" s="1052"/>
      <c r="EA69" s="1052"/>
      <c r="EB69" s="1052"/>
      <c r="EC69" s="1052"/>
      <c r="ED69" s="1052"/>
    </row>
    <row r="70" spans="11:134" x14ac:dyDescent="0.15">
      <c r="K70" s="396"/>
      <c r="L70" s="396"/>
      <c r="M70" s="396"/>
      <c r="N70" s="396"/>
      <c r="O70" s="396"/>
      <c r="P70" s="396"/>
      <c r="Q70" s="396"/>
      <c r="R70" s="396"/>
      <c r="S70" s="396"/>
      <c r="T70" s="396"/>
      <c r="U70" s="396"/>
      <c r="V70" s="396"/>
      <c r="W70" s="396"/>
      <c r="X70" s="396"/>
      <c r="Y70" s="396"/>
      <c r="Z70" s="396"/>
      <c r="AA70" s="396"/>
      <c r="AB70" s="396"/>
      <c r="AC70" s="1052"/>
      <c r="AD70" s="1052"/>
      <c r="AE70" s="1052"/>
      <c r="AF70" s="1052"/>
      <c r="AG70" s="1052"/>
      <c r="AH70" s="1052"/>
      <c r="AI70" s="1052"/>
      <c r="AJ70" s="1052"/>
      <c r="AK70" s="1052"/>
      <c r="AL70" s="1052"/>
      <c r="AM70" s="1052"/>
      <c r="AN70" s="1052"/>
      <c r="AO70" s="1052"/>
      <c r="AP70" s="1052"/>
      <c r="AQ70" s="1052"/>
      <c r="AR70" s="1052"/>
      <c r="AS70" s="1052"/>
      <c r="AT70" s="1052"/>
      <c r="AU70" s="1052"/>
      <c r="AV70" s="1052"/>
      <c r="AW70" s="1052"/>
      <c r="AX70" s="1052"/>
      <c r="AY70" s="1052"/>
      <c r="AZ70" s="1052"/>
      <c r="BA70" s="1052"/>
      <c r="BB70" s="1052"/>
      <c r="BC70" s="1052"/>
      <c r="BD70" s="1052"/>
      <c r="BE70" s="1052"/>
      <c r="BF70" s="1052"/>
      <c r="BG70" s="1052"/>
      <c r="BH70" s="1052"/>
      <c r="BI70" s="1052"/>
      <c r="BJ70" s="1052"/>
      <c r="BK70" s="1052"/>
      <c r="BL70" s="1052"/>
      <c r="BM70" s="1052"/>
      <c r="BN70" s="1052"/>
      <c r="BO70" s="1052"/>
      <c r="BP70" s="1052"/>
      <c r="BQ70" s="1052"/>
      <c r="BR70" s="1052"/>
      <c r="BS70" s="1052"/>
      <c r="BT70" s="1052"/>
      <c r="BU70" s="1052"/>
      <c r="BV70" s="1052"/>
      <c r="BW70" s="1052"/>
      <c r="BX70" s="1052"/>
      <c r="BY70" s="1052"/>
      <c r="BZ70" s="1052"/>
      <c r="CA70" s="1052"/>
      <c r="CB70" s="1052"/>
      <c r="CC70" s="1052"/>
      <c r="CD70" s="1052"/>
      <c r="CE70" s="1052"/>
      <c r="CF70" s="1052"/>
      <c r="CG70" s="1052"/>
      <c r="CH70" s="1052"/>
      <c r="CI70" s="1052"/>
      <c r="CJ70" s="1052"/>
      <c r="CK70" s="1052"/>
      <c r="CL70" s="1052"/>
      <c r="CM70" s="1052"/>
      <c r="CN70" s="1052"/>
      <c r="CO70" s="1052"/>
      <c r="CP70" s="1052"/>
      <c r="CQ70" s="1052"/>
      <c r="CR70" s="1052"/>
      <c r="CS70" s="1052"/>
      <c r="CT70" s="1052"/>
      <c r="CU70" s="1052"/>
      <c r="CV70" s="1052"/>
      <c r="CW70" s="1052"/>
      <c r="CX70" s="1052"/>
      <c r="CY70" s="1052"/>
      <c r="CZ70" s="1052"/>
      <c r="DA70" s="1052"/>
      <c r="DB70" s="1052"/>
      <c r="DC70" s="1052"/>
      <c r="DD70" s="1052"/>
      <c r="DE70" s="1052"/>
      <c r="DF70" s="1052"/>
      <c r="DG70" s="1052"/>
      <c r="DH70" s="1052"/>
      <c r="DI70" s="1052"/>
      <c r="DJ70" s="1052"/>
      <c r="DK70" s="1052"/>
      <c r="DL70" s="1052"/>
      <c r="DM70" s="1052"/>
      <c r="DN70" s="1052"/>
      <c r="DO70" s="1052"/>
      <c r="DP70" s="1052"/>
      <c r="DQ70" s="1052"/>
      <c r="DR70" s="1052"/>
      <c r="DS70" s="1052"/>
      <c r="DT70" s="1052"/>
      <c r="DU70" s="1052"/>
      <c r="DV70" s="1052"/>
      <c r="DW70" s="1052"/>
      <c r="DX70" s="1052"/>
      <c r="DY70" s="1052"/>
      <c r="DZ70" s="1052"/>
      <c r="EA70" s="1052"/>
      <c r="EB70" s="1052"/>
      <c r="EC70" s="1052"/>
      <c r="ED70" s="1052"/>
    </row>
    <row r="71" spans="11:134" x14ac:dyDescent="0.15">
      <c r="K71" s="396"/>
      <c r="L71" s="396"/>
      <c r="M71" s="396"/>
      <c r="N71" s="396"/>
      <c r="O71" s="396"/>
      <c r="P71" s="396"/>
      <c r="Q71" s="396"/>
      <c r="R71" s="396"/>
      <c r="S71" s="396"/>
      <c r="T71" s="396"/>
      <c r="U71" s="396"/>
      <c r="V71" s="396"/>
      <c r="W71" s="396"/>
      <c r="X71" s="396"/>
      <c r="Y71" s="396"/>
      <c r="Z71" s="396"/>
      <c r="AA71" s="396"/>
      <c r="AB71" s="396"/>
      <c r="AC71" s="1052"/>
      <c r="AD71" s="1052"/>
      <c r="AE71" s="1052"/>
      <c r="AF71" s="1052"/>
      <c r="AG71" s="1052"/>
      <c r="AH71" s="1052"/>
      <c r="AI71" s="1052"/>
      <c r="AJ71" s="1052"/>
      <c r="AK71" s="1052"/>
      <c r="AL71" s="1052"/>
      <c r="AM71" s="1052"/>
      <c r="AN71" s="1052"/>
      <c r="AO71" s="1052"/>
      <c r="AP71" s="1052"/>
      <c r="AQ71" s="1052"/>
      <c r="AR71" s="1052"/>
      <c r="AS71" s="1052"/>
      <c r="AT71" s="1052"/>
      <c r="AU71" s="1052"/>
      <c r="AV71" s="1052"/>
      <c r="AW71" s="1052"/>
      <c r="AX71" s="1052"/>
      <c r="AY71" s="1052"/>
      <c r="AZ71" s="1052"/>
      <c r="BA71" s="1052"/>
      <c r="BB71" s="1052"/>
      <c r="BC71" s="1052"/>
      <c r="BD71" s="1052"/>
      <c r="BE71" s="1052"/>
      <c r="BF71" s="1052"/>
      <c r="BG71" s="1052"/>
      <c r="BH71" s="1052"/>
      <c r="BI71" s="1052"/>
      <c r="BJ71" s="1052"/>
      <c r="BK71" s="1052"/>
      <c r="BL71" s="1052"/>
      <c r="BM71" s="1052"/>
      <c r="BN71" s="1052"/>
      <c r="BO71" s="1052"/>
      <c r="BP71" s="1052"/>
      <c r="BQ71" s="1052"/>
      <c r="BR71" s="1052"/>
      <c r="BS71" s="1052"/>
      <c r="BT71" s="1052"/>
      <c r="BU71" s="1052"/>
      <c r="BV71" s="1052"/>
      <c r="BW71" s="1052"/>
      <c r="BX71" s="1052"/>
      <c r="BY71" s="1052"/>
      <c r="BZ71" s="1052"/>
      <c r="CA71" s="1052"/>
      <c r="CB71" s="1052"/>
      <c r="CC71" s="1052"/>
      <c r="CD71" s="1052"/>
      <c r="CE71" s="1052"/>
      <c r="CF71" s="1052"/>
      <c r="CG71" s="1052"/>
      <c r="CH71" s="1052"/>
      <c r="CI71" s="1052"/>
      <c r="CJ71" s="1052"/>
      <c r="CK71" s="1052"/>
      <c r="CL71" s="1052"/>
      <c r="CM71" s="1052"/>
      <c r="CN71" s="1052"/>
      <c r="CO71" s="1052"/>
      <c r="CP71" s="1052"/>
      <c r="CQ71" s="1052"/>
      <c r="CR71" s="1052"/>
      <c r="CS71" s="1052"/>
      <c r="CT71" s="1052"/>
      <c r="CU71" s="1052"/>
      <c r="CV71" s="1052"/>
      <c r="CW71" s="1052"/>
      <c r="CX71" s="1052"/>
      <c r="CY71" s="1052"/>
      <c r="CZ71" s="1052"/>
      <c r="DA71" s="1052"/>
      <c r="DB71" s="1052"/>
      <c r="DC71" s="1052"/>
      <c r="DD71" s="1052"/>
      <c r="DE71" s="1052"/>
      <c r="DF71" s="1052"/>
      <c r="DG71" s="1052"/>
      <c r="DH71" s="1052"/>
      <c r="DI71" s="1052"/>
      <c r="DJ71" s="1052"/>
      <c r="DK71" s="1052"/>
      <c r="DL71" s="1052"/>
      <c r="DM71" s="1052"/>
      <c r="DN71" s="1052"/>
      <c r="DO71" s="1052"/>
      <c r="DP71" s="1052"/>
      <c r="DQ71" s="1052"/>
      <c r="DR71" s="1052"/>
      <c r="DS71" s="1052"/>
      <c r="DT71" s="1052"/>
      <c r="DU71" s="1052"/>
      <c r="DV71" s="1052"/>
      <c r="DW71" s="1052"/>
      <c r="DX71" s="1052"/>
      <c r="DY71" s="1052"/>
      <c r="DZ71" s="1052"/>
      <c r="EA71" s="1052"/>
      <c r="EB71" s="1052"/>
      <c r="EC71" s="1052"/>
      <c r="ED71" s="1052"/>
    </row>
    <row r="72" spans="11:134" x14ac:dyDescent="0.15">
      <c r="K72" s="396"/>
      <c r="L72" s="396"/>
      <c r="M72" s="396"/>
      <c r="N72" s="396"/>
      <c r="O72" s="396"/>
      <c r="P72" s="396"/>
      <c r="Q72" s="396"/>
      <c r="R72" s="396"/>
      <c r="S72" s="396"/>
      <c r="T72" s="396"/>
      <c r="U72" s="396"/>
      <c r="V72" s="396"/>
      <c r="W72" s="396"/>
      <c r="X72" s="396"/>
      <c r="Y72" s="396"/>
      <c r="Z72" s="396"/>
      <c r="AA72" s="396"/>
      <c r="AB72" s="396"/>
      <c r="AC72" s="1052"/>
      <c r="AD72" s="1052"/>
      <c r="AE72" s="1052"/>
      <c r="AF72" s="1052"/>
      <c r="AG72" s="1052"/>
      <c r="AH72" s="1052"/>
      <c r="AI72" s="1052"/>
      <c r="AJ72" s="1052"/>
      <c r="AK72" s="1052"/>
      <c r="AL72" s="1052"/>
      <c r="AM72" s="1052"/>
      <c r="AN72" s="1052"/>
      <c r="AO72" s="1052"/>
      <c r="AP72" s="1052"/>
      <c r="AQ72" s="1052"/>
      <c r="AR72" s="1052"/>
      <c r="AS72" s="1052"/>
      <c r="AT72" s="1052"/>
      <c r="AU72" s="1052"/>
      <c r="AV72" s="1052"/>
      <c r="AW72" s="1052"/>
      <c r="AX72" s="1052"/>
      <c r="AY72" s="1052"/>
      <c r="AZ72" s="1052"/>
      <c r="BA72" s="1052"/>
      <c r="BB72" s="1052"/>
      <c r="BC72" s="1052"/>
      <c r="BD72" s="1052"/>
      <c r="BE72" s="1052"/>
      <c r="BF72" s="1052"/>
      <c r="BG72" s="1052"/>
      <c r="BH72" s="1052"/>
      <c r="BI72" s="1052"/>
      <c r="BJ72" s="1052"/>
      <c r="BK72" s="1052"/>
      <c r="BL72" s="1052"/>
      <c r="BM72" s="1052"/>
      <c r="BN72" s="1052"/>
      <c r="BO72" s="1052"/>
      <c r="BP72" s="1052"/>
      <c r="BQ72" s="1052"/>
      <c r="BR72" s="1052"/>
      <c r="BS72" s="1052"/>
      <c r="BT72" s="1052"/>
      <c r="BU72" s="1052"/>
      <c r="BV72" s="1052"/>
      <c r="BW72" s="1052"/>
      <c r="BX72" s="1052"/>
      <c r="BY72" s="1052"/>
      <c r="BZ72" s="1052"/>
      <c r="CA72" s="1052"/>
      <c r="CB72" s="1052"/>
      <c r="CC72" s="1052"/>
      <c r="CD72" s="1052"/>
      <c r="CE72" s="1052"/>
      <c r="CF72" s="1052"/>
      <c r="CG72" s="1052"/>
      <c r="CH72" s="1052"/>
      <c r="CI72" s="1052"/>
      <c r="CJ72" s="1052"/>
      <c r="CK72" s="1052"/>
      <c r="CL72" s="1052"/>
      <c r="CM72" s="1052"/>
      <c r="CN72" s="1052"/>
      <c r="CO72" s="1052"/>
      <c r="CP72" s="1052"/>
      <c r="CQ72" s="1052"/>
      <c r="CR72" s="1052"/>
      <c r="CS72" s="1052"/>
      <c r="CT72" s="1052"/>
      <c r="CU72" s="1052"/>
      <c r="CV72" s="1052"/>
      <c r="CW72" s="1052"/>
      <c r="CX72" s="1052"/>
      <c r="CY72" s="1052"/>
      <c r="CZ72" s="1052"/>
      <c r="DA72" s="1052"/>
      <c r="DB72" s="1052"/>
      <c r="DC72" s="1052"/>
      <c r="DD72" s="1052"/>
      <c r="DE72" s="1052"/>
      <c r="DF72" s="1052"/>
      <c r="DG72" s="1052"/>
      <c r="DH72" s="1052"/>
      <c r="DI72" s="1052"/>
      <c r="DJ72" s="1052"/>
      <c r="DK72" s="1052"/>
      <c r="DL72" s="1052"/>
      <c r="DM72" s="1052"/>
      <c r="DN72" s="1052"/>
      <c r="DO72" s="1052"/>
      <c r="DP72" s="1052"/>
      <c r="DQ72" s="1052"/>
      <c r="DR72" s="1052"/>
      <c r="DS72" s="1052"/>
      <c r="DT72" s="1052"/>
      <c r="DU72" s="1052"/>
      <c r="DV72" s="1052"/>
      <c r="DW72" s="1052"/>
      <c r="DX72" s="1052"/>
      <c r="DY72" s="1052"/>
      <c r="DZ72" s="1052"/>
      <c r="EA72" s="1052"/>
      <c r="EB72" s="1052"/>
      <c r="EC72" s="1052"/>
      <c r="ED72" s="1052"/>
    </row>
    <row r="73" spans="11:134" x14ac:dyDescent="0.15">
      <c r="K73" s="396"/>
      <c r="L73" s="396"/>
      <c r="M73" s="396"/>
      <c r="N73" s="396"/>
      <c r="O73" s="396"/>
      <c r="P73" s="396"/>
      <c r="Q73" s="396"/>
      <c r="R73" s="396"/>
      <c r="S73" s="396"/>
      <c r="T73" s="396"/>
      <c r="U73" s="396"/>
      <c r="V73" s="396"/>
      <c r="W73" s="396"/>
      <c r="X73" s="396"/>
      <c r="Y73" s="396"/>
      <c r="Z73" s="396"/>
      <c r="AA73" s="396"/>
      <c r="AB73" s="396"/>
      <c r="AC73" s="1052"/>
      <c r="AD73" s="1052"/>
      <c r="AE73" s="1052"/>
      <c r="AF73" s="1052"/>
      <c r="AG73" s="1052"/>
      <c r="AH73" s="1052"/>
      <c r="AI73" s="1052"/>
      <c r="AJ73" s="1052"/>
      <c r="AK73" s="1052"/>
      <c r="AL73" s="1052"/>
      <c r="AM73" s="1052"/>
      <c r="AN73" s="1052"/>
      <c r="AO73" s="1052"/>
      <c r="AP73" s="1052"/>
      <c r="AQ73" s="1052"/>
      <c r="AR73" s="1052"/>
      <c r="AS73" s="1052"/>
      <c r="AT73" s="1052"/>
      <c r="AU73" s="1052"/>
      <c r="AV73" s="1052"/>
      <c r="AW73" s="1052"/>
      <c r="AX73" s="1052"/>
      <c r="AY73" s="1052"/>
      <c r="AZ73" s="1052"/>
      <c r="BA73" s="1052"/>
      <c r="BB73" s="1052"/>
      <c r="BC73" s="1052"/>
      <c r="BD73" s="1052"/>
      <c r="BE73" s="1052"/>
      <c r="BF73" s="1052"/>
      <c r="BG73" s="1052"/>
      <c r="BH73" s="1052"/>
      <c r="BI73" s="1052"/>
      <c r="BJ73" s="1052"/>
      <c r="BK73" s="1052"/>
      <c r="BL73" s="1052"/>
      <c r="BM73" s="1052"/>
      <c r="BN73" s="1052"/>
      <c r="BO73" s="1052"/>
      <c r="BP73" s="1052"/>
      <c r="BQ73" s="1052"/>
      <c r="BR73" s="1052"/>
      <c r="BS73" s="1052"/>
      <c r="BT73" s="1052"/>
      <c r="BU73" s="1052"/>
      <c r="BV73" s="1052"/>
      <c r="BW73" s="1052"/>
      <c r="BX73" s="1052"/>
      <c r="BY73" s="1052"/>
      <c r="BZ73" s="1052"/>
      <c r="CA73" s="1052"/>
      <c r="CB73" s="1052"/>
      <c r="CC73" s="1052"/>
      <c r="CD73" s="1052"/>
      <c r="CE73" s="1052"/>
      <c r="CF73" s="1052"/>
      <c r="CG73" s="1052"/>
      <c r="CH73" s="1052"/>
      <c r="CI73" s="1052"/>
      <c r="CJ73" s="1052"/>
      <c r="CK73" s="1052"/>
      <c r="CL73" s="1052"/>
      <c r="CM73" s="1052"/>
      <c r="CN73" s="1052"/>
      <c r="CO73" s="1052"/>
      <c r="CP73" s="1052"/>
      <c r="CQ73" s="1052"/>
      <c r="CR73" s="1052"/>
      <c r="CS73" s="1052"/>
      <c r="CT73" s="1052"/>
      <c r="CU73" s="1052"/>
      <c r="CV73" s="1052"/>
      <c r="CW73" s="1052"/>
      <c r="CX73" s="1052"/>
      <c r="CY73" s="1052"/>
      <c r="CZ73" s="1052"/>
      <c r="DA73" s="1052"/>
      <c r="DB73" s="1052"/>
      <c r="DC73" s="1052"/>
      <c r="DD73" s="1052"/>
      <c r="DE73" s="1052"/>
      <c r="DF73" s="1052"/>
      <c r="DG73" s="1052"/>
      <c r="DH73" s="1052"/>
      <c r="DI73" s="1052"/>
      <c r="DJ73" s="1052"/>
      <c r="DK73" s="1052"/>
      <c r="DL73" s="1052"/>
      <c r="DM73" s="1052"/>
      <c r="DN73" s="1052"/>
      <c r="DO73" s="1052"/>
      <c r="DP73" s="1052"/>
      <c r="DQ73" s="1052"/>
      <c r="DR73" s="1052"/>
      <c r="DS73" s="1052"/>
      <c r="DT73" s="1052"/>
      <c r="DU73" s="1052"/>
      <c r="DV73" s="1052"/>
      <c r="DW73" s="1052"/>
      <c r="DX73" s="1052"/>
      <c r="DY73" s="1052"/>
      <c r="DZ73" s="1052"/>
      <c r="EA73" s="1052"/>
      <c r="EB73" s="1052"/>
      <c r="EC73" s="1052"/>
      <c r="ED73" s="1052"/>
    </row>
    <row r="74" spans="11:134" x14ac:dyDescent="0.15">
      <c r="K74" s="396"/>
      <c r="L74" s="396"/>
      <c r="M74" s="396"/>
      <c r="N74" s="396"/>
      <c r="O74" s="396"/>
      <c r="P74" s="396"/>
      <c r="Q74" s="396"/>
      <c r="R74" s="396"/>
      <c r="S74" s="396"/>
      <c r="T74" s="396"/>
      <c r="U74" s="396"/>
      <c r="V74" s="396"/>
      <c r="W74" s="396"/>
      <c r="X74" s="396"/>
      <c r="Y74" s="396"/>
      <c r="Z74" s="396"/>
      <c r="AA74" s="396"/>
      <c r="AB74" s="396"/>
      <c r="AC74" s="1052"/>
      <c r="AD74" s="1052"/>
      <c r="AE74" s="1052"/>
      <c r="AF74" s="1052"/>
      <c r="AG74" s="1052"/>
      <c r="AH74" s="1052"/>
      <c r="AI74" s="1052"/>
      <c r="AJ74" s="1052"/>
      <c r="AK74" s="1052"/>
      <c r="AL74" s="1052"/>
      <c r="AM74" s="1052"/>
      <c r="AN74" s="1052"/>
      <c r="AO74" s="1052"/>
      <c r="AP74" s="1052"/>
      <c r="AQ74" s="1052"/>
      <c r="AR74" s="1052"/>
      <c r="AS74" s="1052"/>
      <c r="AT74" s="1052"/>
      <c r="AU74" s="1052"/>
      <c r="AV74" s="1052"/>
      <c r="AW74" s="1052"/>
      <c r="AX74" s="1052"/>
      <c r="AY74" s="1052"/>
      <c r="AZ74" s="1052"/>
      <c r="BA74" s="1052"/>
      <c r="BB74" s="1052"/>
      <c r="BC74" s="1052"/>
      <c r="BD74" s="1052"/>
      <c r="BE74" s="1052"/>
      <c r="BF74" s="1052"/>
      <c r="BG74" s="1052"/>
      <c r="BH74" s="1052"/>
      <c r="BI74" s="1052"/>
      <c r="BJ74" s="1052"/>
      <c r="BK74" s="1052"/>
      <c r="BL74" s="1052"/>
      <c r="BM74" s="1052"/>
      <c r="BN74" s="1052"/>
      <c r="BO74" s="1052"/>
      <c r="BP74" s="1052"/>
      <c r="BQ74" s="1052"/>
      <c r="BR74" s="1052"/>
      <c r="BS74" s="1052"/>
      <c r="BT74" s="1052"/>
      <c r="BU74" s="1052"/>
      <c r="BV74" s="1052"/>
      <c r="BW74" s="1052"/>
      <c r="BX74" s="1052"/>
      <c r="BY74" s="1052"/>
      <c r="BZ74" s="1052"/>
      <c r="CA74" s="1052"/>
      <c r="CB74" s="1052"/>
      <c r="CC74" s="1052"/>
      <c r="CD74" s="1052"/>
      <c r="CE74" s="1052"/>
      <c r="CF74" s="1052"/>
      <c r="CG74" s="1052"/>
      <c r="CH74" s="1052"/>
      <c r="CI74" s="1052"/>
      <c r="CJ74" s="1052"/>
      <c r="CK74" s="1052"/>
      <c r="CL74" s="1052"/>
      <c r="CM74" s="1052"/>
      <c r="CN74" s="1052"/>
      <c r="CO74" s="1052"/>
      <c r="CP74" s="1052"/>
      <c r="CQ74" s="1052"/>
      <c r="CR74" s="1052"/>
      <c r="CS74" s="1052"/>
      <c r="CT74" s="1052"/>
      <c r="CU74" s="1052"/>
      <c r="CV74" s="1052"/>
      <c r="CW74" s="1052"/>
      <c r="CX74" s="1052"/>
      <c r="CY74" s="1052"/>
      <c r="CZ74" s="1052"/>
      <c r="DA74" s="1052"/>
      <c r="DB74" s="1052"/>
      <c r="DC74" s="1052"/>
      <c r="DD74" s="1052"/>
      <c r="DE74" s="1052"/>
      <c r="DF74" s="1052"/>
      <c r="DG74" s="1052"/>
      <c r="DH74" s="1052"/>
      <c r="DI74" s="1052"/>
      <c r="DJ74" s="1052"/>
      <c r="DK74" s="1052"/>
      <c r="DL74" s="1052"/>
      <c r="DM74" s="1052"/>
      <c r="DN74" s="1052"/>
      <c r="DO74" s="1052"/>
      <c r="DP74" s="1052"/>
      <c r="DQ74" s="1052"/>
      <c r="DR74" s="1052"/>
      <c r="DS74" s="1052"/>
      <c r="DT74" s="1052"/>
      <c r="DU74" s="1052"/>
      <c r="DV74" s="1052"/>
      <c r="DW74" s="1052"/>
      <c r="DX74" s="1052"/>
      <c r="DY74" s="1052"/>
      <c r="DZ74" s="1052"/>
      <c r="EA74" s="1052"/>
      <c r="EB74" s="1052"/>
      <c r="EC74" s="1052"/>
      <c r="ED74" s="1052"/>
    </row>
    <row r="75" spans="11:134" x14ac:dyDescent="0.15">
      <c r="K75" s="396"/>
      <c r="L75" s="396"/>
      <c r="M75" s="396"/>
      <c r="N75" s="396"/>
      <c r="O75" s="396"/>
      <c r="P75" s="396"/>
      <c r="Q75" s="396"/>
      <c r="R75" s="396"/>
      <c r="S75" s="396"/>
      <c r="T75" s="396"/>
      <c r="U75" s="396"/>
      <c r="V75" s="396"/>
      <c r="W75" s="396"/>
      <c r="X75" s="396"/>
      <c r="Y75" s="396"/>
      <c r="Z75" s="396"/>
      <c r="AA75" s="396"/>
      <c r="AB75" s="396"/>
      <c r="AC75" s="1052"/>
      <c r="AD75" s="1052"/>
      <c r="AE75" s="1052"/>
      <c r="AF75" s="1052"/>
      <c r="AG75" s="1052"/>
      <c r="AH75" s="1052"/>
      <c r="AI75" s="1052"/>
      <c r="AJ75" s="1052"/>
      <c r="AK75" s="1052"/>
      <c r="AL75" s="1052"/>
      <c r="AM75" s="1052"/>
      <c r="AN75" s="1052"/>
      <c r="AO75" s="1052"/>
      <c r="AP75" s="1052"/>
      <c r="AQ75" s="1052"/>
      <c r="AR75" s="1052"/>
      <c r="AS75" s="1052"/>
      <c r="AT75" s="1052"/>
      <c r="AU75" s="1052"/>
      <c r="AV75" s="1052"/>
      <c r="AW75" s="1052"/>
      <c r="AX75" s="1052"/>
      <c r="AY75" s="1052"/>
      <c r="AZ75" s="1052"/>
      <c r="BA75" s="1052"/>
      <c r="BB75" s="1052"/>
      <c r="BC75" s="1052"/>
      <c r="BD75" s="1052"/>
      <c r="BE75" s="1052"/>
      <c r="BF75" s="1052"/>
      <c r="BG75" s="1052"/>
      <c r="BH75" s="1052"/>
      <c r="BI75" s="1052"/>
      <c r="BJ75" s="1052"/>
      <c r="BK75" s="1052"/>
      <c r="BL75" s="1052"/>
      <c r="BM75" s="1052"/>
      <c r="BN75" s="1052"/>
      <c r="BO75" s="1052"/>
      <c r="BP75" s="1052"/>
      <c r="BQ75" s="1052"/>
      <c r="BR75" s="1052"/>
      <c r="BS75" s="1052"/>
      <c r="BT75" s="1052"/>
      <c r="BU75" s="1052"/>
      <c r="BV75" s="1052"/>
      <c r="BW75" s="1052"/>
      <c r="BX75" s="1052"/>
      <c r="BY75" s="1052"/>
      <c r="BZ75" s="1052"/>
      <c r="CA75" s="1052"/>
      <c r="CB75" s="1052"/>
      <c r="CC75" s="1052"/>
      <c r="CD75" s="1052"/>
      <c r="CE75" s="1052"/>
      <c r="CF75" s="1052"/>
      <c r="CG75" s="1052"/>
      <c r="CH75" s="1052"/>
      <c r="CI75" s="1052"/>
      <c r="CJ75" s="1052"/>
      <c r="CK75" s="1052"/>
      <c r="CL75" s="1052"/>
      <c r="CM75" s="1052"/>
      <c r="CN75" s="1052"/>
      <c r="CO75" s="1052"/>
      <c r="CP75" s="1052"/>
      <c r="CQ75" s="1052"/>
      <c r="CR75" s="1052"/>
      <c r="CS75" s="1052"/>
      <c r="CT75" s="1052"/>
      <c r="CU75" s="1052"/>
      <c r="CV75" s="1052"/>
      <c r="CW75" s="1052"/>
      <c r="CX75" s="1052"/>
      <c r="CY75" s="1052"/>
      <c r="CZ75" s="1052"/>
      <c r="DA75" s="1052"/>
      <c r="DB75" s="1052"/>
      <c r="DC75" s="1052"/>
      <c r="DD75" s="1052"/>
      <c r="DE75" s="1052"/>
      <c r="DF75" s="1052"/>
      <c r="DG75" s="1052"/>
      <c r="DH75" s="1052"/>
      <c r="DI75" s="1052"/>
      <c r="DJ75" s="1052"/>
      <c r="DK75" s="1052"/>
      <c r="DL75" s="1052"/>
      <c r="DM75" s="1052"/>
      <c r="DN75" s="1052"/>
      <c r="DO75" s="1052"/>
      <c r="DP75" s="1052"/>
      <c r="DQ75" s="1052"/>
      <c r="DR75" s="1052"/>
      <c r="DS75" s="1052"/>
      <c r="DT75" s="1052"/>
      <c r="DU75" s="1052"/>
      <c r="DV75" s="1052"/>
      <c r="DW75" s="1052"/>
      <c r="DX75" s="1052"/>
      <c r="DY75" s="1052"/>
      <c r="DZ75" s="1052"/>
      <c r="EA75" s="1052"/>
      <c r="EB75" s="1052"/>
      <c r="EC75" s="1052"/>
      <c r="ED75" s="1052"/>
    </row>
    <row r="76" spans="11:134" x14ac:dyDescent="0.15">
      <c r="K76" s="396"/>
      <c r="L76" s="396"/>
      <c r="M76" s="396"/>
      <c r="N76" s="396"/>
      <c r="O76" s="396"/>
      <c r="P76" s="396"/>
      <c r="Q76" s="396"/>
      <c r="R76" s="396"/>
      <c r="S76" s="396"/>
      <c r="T76" s="396"/>
      <c r="U76" s="396"/>
      <c r="V76" s="396"/>
      <c r="W76" s="396"/>
      <c r="X76" s="396"/>
      <c r="Y76" s="396"/>
      <c r="Z76" s="396"/>
      <c r="AA76" s="396"/>
      <c r="AB76" s="396"/>
      <c r="AC76" s="1052"/>
      <c r="AD76" s="1052"/>
      <c r="AE76" s="1052"/>
      <c r="AF76" s="1052"/>
      <c r="AG76" s="1052"/>
      <c r="AH76" s="1052"/>
      <c r="AI76" s="1052"/>
      <c r="AJ76" s="1052"/>
      <c r="AK76" s="1052"/>
      <c r="AL76" s="1052"/>
      <c r="AM76" s="1052"/>
      <c r="AN76" s="1052"/>
      <c r="AO76" s="1052"/>
      <c r="AP76" s="1052"/>
      <c r="AQ76" s="1052"/>
      <c r="AR76" s="1052"/>
      <c r="AS76" s="1052"/>
      <c r="AT76" s="1052"/>
      <c r="AU76" s="1052"/>
      <c r="AV76" s="1052"/>
      <c r="AW76" s="1052"/>
      <c r="AX76" s="1052"/>
      <c r="AY76" s="1052"/>
      <c r="AZ76" s="1052"/>
      <c r="BA76" s="1052"/>
      <c r="BB76" s="1052"/>
      <c r="BC76" s="1052"/>
      <c r="BD76" s="1052"/>
      <c r="BE76" s="1052"/>
      <c r="BF76" s="1052"/>
      <c r="BG76" s="1052"/>
      <c r="BH76" s="1052"/>
      <c r="BI76" s="1052"/>
      <c r="BJ76" s="1052"/>
      <c r="BK76" s="1052"/>
      <c r="BL76" s="1052"/>
      <c r="BM76" s="1052"/>
      <c r="BN76" s="1052"/>
      <c r="BO76" s="1052"/>
      <c r="BP76" s="1052"/>
      <c r="BQ76" s="1052"/>
      <c r="BR76" s="1052"/>
      <c r="BS76" s="1052"/>
      <c r="BT76" s="1052"/>
      <c r="BU76" s="1052"/>
      <c r="BV76" s="1052"/>
      <c r="BW76" s="1052"/>
      <c r="BX76" s="1052"/>
      <c r="BY76" s="1052"/>
      <c r="BZ76" s="1052"/>
      <c r="CA76" s="1052"/>
      <c r="CB76" s="1052"/>
      <c r="CC76" s="1052"/>
      <c r="CD76" s="1052"/>
      <c r="CE76" s="1052"/>
      <c r="CF76" s="1052"/>
      <c r="CG76" s="1052"/>
      <c r="CH76" s="1052"/>
      <c r="CI76" s="1052"/>
      <c r="CJ76" s="1052"/>
      <c r="CK76" s="1052"/>
      <c r="CL76" s="1052"/>
      <c r="CM76" s="1052"/>
      <c r="CN76" s="1052"/>
      <c r="CO76" s="1052"/>
      <c r="CP76" s="1052"/>
      <c r="CQ76" s="1052"/>
      <c r="CR76" s="1052"/>
      <c r="CS76" s="1052"/>
      <c r="CT76" s="1052"/>
      <c r="CU76" s="1052"/>
      <c r="CV76" s="1052"/>
      <c r="CW76" s="1052"/>
      <c r="CX76" s="1052"/>
      <c r="CY76" s="1052"/>
      <c r="CZ76" s="1052"/>
      <c r="DA76" s="1052"/>
      <c r="DB76" s="1052"/>
      <c r="DC76" s="1052"/>
      <c r="DD76" s="1052"/>
      <c r="DE76" s="1052"/>
      <c r="DF76" s="1052"/>
      <c r="DG76" s="1052"/>
      <c r="DH76" s="1052"/>
      <c r="DI76" s="1052"/>
      <c r="DJ76" s="1052"/>
      <c r="DK76" s="1052"/>
      <c r="DL76" s="1052"/>
      <c r="DM76" s="1052"/>
      <c r="DN76" s="1052"/>
      <c r="DO76" s="1052"/>
      <c r="DP76" s="1052"/>
      <c r="DQ76" s="1052"/>
      <c r="DR76" s="1052"/>
      <c r="DS76" s="1052"/>
      <c r="DT76" s="1052"/>
      <c r="DU76" s="1052"/>
      <c r="DV76" s="1052"/>
      <c r="DW76" s="1052"/>
      <c r="DX76" s="1052"/>
      <c r="DY76" s="1052"/>
      <c r="DZ76" s="1052"/>
      <c r="EA76" s="1052"/>
      <c r="EB76" s="1052"/>
      <c r="EC76" s="1052"/>
      <c r="ED76" s="1052"/>
    </row>
    <row r="77" spans="11:134" x14ac:dyDescent="0.15">
      <c r="K77" s="396"/>
      <c r="L77" s="396"/>
      <c r="M77" s="396"/>
      <c r="N77" s="396"/>
      <c r="O77" s="396"/>
      <c r="P77" s="396"/>
      <c r="Q77" s="396"/>
      <c r="R77" s="396"/>
      <c r="S77" s="396"/>
      <c r="T77" s="396"/>
      <c r="U77" s="396"/>
      <c r="V77" s="396"/>
      <c r="W77" s="396"/>
      <c r="X77" s="396"/>
      <c r="Y77" s="396"/>
      <c r="Z77" s="396"/>
      <c r="AA77" s="396"/>
      <c r="AB77" s="396"/>
      <c r="AC77" s="1052"/>
      <c r="AD77" s="1052"/>
      <c r="AE77" s="1052"/>
      <c r="AF77" s="1052"/>
      <c r="AG77" s="1052"/>
      <c r="AH77" s="1052"/>
      <c r="AI77" s="1052"/>
      <c r="AJ77" s="1052"/>
      <c r="AK77" s="1052"/>
      <c r="AL77" s="1052"/>
      <c r="AM77" s="1052"/>
      <c r="AN77" s="1052"/>
      <c r="AO77" s="1052"/>
      <c r="AP77" s="1052"/>
      <c r="AQ77" s="1052"/>
      <c r="AR77" s="1052"/>
      <c r="AS77" s="1052"/>
      <c r="AT77" s="1052"/>
      <c r="AU77" s="1052"/>
      <c r="AV77" s="1052"/>
      <c r="AW77" s="1052"/>
      <c r="AX77" s="1052"/>
      <c r="AY77" s="1052"/>
      <c r="AZ77" s="1052"/>
      <c r="BA77" s="1052"/>
      <c r="BB77" s="1052"/>
      <c r="BC77" s="1052"/>
      <c r="BD77" s="1052"/>
      <c r="BE77" s="1052"/>
      <c r="BF77" s="1052"/>
      <c r="BG77" s="1052"/>
      <c r="BH77" s="1052"/>
      <c r="BI77" s="1052"/>
      <c r="BJ77" s="1052"/>
      <c r="BK77" s="1052"/>
      <c r="BL77" s="1052"/>
      <c r="BM77" s="1052"/>
      <c r="BN77" s="1052"/>
      <c r="BO77" s="1052"/>
      <c r="BP77" s="1052"/>
      <c r="BQ77" s="1052"/>
      <c r="BR77" s="1052"/>
      <c r="BS77" s="1052"/>
      <c r="BT77" s="1052"/>
      <c r="BU77" s="1052"/>
      <c r="BV77" s="1052"/>
      <c r="BW77" s="1052"/>
      <c r="BX77" s="1052"/>
      <c r="BY77" s="1052"/>
      <c r="BZ77" s="1052"/>
      <c r="CA77" s="1052"/>
      <c r="CB77" s="1052"/>
      <c r="CC77" s="1052"/>
      <c r="CD77" s="1052"/>
      <c r="CE77" s="1052"/>
      <c r="CF77" s="1052"/>
      <c r="CG77" s="1052"/>
      <c r="CH77" s="1052"/>
      <c r="CI77" s="1052"/>
      <c r="CJ77" s="1052"/>
      <c r="CK77" s="1052"/>
      <c r="CL77" s="1052"/>
      <c r="CM77" s="1052"/>
      <c r="CN77" s="1052"/>
      <c r="CO77" s="1052"/>
      <c r="CP77" s="1052"/>
      <c r="CQ77" s="1052"/>
      <c r="CR77" s="1052"/>
      <c r="CS77" s="1052"/>
      <c r="CT77" s="1052"/>
      <c r="CU77" s="1052"/>
      <c r="CV77" s="1052"/>
      <c r="CW77" s="1052"/>
      <c r="CX77" s="1052"/>
      <c r="CY77" s="1052"/>
      <c r="CZ77" s="1052"/>
      <c r="DA77" s="1052"/>
      <c r="DB77" s="1052"/>
      <c r="DC77" s="1052"/>
      <c r="DD77" s="1052"/>
      <c r="DE77" s="1052"/>
      <c r="DF77" s="1052"/>
      <c r="DG77" s="1052"/>
      <c r="DH77" s="1052"/>
      <c r="DI77" s="1052"/>
      <c r="DJ77" s="1052"/>
      <c r="DK77" s="1052"/>
      <c r="DL77" s="1052"/>
      <c r="DM77" s="1052"/>
      <c r="DN77" s="1052"/>
      <c r="DO77" s="1052"/>
      <c r="DP77" s="1052"/>
      <c r="DQ77" s="1052"/>
      <c r="DR77" s="1052"/>
      <c r="DS77" s="1052"/>
      <c r="DT77" s="1052"/>
      <c r="DU77" s="1052"/>
      <c r="DV77" s="1052"/>
      <c r="DW77" s="1052"/>
      <c r="DX77" s="1052"/>
      <c r="DY77" s="1052"/>
      <c r="DZ77" s="1052"/>
      <c r="EA77" s="1052"/>
      <c r="EB77" s="1052"/>
      <c r="EC77" s="1052"/>
      <c r="ED77" s="1052"/>
    </row>
    <row r="78" spans="11:134" x14ac:dyDescent="0.15">
      <c r="K78" s="396"/>
      <c r="L78" s="396"/>
      <c r="M78" s="396"/>
      <c r="N78" s="396"/>
      <c r="O78" s="396"/>
      <c r="P78" s="396"/>
      <c r="Q78" s="396"/>
      <c r="R78" s="396"/>
      <c r="S78" s="396"/>
      <c r="T78" s="396"/>
      <c r="U78" s="396"/>
      <c r="V78" s="396"/>
      <c r="W78" s="396"/>
      <c r="X78" s="396"/>
      <c r="Y78" s="396"/>
      <c r="Z78" s="396"/>
      <c r="AA78" s="396"/>
      <c r="AB78" s="396"/>
      <c r="AC78" s="1052"/>
      <c r="AD78" s="1052"/>
      <c r="AE78" s="1052"/>
      <c r="AF78" s="1052"/>
      <c r="AG78" s="1052"/>
      <c r="AH78" s="1052"/>
      <c r="AI78" s="1052"/>
      <c r="AJ78" s="1052"/>
      <c r="AK78" s="1052"/>
      <c r="AL78" s="1052"/>
      <c r="AM78" s="1052"/>
      <c r="AN78" s="1052"/>
      <c r="AO78" s="1052"/>
      <c r="AP78" s="1052"/>
      <c r="AQ78" s="1052"/>
      <c r="AR78" s="1052"/>
      <c r="AS78" s="1052"/>
      <c r="AT78" s="1052"/>
      <c r="AU78" s="1052"/>
      <c r="AV78" s="1052"/>
      <c r="AW78" s="1052"/>
      <c r="AX78" s="1052"/>
      <c r="AY78" s="1052"/>
      <c r="AZ78" s="1052"/>
      <c r="BA78" s="1052"/>
      <c r="BB78" s="1052"/>
      <c r="BC78" s="1052"/>
      <c r="BD78" s="1052"/>
      <c r="BE78" s="1052"/>
      <c r="BF78" s="1052"/>
      <c r="BG78" s="1052"/>
      <c r="BH78" s="1052"/>
      <c r="BI78" s="1052"/>
      <c r="BJ78" s="1052"/>
      <c r="BK78" s="1052"/>
      <c r="BL78" s="1052"/>
      <c r="BM78" s="1052"/>
      <c r="BN78" s="1052"/>
      <c r="BO78" s="1052"/>
      <c r="BP78" s="1052"/>
      <c r="BQ78" s="1052"/>
      <c r="BR78" s="1052"/>
      <c r="BS78" s="1052"/>
      <c r="BT78" s="1052"/>
      <c r="BU78" s="1052"/>
      <c r="BV78" s="1052"/>
      <c r="BW78" s="1052"/>
      <c r="BX78" s="1052"/>
      <c r="BY78" s="1052"/>
      <c r="BZ78" s="1052"/>
      <c r="CA78" s="1052"/>
      <c r="CB78" s="1052"/>
      <c r="CC78" s="1052"/>
      <c r="CD78" s="1052"/>
      <c r="CE78" s="1052"/>
      <c r="CF78" s="1052"/>
      <c r="CG78" s="1052"/>
      <c r="CH78" s="1052"/>
      <c r="CI78" s="1052"/>
      <c r="CJ78" s="1052"/>
      <c r="CK78" s="1052"/>
      <c r="CL78" s="1052"/>
      <c r="CM78" s="1052"/>
      <c r="CN78" s="1052"/>
      <c r="CO78" s="1052"/>
      <c r="CP78" s="1052"/>
      <c r="CQ78" s="1052"/>
      <c r="CR78" s="1052"/>
      <c r="CS78" s="1052"/>
      <c r="CT78" s="1052"/>
      <c r="CU78" s="1052"/>
      <c r="CV78" s="1052"/>
      <c r="CW78" s="1052"/>
      <c r="CX78" s="1052"/>
      <c r="CY78" s="1052"/>
      <c r="CZ78" s="1052"/>
      <c r="DA78" s="1052"/>
      <c r="DB78" s="1052"/>
      <c r="DC78" s="1052"/>
      <c r="DD78" s="1052"/>
      <c r="DE78" s="1052"/>
      <c r="DF78" s="1052"/>
      <c r="DG78" s="1052"/>
      <c r="DH78" s="1052"/>
      <c r="DI78" s="1052"/>
      <c r="DJ78" s="1052"/>
      <c r="DK78" s="1052"/>
      <c r="DL78" s="1052"/>
      <c r="DM78" s="1052"/>
      <c r="DN78" s="1052"/>
      <c r="DO78" s="1052"/>
      <c r="DP78" s="1052"/>
      <c r="DQ78" s="1052"/>
      <c r="DR78" s="1052"/>
      <c r="DS78" s="1052"/>
      <c r="DT78" s="1052"/>
      <c r="DU78" s="1052"/>
      <c r="DV78" s="1052"/>
      <c r="DW78" s="1052"/>
      <c r="DX78" s="1052"/>
      <c r="DY78" s="1052"/>
      <c r="DZ78" s="1052"/>
      <c r="EA78" s="1052"/>
      <c r="EB78" s="1052"/>
      <c r="EC78" s="1052"/>
      <c r="ED78" s="1052"/>
    </row>
    <row r="79" spans="11:134" x14ac:dyDescent="0.15">
      <c r="K79" s="396"/>
      <c r="L79" s="396"/>
      <c r="M79" s="396"/>
      <c r="N79" s="396"/>
      <c r="O79" s="396"/>
      <c r="P79" s="396"/>
      <c r="Q79" s="396"/>
      <c r="R79" s="396"/>
      <c r="S79" s="396"/>
      <c r="T79" s="396"/>
      <c r="U79" s="396"/>
      <c r="V79" s="396"/>
      <c r="W79" s="396"/>
      <c r="X79" s="396"/>
      <c r="Y79" s="396"/>
      <c r="Z79" s="396"/>
      <c r="AA79" s="396"/>
      <c r="AB79" s="396"/>
      <c r="AC79" s="1052"/>
      <c r="AD79" s="1052"/>
      <c r="AE79" s="1052"/>
      <c r="AF79" s="1052"/>
      <c r="AG79" s="1052"/>
      <c r="AH79" s="1052"/>
      <c r="AI79" s="1052"/>
      <c r="AJ79" s="1052"/>
      <c r="AK79" s="1052"/>
      <c r="AL79" s="1052"/>
      <c r="AM79" s="1052"/>
      <c r="AN79" s="1052"/>
      <c r="AO79" s="1052"/>
      <c r="AP79" s="1052"/>
      <c r="AQ79" s="1052"/>
      <c r="AR79" s="1052"/>
      <c r="AS79" s="1052"/>
      <c r="AT79" s="1052"/>
      <c r="AU79" s="1052"/>
      <c r="AV79" s="1052"/>
      <c r="AW79" s="1052"/>
      <c r="AX79" s="1052"/>
      <c r="AY79" s="1052"/>
      <c r="AZ79" s="1052"/>
      <c r="BA79" s="1052"/>
      <c r="BB79" s="1052"/>
      <c r="BC79" s="1052"/>
      <c r="BD79" s="1052"/>
      <c r="BE79" s="1052"/>
      <c r="BF79" s="1052"/>
      <c r="BG79" s="1052"/>
      <c r="BH79" s="1052"/>
      <c r="BI79" s="1052"/>
      <c r="BJ79" s="1052"/>
      <c r="BK79" s="1052"/>
      <c r="BL79" s="1052"/>
      <c r="BM79" s="1052"/>
      <c r="BN79" s="1052"/>
      <c r="BO79" s="1052"/>
      <c r="BP79" s="1052"/>
      <c r="BQ79" s="1052"/>
      <c r="BR79" s="1052"/>
      <c r="BS79" s="1052"/>
      <c r="BT79" s="1052"/>
      <c r="BU79" s="1052"/>
      <c r="BV79" s="1052"/>
      <c r="BW79" s="1052"/>
      <c r="BX79" s="1052"/>
      <c r="BY79" s="1052"/>
      <c r="BZ79" s="1052"/>
      <c r="CA79" s="1052"/>
      <c r="CB79" s="1052"/>
      <c r="CC79" s="1052"/>
      <c r="CD79" s="1052"/>
      <c r="CE79" s="1052"/>
      <c r="CF79" s="1052"/>
      <c r="CG79" s="1052"/>
      <c r="CH79" s="1052"/>
      <c r="CI79" s="1052"/>
      <c r="CJ79" s="1052"/>
      <c r="CK79" s="1052"/>
      <c r="CL79" s="1052"/>
      <c r="CM79" s="1052"/>
      <c r="CN79" s="1052"/>
      <c r="CO79" s="1052"/>
      <c r="CP79" s="1052"/>
      <c r="CQ79" s="1052"/>
      <c r="CR79" s="1052"/>
      <c r="CS79" s="1052"/>
      <c r="CT79" s="1052"/>
      <c r="CU79" s="1052"/>
      <c r="CV79" s="1052"/>
      <c r="CW79" s="1052"/>
      <c r="CX79" s="1052"/>
      <c r="CY79" s="1052"/>
      <c r="CZ79" s="1052"/>
      <c r="DA79" s="1052"/>
      <c r="DB79" s="1052"/>
      <c r="DC79" s="1052"/>
      <c r="DD79" s="1052"/>
      <c r="DE79" s="1052"/>
      <c r="DF79" s="1052"/>
      <c r="DG79" s="1052"/>
      <c r="DH79" s="1052"/>
      <c r="DI79" s="1052"/>
      <c r="DJ79" s="1052"/>
      <c r="DK79" s="1052"/>
      <c r="DL79" s="1052"/>
      <c r="DM79" s="1052"/>
      <c r="DN79" s="1052"/>
      <c r="DO79" s="1052"/>
      <c r="DP79" s="1052"/>
      <c r="DQ79" s="1052"/>
      <c r="DR79" s="1052"/>
      <c r="DS79" s="1052"/>
      <c r="DT79" s="1052"/>
      <c r="DU79" s="1052"/>
      <c r="DV79" s="1052"/>
      <c r="DW79" s="1052"/>
      <c r="DX79" s="1052"/>
      <c r="DY79" s="1052"/>
      <c r="DZ79" s="1052"/>
      <c r="EA79" s="1052"/>
      <c r="EB79" s="1052"/>
      <c r="EC79" s="1052"/>
      <c r="ED79" s="1052"/>
    </row>
    <row r="80" spans="11:134" x14ac:dyDescent="0.15">
      <c r="K80" s="396"/>
      <c r="L80" s="396"/>
      <c r="M80" s="396"/>
      <c r="N80" s="396"/>
      <c r="O80" s="396"/>
      <c r="P80" s="396"/>
      <c r="Q80" s="396"/>
      <c r="R80" s="396"/>
      <c r="S80" s="396"/>
      <c r="T80" s="396"/>
      <c r="U80" s="396"/>
      <c r="V80" s="396"/>
      <c r="W80" s="396"/>
      <c r="X80" s="396"/>
      <c r="Y80" s="396"/>
      <c r="Z80" s="396"/>
      <c r="AA80" s="396"/>
      <c r="AB80" s="396"/>
      <c r="AC80" s="1052"/>
      <c r="AD80" s="1052"/>
      <c r="AE80" s="1052"/>
      <c r="AF80" s="1052"/>
      <c r="AG80" s="1052"/>
      <c r="AH80" s="1052"/>
      <c r="AI80" s="1052"/>
      <c r="AJ80" s="1052"/>
      <c r="AK80" s="1052"/>
      <c r="AL80" s="1052"/>
      <c r="AM80" s="1052"/>
      <c r="AN80" s="1052"/>
      <c r="AO80" s="1052"/>
      <c r="AP80" s="1052"/>
      <c r="AQ80" s="1052"/>
      <c r="AR80" s="1052"/>
      <c r="AS80" s="1052"/>
      <c r="AT80" s="1052"/>
      <c r="AU80" s="1052"/>
      <c r="AV80" s="1052"/>
      <c r="AW80" s="1052"/>
      <c r="AX80" s="1052"/>
      <c r="AY80" s="1052"/>
      <c r="AZ80" s="1052"/>
      <c r="BA80" s="1052"/>
      <c r="BB80" s="1052"/>
      <c r="BC80" s="1052"/>
      <c r="BD80" s="1052"/>
      <c r="BE80" s="1052"/>
      <c r="BF80" s="1052"/>
      <c r="BG80" s="1052"/>
      <c r="BH80" s="1052"/>
      <c r="BI80" s="1052"/>
      <c r="BJ80" s="1052"/>
      <c r="BK80" s="1052"/>
      <c r="BL80" s="1052"/>
      <c r="BM80" s="1052"/>
      <c r="BN80" s="1052"/>
      <c r="BO80" s="1052"/>
      <c r="BP80" s="1052"/>
      <c r="BQ80" s="1052"/>
      <c r="BR80" s="1052"/>
      <c r="BS80" s="1052"/>
      <c r="BT80" s="1052"/>
      <c r="BU80" s="1052"/>
      <c r="BV80" s="1052"/>
      <c r="BW80" s="1052"/>
      <c r="BX80" s="1052"/>
      <c r="BY80" s="1052"/>
      <c r="BZ80" s="1052"/>
      <c r="CA80" s="1052"/>
      <c r="CB80" s="1052"/>
      <c r="CC80" s="1052"/>
      <c r="CD80" s="1052"/>
      <c r="CE80" s="1052"/>
      <c r="CF80" s="1052"/>
      <c r="CG80" s="1052"/>
      <c r="CH80" s="1052"/>
      <c r="CI80" s="1052"/>
      <c r="CJ80" s="1052"/>
      <c r="CK80" s="1052"/>
      <c r="CL80" s="1052"/>
      <c r="CM80" s="1052"/>
      <c r="CN80" s="1052"/>
      <c r="CO80" s="1052"/>
      <c r="CP80" s="1052"/>
      <c r="CQ80" s="1052"/>
      <c r="CR80" s="1052"/>
      <c r="CS80" s="1052"/>
      <c r="CT80" s="1052"/>
      <c r="CU80" s="1052"/>
      <c r="CV80" s="1052"/>
      <c r="CW80" s="1052"/>
      <c r="CX80" s="1052"/>
      <c r="CY80" s="1052"/>
      <c r="CZ80" s="1052"/>
      <c r="DA80" s="1052"/>
      <c r="DB80" s="1052"/>
      <c r="DC80" s="1052"/>
      <c r="DD80" s="1052"/>
      <c r="DE80" s="1052"/>
      <c r="DF80" s="1052"/>
      <c r="DG80" s="1052"/>
      <c r="DH80" s="1052"/>
      <c r="DI80" s="1052"/>
      <c r="DJ80" s="1052"/>
      <c r="DK80" s="1052"/>
      <c r="DL80" s="1052"/>
      <c r="DM80" s="1052"/>
      <c r="DN80" s="1052"/>
      <c r="DO80" s="1052"/>
      <c r="DP80" s="1052"/>
      <c r="DQ80" s="1052"/>
      <c r="DR80" s="1052"/>
      <c r="DS80" s="1052"/>
      <c r="DT80" s="1052"/>
      <c r="DU80" s="1052"/>
      <c r="DV80" s="1052"/>
      <c r="DW80" s="1052"/>
      <c r="DX80" s="1052"/>
      <c r="DY80" s="1052"/>
      <c r="DZ80" s="1052"/>
      <c r="EA80" s="1052"/>
      <c r="EB80" s="1052"/>
      <c r="EC80" s="1052"/>
      <c r="ED80" s="1052"/>
    </row>
    <row r="81" spans="11:134" x14ac:dyDescent="0.15">
      <c r="K81" s="396"/>
      <c r="L81" s="396"/>
      <c r="M81" s="396"/>
      <c r="N81" s="396"/>
      <c r="O81" s="396"/>
      <c r="P81" s="396"/>
      <c r="Q81" s="396"/>
      <c r="R81" s="396"/>
      <c r="S81" s="396"/>
      <c r="T81" s="396"/>
      <c r="U81" s="396"/>
      <c r="V81" s="396"/>
      <c r="W81" s="396"/>
      <c r="X81" s="396"/>
      <c r="Y81" s="396"/>
      <c r="Z81" s="396"/>
      <c r="AA81" s="396"/>
      <c r="AB81" s="396"/>
      <c r="AC81" s="1052"/>
      <c r="AD81" s="1052"/>
      <c r="AE81" s="1052"/>
      <c r="AF81" s="1052"/>
      <c r="AG81" s="1052"/>
      <c r="AH81" s="1052"/>
      <c r="AI81" s="1052"/>
      <c r="AJ81" s="1052"/>
      <c r="AK81" s="1052"/>
      <c r="AL81" s="1052"/>
      <c r="AM81" s="1052"/>
      <c r="AN81" s="1052"/>
      <c r="AO81" s="1052"/>
      <c r="AP81" s="1052"/>
      <c r="AQ81" s="1052"/>
      <c r="AR81" s="1052"/>
      <c r="AS81" s="1052"/>
      <c r="AT81" s="1052"/>
      <c r="AU81" s="1052"/>
      <c r="AV81" s="1052"/>
      <c r="AW81" s="1052"/>
      <c r="AX81" s="1052"/>
      <c r="AY81" s="1052"/>
      <c r="AZ81" s="1052"/>
      <c r="BA81" s="1052"/>
      <c r="BB81" s="1052"/>
      <c r="BC81" s="1052"/>
      <c r="BD81" s="1052"/>
      <c r="BE81" s="1052"/>
      <c r="BF81" s="1052"/>
      <c r="BG81" s="1052"/>
      <c r="BH81" s="1052"/>
      <c r="BI81" s="1052"/>
      <c r="BJ81" s="1052"/>
      <c r="BK81" s="1052"/>
      <c r="BL81" s="1052"/>
      <c r="BM81" s="1052"/>
      <c r="BN81" s="1052"/>
      <c r="BO81" s="1052"/>
      <c r="BP81" s="1052"/>
      <c r="BQ81" s="1052"/>
      <c r="BR81" s="1052"/>
      <c r="BS81" s="1052"/>
      <c r="BT81" s="1052"/>
      <c r="BU81" s="1052"/>
      <c r="BV81" s="1052"/>
      <c r="BW81" s="1052"/>
      <c r="BX81" s="1052"/>
      <c r="BY81" s="1052"/>
      <c r="BZ81" s="1052"/>
      <c r="CA81" s="1052"/>
      <c r="CB81" s="1052"/>
      <c r="CC81" s="1052"/>
      <c r="CD81" s="1052"/>
      <c r="CE81" s="1052"/>
      <c r="CF81" s="1052"/>
      <c r="CG81" s="1052"/>
      <c r="CH81" s="1052"/>
      <c r="CI81" s="1052"/>
      <c r="CJ81" s="1052"/>
      <c r="CK81" s="1052"/>
      <c r="CL81" s="1052"/>
      <c r="CM81" s="1052"/>
      <c r="CN81" s="1052"/>
      <c r="CO81" s="1052"/>
      <c r="CP81" s="1052"/>
      <c r="CQ81" s="1052"/>
      <c r="CR81" s="1052"/>
      <c r="CS81" s="1052"/>
      <c r="CT81" s="1052"/>
      <c r="CU81" s="1052"/>
      <c r="CV81" s="1052"/>
      <c r="CW81" s="1052"/>
      <c r="CX81" s="1052"/>
      <c r="CY81" s="1052"/>
      <c r="CZ81" s="1052"/>
      <c r="DA81" s="1052"/>
      <c r="DB81" s="1052"/>
      <c r="DC81" s="1052"/>
      <c r="DD81" s="1052"/>
      <c r="DE81" s="1052"/>
      <c r="DF81" s="1052"/>
      <c r="DG81" s="1052"/>
      <c r="DH81" s="1052"/>
      <c r="DI81" s="1052"/>
      <c r="DJ81" s="1052"/>
      <c r="DK81" s="1052"/>
      <c r="DL81" s="1052"/>
      <c r="DM81" s="1052"/>
      <c r="DN81" s="1052"/>
      <c r="DO81" s="1052"/>
      <c r="DP81" s="1052"/>
      <c r="DQ81" s="1052"/>
      <c r="DR81" s="1052"/>
      <c r="DS81" s="1052"/>
      <c r="DT81" s="1052"/>
      <c r="DU81" s="1052"/>
      <c r="DV81" s="1052"/>
      <c r="DW81" s="1052"/>
      <c r="DX81" s="1052"/>
      <c r="DY81" s="1052"/>
      <c r="DZ81" s="1052"/>
      <c r="EA81" s="1052"/>
      <c r="EB81" s="1052"/>
      <c r="EC81" s="1052"/>
      <c r="ED81" s="1052"/>
    </row>
    <row r="82" spans="11:134" x14ac:dyDescent="0.15">
      <c r="K82" s="396"/>
      <c r="L82" s="396"/>
      <c r="M82" s="396"/>
      <c r="N82" s="396"/>
      <c r="O82" s="396"/>
      <c r="P82" s="396"/>
      <c r="Q82" s="396"/>
      <c r="R82" s="396"/>
      <c r="S82" s="396"/>
      <c r="T82" s="396"/>
      <c r="U82" s="396"/>
      <c r="V82" s="396"/>
      <c r="W82" s="396"/>
      <c r="X82" s="396"/>
      <c r="Y82" s="396"/>
      <c r="Z82" s="396"/>
      <c r="AA82" s="396"/>
      <c r="AB82" s="396"/>
      <c r="AC82" s="1052"/>
      <c r="AD82" s="1052"/>
      <c r="AE82" s="1052"/>
      <c r="AF82" s="1052"/>
      <c r="AG82" s="1052"/>
      <c r="AH82" s="1052"/>
      <c r="AI82" s="1052"/>
      <c r="AJ82" s="1052"/>
      <c r="AK82" s="1052"/>
      <c r="AL82" s="1052"/>
      <c r="AM82" s="1052"/>
      <c r="AN82" s="1052"/>
      <c r="AO82" s="1052"/>
      <c r="AP82" s="1052"/>
      <c r="AQ82" s="1052"/>
      <c r="AR82" s="1052"/>
      <c r="AS82" s="1052"/>
      <c r="AT82" s="1052"/>
      <c r="AU82" s="1052"/>
      <c r="AV82" s="1052"/>
      <c r="AW82" s="1052"/>
      <c r="AX82" s="1052"/>
      <c r="AY82" s="1052"/>
      <c r="AZ82" s="1052"/>
      <c r="BA82" s="1052"/>
      <c r="BB82" s="1052"/>
      <c r="BC82" s="1052"/>
      <c r="BD82" s="1052"/>
      <c r="BE82" s="1052"/>
      <c r="BF82" s="1052"/>
      <c r="BG82" s="1052"/>
      <c r="BH82" s="1052"/>
      <c r="BI82" s="1052"/>
      <c r="BJ82" s="1052"/>
      <c r="BK82" s="1052"/>
      <c r="BL82" s="1052"/>
      <c r="BM82" s="1052"/>
      <c r="BN82" s="1052"/>
      <c r="BO82" s="1052"/>
      <c r="BP82" s="1052"/>
      <c r="BQ82" s="1052"/>
      <c r="BR82" s="1052"/>
      <c r="BS82" s="1052"/>
      <c r="BT82" s="1052"/>
      <c r="BU82" s="1052"/>
      <c r="BV82" s="1052"/>
      <c r="BW82" s="1052"/>
      <c r="BX82" s="1052"/>
      <c r="BY82" s="1052"/>
      <c r="BZ82" s="1052"/>
      <c r="CA82" s="1052"/>
      <c r="CB82" s="1052"/>
      <c r="CC82" s="1052"/>
      <c r="CD82" s="1052"/>
      <c r="CE82" s="1052"/>
      <c r="CF82" s="1052"/>
      <c r="CG82" s="1052"/>
      <c r="CH82" s="1052"/>
      <c r="CI82" s="1052"/>
      <c r="CJ82" s="1052"/>
      <c r="CK82" s="1052"/>
      <c r="CL82" s="1052"/>
      <c r="CM82" s="1052"/>
      <c r="CN82" s="1052"/>
      <c r="CO82" s="1052"/>
      <c r="CP82" s="1052"/>
      <c r="CQ82" s="1052"/>
      <c r="CR82" s="1052"/>
      <c r="CS82" s="1052"/>
      <c r="CT82" s="1052"/>
      <c r="CU82" s="1052"/>
      <c r="CV82" s="1052"/>
      <c r="CW82" s="1052"/>
      <c r="CX82" s="1052"/>
      <c r="CY82" s="1052"/>
      <c r="CZ82" s="1052"/>
      <c r="DA82" s="1052"/>
      <c r="DB82" s="1052"/>
      <c r="DC82" s="1052"/>
      <c r="DD82" s="1052"/>
      <c r="DE82" s="1052"/>
      <c r="DF82" s="1052"/>
      <c r="DG82" s="1052"/>
      <c r="DH82" s="1052"/>
      <c r="DI82" s="1052"/>
      <c r="DJ82" s="1052"/>
      <c r="DK82" s="1052"/>
      <c r="DL82" s="1052"/>
      <c r="DM82" s="1052"/>
      <c r="DN82" s="1052"/>
      <c r="DO82" s="1052"/>
      <c r="DP82" s="1052"/>
      <c r="DQ82" s="1052"/>
      <c r="DR82" s="1052"/>
      <c r="DS82" s="1052"/>
      <c r="DT82" s="1052"/>
      <c r="DU82" s="1052"/>
      <c r="DV82" s="1052"/>
      <c r="DW82" s="1052"/>
      <c r="DX82" s="1052"/>
      <c r="DY82" s="1052"/>
      <c r="DZ82" s="1052"/>
      <c r="EA82" s="1052"/>
      <c r="EB82" s="1052"/>
      <c r="EC82" s="1052"/>
      <c r="ED82" s="1052"/>
    </row>
    <row r="83" spans="11:134" x14ac:dyDescent="0.15">
      <c r="K83" s="396"/>
      <c r="L83" s="396"/>
      <c r="M83" s="396"/>
      <c r="N83" s="396"/>
      <c r="O83" s="396"/>
      <c r="P83" s="396"/>
      <c r="Q83" s="396"/>
      <c r="R83" s="396"/>
      <c r="S83" s="396"/>
      <c r="T83" s="396"/>
      <c r="U83" s="396"/>
      <c r="V83" s="396"/>
      <c r="W83" s="396"/>
      <c r="X83" s="396"/>
      <c r="Y83" s="396"/>
      <c r="Z83" s="396"/>
      <c r="AA83" s="396"/>
      <c r="AB83" s="396"/>
      <c r="AC83" s="1052"/>
      <c r="AD83" s="1052"/>
      <c r="AE83" s="1052"/>
      <c r="AF83" s="1052"/>
      <c r="AG83" s="1052"/>
      <c r="AH83" s="1052"/>
      <c r="AI83" s="1052"/>
      <c r="AJ83" s="1052"/>
      <c r="AK83" s="1052"/>
      <c r="AL83" s="1052"/>
      <c r="AM83" s="1052"/>
      <c r="AN83" s="1052"/>
      <c r="AO83" s="1052"/>
      <c r="AP83" s="1052"/>
      <c r="AQ83" s="1052"/>
      <c r="AR83" s="1052"/>
      <c r="AS83" s="1052"/>
      <c r="AT83" s="1052"/>
      <c r="AU83" s="1052"/>
      <c r="AV83" s="1052"/>
      <c r="AW83" s="1052"/>
      <c r="AX83" s="1052"/>
      <c r="AY83" s="1052"/>
      <c r="AZ83" s="1052"/>
      <c r="BA83" s="1052"/>
      <c r="BB83" s="1052"/>
      <c r="BC83" s="1052"/>
      <c r="BD83" s="1052"/>
      <c r="BE83" s="1052"/>
      <c r="BF83" s="1052"/>
      <c r="BG83" s="1052"/>
      <c r="BH83" s="1052"/>
      <c r="BI83" s="1052"/>
      <c r="BJ83" s="1052"/>
      <c r="BK83" s="1052"/>
      <c r="BL83" s="1052"/>
      <c r="BM83" s="1052"/>
      <c r="BN83" s="1052"/>
      <c r="BO83" s="1052"/>
      <c r="BP83" s="1052"/>
      <c r="BQ83" s="1052"/>
      <c r="BR83" s="1052"/>
      <c r="BS83" s="1052"/>
      <c r="BT83" s="1052"/>
      <c r="BU83" s="1052"/>
      <c r="BV83" s="1052"/>
      <c r="BW83" s="1052"/>
      <c r="BX83" s="1052"/>
      <c r="BY83" s="1052"/>
      <c r="BZ83" s="1052"/>
      <c r="CA83" s="1052"/>
      <c r="CB83" s="1052"/>
      <c r="CC83" s="1052"/>
      <c r="CD83" s="1052"/>
      <c r="CE83" s="1052"/>
      <c r="CF83" s="1052"/>
      <c r="CG83" s="1052"/>
      <c r="CH83" s="1052"/>
      <c r="CI83" s="1052"/>
      <c r="CJ83" s="1052"/>
      <c r="CK83" s="1052"/>
      <c r="CL83" s="1052"/>
      <c r="CM83" s="1052"/>
      <c r="CN83" s="1052"/>
      <c r="CO83" s="1052"/>
      <c r="CP83" s="1052"/>
      <c r="CQ83" s="1052"/>
      <c r="CR83" s="1052"/>
      <c r="CS83" s="1052"/>
      <c r="CT83" s="1052"/>
      <c r="CU83" s="1052"/>
      <c r="CV83" s="1052"/>
      <c r="CW83" s="1052"/>
      <c r="CX83" s="1052"/>
      <c r="CY83" s="1052"/>
      <c r="CZ83" s="1052"/>
      <c r="DA83" s="1052"/>
      <c r="DB83" s="1052"/>
      <c r="DC83" s="1052"/>
      <c r="DD83" s="1052"/>
      <c r="DE83" s="1052"/>
      <c r="DF83" s="1052"/>
      <c r="DG83" s="1052"/>
      <c r="DH83" s="1052"/>
      <c r="DI83" s="1052"/>
      <c r="DJ83" s="1052"/>
      <c r="DK83" s="1052"/>
      <c r="DL83" s="1052"/>
      <c r="DM83" s="1052"/>
      <c r="DN83" s="1052"/>
      <c r="DO83" s="1052"/>
      <c r="DP83" s="1052"/>
      <c r="DQ83" s="1052"/>
      <c r="DR83" s="1052"/>
      <c r="DS83" s="1052"/>
      <c r="DT83" s="1052"/>
      <c r="DU83" s="1052"/>
      <c r="DV83" s="1052"/>
      <c r="DW83" s="1052"/>
      <c r="DX83" s="1052"/>
      <c r="DY83" s="1052"/>
      <c r="DZ83" s="1052"/>
      <c r="EA83" s="1052"/>
      <c r="EB83" s="1052"/>
      <c r="EC83" s="1052"/>
      <c r="ED83" s="1052"/>
    </row>
    <row r="84" spans="11:134" x14ac:dyDescent="0.15">
      <c r="K84" s="396"/>
      <c r="L84" s="396"/>
      <c r="M84" s="396"/>
      <c r="N84" s="396"/>
      <c r="O84" s="396"/>
      <c r="P84" s="396"/>
      <c r="Q84" s="396"/>
      <c r="R84" s="396"/>
      <c r="S84" s="396"/>
      <c r="T84" s="396"/>
      <c r="U84" s="396"/>
      <c r="V84" s="396"/>
      <c r="W84" s="396"/>
      <c r="X84" s="396"/>
      <c r="Y84" s="396"/>
      <c r="Z84" s="396"/>
      <c r="AA84" s="396"/>
      <c r="AB84" s="396"/>
      <c r="AC84" s="1052"/>
      <c r="AD84" s="1052"/>
      <c r="AE84" s="1052"/>
      <c r="AF84" s="1052"/>
      <c r="AG84" s="1052"/>
      <c r="AH84" s="1052"/>
      <c r="AI84" s="1052"/>
      <c r="AJ84" s="1052"/>
      <c r="AK84" s="1052"/>
      <c r="AL84" s="1052"/>
      <c r="AM84" s="1052"/>
      <c r="AN84" s="1052"/>
      <c r="AO84" s="1052"/>
      <c r="AP84" s="1052"/>
      <c r="AQ84" s="1052"/>
      <c r="AR84" s="1052"/>
      <c r="AS84" s="1052"/>
      <c r="AT84" s="1052"/>
      <c r="AU84" s="1052"/>
      <c r="AV84" s="1052"/>
      <c r="AW84" s="1052"/>
      <c r="AX84" s="1052"/>
      <c r="AY84" s="1052"/>
      <c r="AZ84" s="1052"/>
      <c r="BA84" s="1052"/>
      <c r="BB84" s="1052"/>
      <c r="BC84" s="1052"/>
      <c r="BD84" s="1052"/>
      <c r="BE84" s="1052"/>
      <c r="BF84" s="1052"/>
      <c r="BG84" s="1052"/>
      <c r="BH84" s="1052"/>
      <c r="BI84" s="1052"/>
      <c r="BJ84" s="1052"/>
      <c r="BK84" s="1052"/>
      <c r="BL84" s="1052"/>
      <c r="BM84" s="1052"/>
      <c r="BN84" s="1052"/>
      <c r="BO84" s="1052"/>
      <c r="BP84" s="1052"/>
      <c r="BQ84" s="1052"/>
      <c r="BR84" s="1052"/>
      <c r="BS84" s="1052"/>
      <c r="BT84" s="1052"/>
      <c r="BU84" s="1052"/>
      <c r="BV84" s="1052"/>
      <c r="BW84" s="1052"/>
      <c r="BX84" s="1052"/>
      <c r="BY84" s="1052"/>
      <c r="BZ84" s="1052"/>
      <c r="CA84" s="1052"/>
      <c r="CB84" s="1052"/>
      <c r="CC84" s="1052"/>
      <c r="CD84" s="1052"/>
      <c r="CE84" s="1052"/>
      <c r="CF84" s="1052"/>
      <c r="CG84" s="1052"/>
      <c r="CH84" s="1052"/>
      <c r="CI84" s="1052"/>
      <c r="CJ84" s="1052"/>
      <c r="CK84" s="1052"/>
      <c r="CL84" s="1052"/>
      <c r="CM84" s="1052"/>
      <c r="CN84" s="1052"/>
      <c r="CO84" s="1052"/>
      <c r="CP84" s="1052"/>
      <c r="CQ84" s="1052"/>
      <c r="CR84" s="1052"/>
      <c r="CS84" s="1052"/>
      <c r="CT84" s="1052"/>
      <c r="CU84" s="1052"/>
      <c r="CV84" s="1052"/>
      <c r="CW84" s="1052"/>
      <c r="CX84" s="1052"/>
      <c r="CY84" s="1052"/>
      <c r="CZ84" s="1052"/>
      <c r="DA84" s="1052"/>
      <c r="DB84" s="1052"/>
      <c r="DC84" s="1052"/>
      <c r="DD84" s="1052"/>
      <c r="DE84" s="1052"/>
      <c r="DF84" s="1052"/>
      <c r="DG84" s="1052"/>
      <c r="DH84" s="1052"/>
      <c r="DI84" s="1052"/>
      <c r="DJ84" s="1052"/>
      <c r="DK84" s="1052"/>
      <c r="DL84" s="1052"/>
      <c r="DM84" s="1052"/>
      <c r="DN84" s="1052"/>
      <c r="DO84" s="1052"/>
      <c r="DP84" s="1052"/>
      <c r="DQ84" s="1052"/>
      <c r="DR84" s="1052"/>
      <c r="DS84" s="1052"/>
      <c r="DT84" s="1052"/>
      <c r="DU84" s="1052"/>
      <c r="DV84" s="1052"/>
      <c r="DW84" s="1052"/>
      <c r="DX84" s="1052"/>
      <c r="DY84" s="1052"/>
      <c r="DZ84" s="1052"/>
      <c r="EA84" s="1052"/>
      <c r="EB84" s="1052"/>
      <c r="EC84" s="1052"/>
      <c r="ED84" s="1052"/>
    </row>
  </sheetData>
  <mergeCells count="12">
    <mergeCell ref="J17:J18"/>
    <mergeCell ref="A17:C18"/>
    <mergeCell ref="D17:D18"/>
    <mergeCell ref="E17:G17"/>
    <mergeCell ref="H17:H18"/>
    <mergeCell ref="I17:I18"/>
    <mergeCell ref="J4:J5"/>
    <mergeCell ref="A4:C5"/>
    <mergeCell ref="D4:D5"/>
    <mergeCell ref="E4:G4"/>
    <mergeCell ref="H4:H5"/>
    <mergeCell ref="I4:I5"/>
  </mergeCells>
  <phoneticPr fontId="60"/>
  <dataValidations count="1">
    <dataValidation imeMode="off" allowBlank="1"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68"/>
  <sheetViews>
    <sheetView showGridLines="0" zoomScaleNormal="100" zoomScaleSheetLayoutView="100" workbookViewId="0">
      <selection activeCell="L29" sqref="L29"/>
    </sheetView>
  </sheetViews>
  <sheetFormatPr defaultRowHeight="12" x14ac:dyDescent="0.15"/>
  <cols>
    <col min="1" max="1" width="7.25" style="392" customWidth="1"/>
    <col min="2" max="2" width="3.125" style="392" customWidth="1"/>
    <col min="3" max="3" width="3.625" style="392" customWidth="1"/>
    <col min="4" max="13" width="8.625" style="392" customWidth="1"/>
    <col min="14" max="27" width="4.625" style="392" customWidth="1"/>
    <col min="28" max="31" width="8.625" style="392" customWidth="1"/>
    <col min="32" max="121" width="10.625" style="5" customWidth="1"/>
    <col min="122" max="16384" width="9" style="5"/>
  </cols>
  <sheetData>
    <row r="1" spans="1:137" x14ac:dyDescent="0.15">
      <c r="E1" s="1194"/>
      <c r="F1" s="1194"/>
      <c r="G1" s="1194"/>
      <c r="H1" s="1194"/>
      <c r="I1" s="1194"/>
    </row>
    <row r="2" spans="1:137" ht="18" customHeight="1" x14ac:dyDescent="0.15">
      <c r="A2" s="1052"/>
      <c r="B2" s="1052"/>
      <c r="C2" s="1052"/>
      <c r="D2" s="1052"/>
      <c r="E2" s="1195"/>
      <c r="F2" s="1269" t="s">
        <v>380</v>
      </c>
      <c r="G2" s="1194"/>
      <c r="H2" s="1195"/>
      <c r="I2" s="1195"/>
      <c r="J2" s="1052"/>
      <c r="K2" s="1052"/>
      <c r="L2" s="1052"/>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2"/>
      <c r="CW2" s="1052"/>
      <c r="CX2" s="1052"/>
      <c r="CY2" s="1052"/>
      <c r="CZ2" s="1052"/>
      <c r="DA2" s="1052"/>
      <c r="DB2" s="1052"/>
      <c r="DC2" s="1052"/>
      <c r="DD2" s="1052"/>
      <c r="DE2" s="1052"/>
      <c r="DF2" s="1052"/>
      <c r="DG2" s="1052"/>
      <c r="DH2" s="1052"/>
      <c r="DI2" s="1052"/>
      <c r="DJ2" s="1052"/>
      <c r="DK2" s="1052"/>
      <c r="DL2" s="1052"/>
      <c r="DM2" s="1052"/>
      <c r="DN2" s="1052"/>
      <c r="DO2" s="1052"/>
      <c r="DP2" s="1052"/>
      <c r="DQ2" s="1052"/>
      <c r="DR2" s="1052"/>
      <c r="DS2" s="1052"/>
      <c r="DT2" s="1052"/>
      <c r="DU2" s="1052"/>
      <c r="DV2" s="1052"/>
      <c r="DW2" s="1052"/>
      <c r="DX2" s="1052"/>
      <c r="DY2" s="1052"/>
      <c r="DZ2" s="1052"/>
      <c r="EA2" s="1052"/>
      <c r="EB2" s="1052"/>
      <c r="EC2" s="1052"/>
      <c r="ED2" s="1052"/>
      <c r="EE2" s="1052"/>
      <c r="EF2" s="1052"/>
      <c r="EG2" s="1052"/>
    </row>
    <row r="3" spans="1:137" ht="14.45" customHeight="1" x14ac:dyDescent="0.15">
      <c r="A3" s="1053" t="s">
        <v>117</v>
      </c>
      <c r="B3" s="1052"/>
      <c r="C3" s="1052"/>
      <c r="D3" s="1052"/>
      <c r="E3" s="1195"/>
      <c r="F3" s="1195"/>
      <c r="G3" s="1970" t="s">
        <v>1041</v>
      </c>
      <c r="H3" s="1970"/>
      <c r="I3" s="1195"/>
      <c r="J3" s="1052"/>
      <c r="K3" s="1052"/>
      <c r="L3" s="1052"/>
      <c r="M3" s="508" t="s">
        <v>433</v>
      </c>
      <c r="N3" s="1052"/>
      <c r="O3" s="1052"/>
      <c r="P3" s="1052"/>
      <c r="Q3" s="1052"/>
      <c r="R3" s="1052"/>
      <c r="S3" s="1052"/>
      <c r="T3" s="1052"/>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c r="AT3" s="1052"/>
      <c r="AU3" s="1052"/>
      <c r="AV3" s="1052"/>
      <c r="AW3" s="1052"/>
      <c r="AX3" s="1052"/>
      <c r="AY3" s="1052"/>
      <c r="AZ3" s="1052"/>
      <c r="BA3" s="1052"/>
      <c r="BB3" s="1052"/>
      <c r="BC3" s="1052"/>
      <c r="BD3" s="1052"/>
      <c r="BE3" s="1052"/>
      <c r="BF3" s="1052"/>
      <c r="BG3" s="1052"/>
      <c r="BH3" s="1052"/>
      <c r="BI3" s="1052"/>
      <c r="BJ3" s="1052"/>
      <c r="BK3" s="1052"/>
      <c r="BL3" s="1052"/>
      <c r="BM3" s="1052"/>
      <c r="BN3" s="1052"/>
      <c r="BO3" s="1052"/>
      <c r="BP3" s="1052"/>
      <c r="BQ3" s="1052"/>
      <c r="BR3" s="1052"/>
      <c r="BS3" s="1052"/>
      <c r="BT3" s="1052"/>
      <c r="BU3" s="1052"/>
      <c r="BV3" s="1052"/>
      <c r="BW3" s="1052"/>
      <c r="BX3" s="1052"/>
      <c r="BY3" s="1052"/>
      <c r="BZ3" s="1052"/>
      <c r="CA3" s="1052"/>
      <c r="CB3" s="1052"/>
      <c r="CC3" s="1052"/>
      <c r="CD3" s="1052"/>
      <c r="CE3" s="1052"/>
      <c r="CF3" s="1052"/>
      <c r="CG3" s="1052"/>
      <c r="CH3" s="1052"/>
      <c r="CI3" s="1052"/>
      <c r="CJ3" s="1052"/>
      <c r="CK3" s="1052"/>
      <c r="CL3" s="1052"/>
      <c r="CM3" s="1052"/>
      <c r="CN3" s="1052"/>
      <c r="CO3" s="1052"/>
      <c r="CP3" s="1052"/>
      <c r="CQ3" s="1052"/>
      <c r="CR3" s="1052"/>
      <c r="CS3" s="1052"/>
      <c r="CT3" s="1052"/>
      <c r="CU3" s="1052"/>
      <c r="CV3" s="1052"/>
      <c r="CW3" s="1052"/>
      <c r="CX3" s="1052"/>
      <c r="CY3" s="1052"/>
      <c r="CZ3" s="1052"/>
      <c r="DA3" s="1052"/>
      <c r="DB3" s="1052"/>
      <c r="DC3" s="1052"/>
      <c r="DD3" s="1052"/>
      <c r="DE3" s="1052"/>
      <c r="DF3" s="1052"/>
      <c r="DG3" s="1052"/>
      <c r="DH3" s="1052"/>
      <c r="DI3" s="1052"/>
      <c r="DJ3" s="1052"/>
      <c r="DK3" s="1052"/>
      <c r="DL3" s="1052"/>
      <c r="DM3" s="1052"/>
      <c r="DN3" s="1052"/>
      <c r="DO3" s="1052"/>
      <c r="DP3" s="1052"/>
      <c r="DQ3" s="1052"/>
      <c r="DR3" s="1052"/>
      <c r="DS3" s="1052"/>
      <c r="DT3" s="1052"/>
      <c r="DU3" s="1052"/>
      <c r="DV3" s="1052"/>
      <c r="DW3" s="1052"/>
      <c r="DX3" s="1052"/>
      <c r="DY3" s="1052"/>
      <c r="DZ3" s="1052"/>
      <c r="EA3" s="1052"/>
      <c r="EB3" s="1052"/>
      <c r="EC3" s="1052"/>
      <c r="ED3" s="1052"/>
      <c r="EE3" s="1052"/>
      <c r="EF3" s="1052"/>
      <c r="EG3" s="1052"/>
    </row>
    <row r="4" spans="1:137" ht="15" customHeight="1" x14ac:dyDescent="0.15">
      <c r="A4" s="1944" t="s">
        <v>193</v>
      </c>
      <c r="B4" s="1944"/>
      <c r="C4" s="1945"/>
      <c r="D4" s="1941" t="s">
        <v>381</v>
      </c>
      <c r="E4" s="1943"/>
      <c r="F4" s="1943"/>
      <c r="G4" s="1943"/>
      <c r="H4" s="1943"/>
      <c r="I4" s="1943"/>
      <c r="J4" s="1943"/>
      <c r="K4" s="1943"/>
      <c r="L4" s="1943"/>
      <c r="M4" s="1943"/>
      <c r="N4" s="1052"/>
      <c r="O4" s="1052"/>
      <c r="P4" s="1052"/>
      <c r="Q4" s="1052"/>
      <c r="R4" s="1052"/>
      <c r="S4" s="1052"/>
      <c r="T4" s="1052"/>
      <c r="U4" s="1052"/>
      <c r="V4" s="1052"/>
      <c r="W4" s="1052"/>
      <c r="X4" s="1052"/>
      <c r="Y4" s="1052"/>
      <c r="Z4" s="1052"/>
      <c r="AA4" s="1052"/>
      <c r="AB4" s="1052"/>
      <c r="AC4" s="1052"/>
      <c r="AD4" s="1052"/>
      <c r="AE4" s="396"/>
      <c r="AF4" s="1052"/>
      <c r="AG4" s="1052"/>
      <c r="AH4" s="1052"/>
      <c r="AI4" s="1052"/>
      <c r="AJ4" s="1052"/>
      <c r="AK4" s="1052"/>
      <c r="AL4" s="1052"/>
      <c r="AM4" s="1052"/>
      <c r="AN4" s="1052"/>
      <c r="AO4" s="1052"/>
      <c r="AP4" s="1052"/>
      <c r="AQ4" s="1052"/>
      <c r="AR4" s="1052"/>
      <c r="AS4" s="1052"/>
      <c r="AT4" s="1052"/>
      <c r="AU4" s="1052"/>
      <c r="AV4" s="1052"/>
      <c r="AW4" s="1052"/>
      <c r="AX4" s="1052"/>
      <c r="AY4" s="1052"/>
      <c r="AZ4" s="1052"/>
      <c r="BA4" s="1052"/>
      <c r="BB4" s="1052"/>
      <c r="BC4" s="1052"/>
      <c r="BD4" s="1052"/>
      <c r="BE4" s="1052"/>
      <c r="BF4" s="1052"/>
      <c r="BG4" s="1052"/>
      <c r="BH4" s="1052"/>
      <c r="BI4" s="1052"/>
      <c r="BJ4" s="1052"/>
      <c r="BK4" s="1052"/>
      <c r="BL4" s="1052"/>
      <c r="BM4" s="1052"/>
      <c r="BN4" s="1052"/>
      <c r="BO4" s="1052"/>
      <c r="BP4" s="1052"/>
      <c r="BQ4" s="1052"/>
      <c r="BR4" s="1052"/>
      <c r="BS4" s="1052"/>
      <c r="BT4" s="1052"/>
      <c r="BU4" s="1052"/>
      <c r="BV4" s="1052"/>
      <c r="BW4" s="1052"/>
      <c r="BX4" s="1052"/>
      <c r="BY4" s="1052"/>
      <c r="BZ4" s="1052"/>
      <c r="CA4" s="1052"/>
      <c r="CB4" s="1052"/>
      <c r="CC4" s="1052"/>
      <c r="CD4" s="1052"/>
      <c r="CE4" s="1052"/>
      <c r="CF4" s="1052"/>
      <c r="CG4" s="1052"/>
      <c r="CH4" s="1052"/>
      <c r="CI4" s="1052"/>
      <c r="CJ4" s="1052"/>
      <c r="CK4" s="1052"/>
      <c r="CL4" s="1052"/>
      <c r="CM4" s="1052"/>
      <c r="CN4" s="1052"/>
      <c r="CO4" s="1052"/>
      <c r="CP4" s="1052"/>
      <c r="CQ4" s="1052"/>
      <c r="CR4" s="1052"/>
      <c r="CS4" s="1052"/>
      <c r="CT4" s="1052"/>
      <c r="CU4" s="1052"/>
      <c r="CV4" s="1052"/>
      <c r="CW4" s="1052"/>
      <c r="CX4" s="1052"/>
      <c r="CY4" s="1052"/>
      <c r="CZ4" s="1052"/>
      <c r="DA4" s="1052"/>
      <c r="DB4" s="1052"/>
      <c r="DC4" s="1052"/>
      <c r="DD4" s="1052"/>
      <c r="DE4" s="1052"/>
      <c r="DF4" s="1052"/>
      <c r="DG4" s="1052"/>
      <c r="DH4" s="1052"/>
      <c r="DI4" s="1052"/>
      <c r="DJ4" s="1052"/>
      <c r="DK4" s="1052"/>
      <c r="DL4" s="1052"/>
      <c r="DM4" s="1052"/>
      <c r="DN4" s="1052"/>
      <c r="DO4" s="1052"/>
      <c r="DP4" s="1052"/>
      <c r="DQ4" s="1052"/>
      <c r="DR4" s="1052"/>
      <c r="DS4" s="1052"/>
    </row>
    <row r="5" spans="1:137" ht="15" customHeight="1" x14ac:dyDescent="0.15">
      <c r="A5" s="1948"/>
      <c r="B5" s="1948"/>
      <c r="C5" s="1949"/>
      <c r="D5" s="1941" t="s">
        <v>382</v>
      </c>
      <c r="E5" s="1942"/>
      <c r="F5" s="1941" t="s">
        <v>383</v>
      </c>
      <c r="G5" s="1942"/>
      <c r="H5" s="1941" t="s">
        <v>384</v>
      </c>
      <c r="I5" s="1942"/>
      <c r="J5" s="1941" t="s">
        <v>199</v>
      </c>
      <c r="K5" s="1942"/>
      <c r="L5" s="1941" t="s">
        <v>438</v>
      </c>
      <c r="M5" s="1943"/>
      <c r="N5" s="495"/>
      <c r="O5" s="495"/>
      <c r="P5" s="495"/>
      <c r="Q5" s="495"/>
      <c r="R5" s="495"/>
      <c r="S5" s="495"/>
      <c r="T5" s="495"/>
      <c r="U5" s="495"/>
      <c r="V5" s="495"/>
      <c r="W5" s="495"/>
      <c r="X5" s="495"/>
      <c r="Y5" s="495"/>
      <c r="Z5" s="495"/>
      <c r="AA5" s="495"/>
      <c r="AB5" s="495"/>
      <c r="AC5" s="112"/>
      <c r="AD5" s="112"/>
      <c r="AE5" s="1055"/>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052"/>
      <c r="BM5" s="1052"/>
      <c r="BN5" s="1052"/>
      <c r="BO5" s="1052"/>
      <c r="BP5" s="1052"/>
      <c r="BQ5" s="1052"/>
      <c r="BR5" s="1052"/>
      <c r="BS5" s="1052"/>
      <c r="BT5" s="1052"/>
      <c r="BU5" s="1052"/>
      <c r="BV5" s="1052"/>
      <c r="BW5" s="1052"/>
      <c r="BX5" s="1052"/>
      <c r="BY5" s="1052"/>
      <c r="BZ5" s="1052"/>
      <c r="CA5" s="1052"/>
      <c r="CB5" s="1052"/>
      <c r="CC5" s="1052"/>
      <c r="CD5" s="1052"/>
      <c r="CE5" s="1052"/>
      <c r="CF5" s="1052"/>
      <c r="CG5" s="1052"/>
      <c r="CH5" s="1052"/>
      <c r="CI5" s="1052"/>
      <c r="CJ5" s="1052"/>
      <c r="CK5" s="1052"/>
      <c r="CL5" s="1052"/>
      <c r="CM5" s="1052"/>
      <c r="CN5" s="1052"/>
      <c r="CO5" s="1052"/>
      <c r="CP5" s="1052"/>
      <c r="CQ5" s="1052"/>
      <c r="CR5" s="1052"/>
      <c r="CS5" s="1052"/>
      <c r="CT5" s="1052"/>
      <c r="CU5" s="1052"/>
      <c r="CV5" s="1052"/>
      <c r="CW5" s="1052"/>
      <c r="CX5" s="1052"/>
      <c r="CY5" s="1052"/>
      <c r="CZ5" s="1052"/>
      <c r="DA5" s="1052"/>
      <c r="DB5" s="1052"/>
      <c r="DC5" s="1052"/>
      <c r="DD5" s="1052"/>
      <c r="DE5" s="1052"/>
      <c r="DF5" s="1052"/>
      <c r="DG5" s="1052"/>
      <c r="DH5" s="1052"/>
      <c r="DI5" s="1052"/>
      <c r="DJ5" s="1052"/>
      <c r="DK5" s="1052"/>
      <c r="DL5" s="1052"/>
      <c r="DM5" s="1052"/>
      <c r="DN5" s="1052"/>
      <c r="DO5" s="1052"/>
      <c r="DP5" s="1052"/>
      <c r="DQ5" s="1052"/>
      <c r="DR5" s="1052"/>
      <c r="DS5" s="1052"/>
    </row>
    <row r="6" spans="1:137" ht="15" customHeight="1" x14ac:dyDescent="0.15">
      <c r="A6" s="1946"/>
      <c r="B6" s="1946"/>
      <c r="C6" s="1947"/>
      <c r="D6" s="1045" t="s">
        <v>385</v>
      </c>
      <c r="E6" s="1045" t="s">
        <v>129</v>
      </c>
      <c r="F6" s="1045" t="s">
        <v>385</v>
      </c>
      <c r="G6" s="1045" t="s">
        <v>129</v>
      </c>
      <c r="H6" s="1045" t="s">
        <v>385</v>
      </c>
      <c r="I6" s="1045" t="s">
        <v>129</v>
      </c>
      <c r="J6" s="1045" t="s">
        <v>385</v>
      </c>
      <c r="K6" s="1045" t="s">
        <v>129</v>
      </c>
      <c r="L6" s="546" t="s">
        <v>385</v>
      </c>
      <c r="M6" s="1045" t="s">
        <v>129</v>
      </c>
      <c r="N6" s="495"/>
      <c r="O6" s="495"/>
      <c r="P6" s="495"/>
      <c r="Q6" s="495"/>
      <c r="R6" s="495"/>
      <c r="S6" s="495"/>
      <c r="T6" s="495"/>
      <c r="U6" s="495"/>
      <c r="V6" s="495"/>
      <c r="W6" s="495"/>
      <c r="X6" s="495"/>
      <c r="Y6" s="495"/>
      <c r="Z6" s="495"/>
      <c r="AA6" s="495"/>
      <c r="AB6" s="495"/>
      <c r="AC6" s="112"/>
      <c r="AD6" s="112"/>
      <c r="AE6" s="1055"/>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052"/>
      <c r="BM6" s="1052"/>
      <c r="BN6" s="1052"/>
      <c r="BO6" s="1052"/>
      <c r="BP6" s="1052"/>
      <c r="BQ6" s="1052"/>
      <c r="BR6" s="1052"/>
      <c r="BS6" s="1052"/>
      <c r="BT6" s="1052"/>
      <c r="BU6" s="1052"/>
      <c r="BV6" s="1052"/>
      <c r="BW6" s="1052"/>
      <c r="BX6" s="1052"/>
      <c r="BY6" s="1052"/>
      <c r="BZ6" s="1052"/>
      <c r="CA6" s="1052"/>
      <c r="CB6" s="1052"/>
      <c r="CC6" s="1052"/>
      <c r="CD6" s="1052"/>
      <c r="CE6" s="1052"/>
      <c r="CF6" s="1052"/>
      <c r="CG6" s="1052"/>
      <c r="CH6" s="1052"/>
      <c r="CI6" s="1052"/>
      <c r="CJ6" s="1052"/>
      <c r="CK6" s="1052"/>
      <c r="CL6" s="1052"/>
      <c r="CM6" s="1052"/>
      <c r="CN6" s="1052"/>
      <c r="CO6" s="1052"/>
      <c r="CP6" s="1052"/>
      <c r="CQ6" s="1052"/>
      <c r="CR6" s="1052"/>
      <c r="CS6" s="1052"/>
      <c r="CT6" s="1052"/>
      <c r="CU6" s="1052"/>
      <c r="CV6" s="1052"/>
      <c r="CW6" s="1052"/>
      <c r="CX6" s="1052"/>
      <c r="CY6" s="1052"/>
      <c r="CZ6" s="1052"/>
      <c r="DA6" s="1052"/>
      <c r="DB6" s="1052"/>
      <c r="DC6" s="1052"/>
      <c r="DD6" s="1052"/>
      <c r="DE6" s="1052"/>
      <c r="DF6" s="1052"/>
      <c r="DG6" s="1052"/>
      <c r="DH6" s="1052"/>
      <c r="DI6" s="1052"/>
      <c r="DJ6" s="1052"/>
      <c r="DK6" s="1052"/>
      <c r="DL6" s="1052"/>
      <c r="DM6" s="1052"/>
      <c r="DN6" s="1052"/>
      <c r="DO6" s="1052"/>
      <c r="DP6" s="1052"/>
      <c r="DQ6" s="1052"/>
      <c r="DR6" s="1052"/>
      <c r="DS6" s="1052"/>
    </row>
    <row r="7" spans="1:137" ht="15" customHeight="1" x14ac:dyDescent="0.15">
      <c r="A7" s="634" t="s">
        <v>220</v>
      </c>
      <c r="B7" s="1165">
        <v>4</v>
      </c>
      <c r="C7" s="1166" t="s">
        <v>1042</v>
      </c>
      <c r="D7" s="1167">
        <v>32522</v>
      </c>
      <c r="E7" s="1168">
        <v>33054</v>
      </c>
      <c r="F7" s="1167">
        <v>12922</v>
      </c>
      <c r="G7" s="1168">
        <v>11978</v>
      </c>
      <c r="H7" s="1167">
        <v>17745</v>
      </c>
      <c r="I7" s="1168">
        <v>17566</v>
      </c>
      <c r="J7" s="1167">
        <v>70694</v>
      </c>
      <c r="K7" s="1168">
        <v>69045</v>
      </c>
      <c r="L7" s="1167">
        <v>13745</v>
      </c>
      <c r="M7" s="1168">
        <v>15665</v>
      </c>
      <c r="N7" s="509"/>
      <c r="O7" s="509"/>
      <c r="P7" s="509"/>
      <c r="Q7" s="509"/>
      <c r="R7" s="509"/>
      <c r="S7" s="509"/>
      <c r="T7" s="509"/>
      <c r="U7" s="509"/>
      <c r="V7" s="509"/>
      <c r="W7" s="509"/>
      <c r="X7" s="509"/>
      <c r="Y7" s="509"/>
      <c r="Z7" s="509"/>
      <c r="AA7" s="509"/>
      <c r="AB7" s="509"/>
      <c r="AC7" s="1052"/>
      <c r="AD7" s="1052"/>
      <c r="AE7" s="396"/>
      <c r="AF7" s="1052"/>
      <c r="AG7" s="1052"/>
      <c r="AH7" s="1052"/>
      <c r="AI7" s="1052"/>
      <c r="AJ7" s="1052"/>
      <c r="AK7" s="1052"/>
      <c r="AL7" s="1052"/>
      <c r="AM7" s="1052"/>
      <c r="AN7" s="1052"/>
      <c r="AO7" s="1052"/>
      <c r="AP7" s="1052"/>
      <c r="AQ7" s="1052"/>
      <c r="AR7" s="1052"/>
      <c r="AS7" s="1052"/>
      <c r="AT7" s="1052"/>
      <c r="AU7" s="1052"/>
      <c r="AV7" s="1052"/>
      <c r="AW7" s="1052"/>
      <c r="AX7" s="1052"/>
      <c r="AY7" s="1052"/>
      <c r="AZ7" s="1052"/>
      <c r="BA7" s="1052"/>
      <c r="BB7" s="1052"/>
      <c r="BC7" s="1052"/>
      <c r="BD7" s="1052"/>
      <c r="BE7" s="1052"/>
      <c r="BF7" s="1052"/>
      <c r="BG7" s="1052"/>
      <c r="BH7" s="1052"/>
      <c r="BI7" s="1052"/>
      <c r="BJ7" s="1052"/>
      <c r="BK7" s="1052"/>
      <c r="BL7" s="1052"/>
      <c r="BM7" s="1052"/>
      <c r="BN7" s="1052"/>
      <c r="BO7" s="1052"/>
      <c r="BP7" s="1052"/>
      <c r="BQ7" s="1052"/>
      <c r="BR7" s="1052"/>
      <c r="BS7" s="1052"/>
      <c r="BT7" s="1052"/>
      <c r="BU7" s="1052"/>
      <c r="BV7" s="1052"/>
      <c r="BW7" s="1052"/>
      <c r="BX7" s="1052"/>
      <c r="BY7" s="1052"/>
      <c r="BZ7" s="1052"/>
      <c r="CA7" s="1052"/>
      <c r="CB7" s="1052"/>
      <c r="CC7" s="1052"/>
      <c r="CD7" s="1052"/>
      <c r="CE7" s="1052"/>
      <c r="CF7" s="1052"/>
      <c r="CG7" s="1052"/>
      <c r="CH7" s="1052"/>
      <c r="CI7" s="1052"/>
      <c r="CJ7" s="1052"/>
      <c r="CK7" s="1052"/>
      <c r="CL7" s="1052"/>
      <c r="CM7" s="1052"/>
      <c r="CN7" s="1052"/>
      <c r="CO7" s="1052"/>
      <c r="CP7" s="1052"/>
      <c r="CQ7" s="1052"/>
      <c r="CR7" s="1052"/>
      <c r="CS7" s="1052"/>
      <c r="CT7" s="1052"/>
      <c r="CU7" s="1052"/>
      <c r="CV7" s="1052"/>
      <c r="CW7" s="1052"/>
      <c r="CX7" s="1052"/>
      <c r="CY7" s="1052"/>
      <c r="CZ7" s="1052"/>
      <c r="DA7" s="1052"/>
      <c r="DB7" s="1052"/>
      <c r="DC7" s="1052"/>
      <c r="DD7" s="1052"/>
      <c r="DE7" s="1052"/>
      <c r="DF7" s="1052"/>
      <c r="DG7" s="1052"/>
      <c r="DH7" s="1052"/>
      <c r="DI7" s="1052"/>
      <c r="DJ7" s="1052"/>
      <c r="DK7" s="1052"/>
      <c r="DL7" s="1052"/>
      <c r="DM7" s="1052"/>
      <c r="DN7" s="1052"/>
      <c r="DO7" s="1052"/>
      <c r="DP7" s="1052"/>
      <c r="DQ7" s="1052"/>
      <c r="DR7" s="1052"/>
      <c r="DS7" s="1052"/>
    </row>
    <row r="8" spans="1:137" ht="15" customHeight="1" x14ac:dyDescent="0.15">
      <c r="A8" s="1169" t="s">
        <v>961</v>
      </c>
      <c r="B8" s="1170">
        <v>11</v>
      </c>
      <c r="C8" s="1171" t="s">
        <v>928</v>
      </c>
      <c r="D8" s="1172">
        <v>3042</v>
      </c>
      <c r="E8" s="1173">
        <v>3248</v>
      </c>
      <c r="F8" s="1174">
        <v>0</v>
      </c>
      <c r="G8" s="1175">
        <v>0</v>
      </c>
      <c r="H8" s="1176">
        <v>2082</v>
      </c>
      <c r="I8" s="1177">
        <v>1972</v>
      </c>
      <c r="J8" s="1176">
        <v>7288</v>
      </c>
      <c r="K8" s="1177">
        <v>6955</v>
      </c>
      <c r="L8" s="1172">
        <v>1131</v>
      </c>
      <c r="M8" s="1173">
        <v>1554</v>
      </c>
      <c r="N8" s="510"/>
      <c r="O8" s="510"/>
      <c r="P8" s="510"/>
      <c r="Q8" s="510"/>
      <c r="R8" s="510"/>
      <c r="S8" s="510"/>
      <c r="T8" s="510"/>
      <c r="U8" s="511"/>
      <c r="V8" s="511"/>
      <c r="W8" s="511"/>
      <c r="X8" s="511"/>
      <c r="Y8" s="511"/>
      <c r="Z8" s="511"/>
      <c r="AA8" s="511"/>
      <c r="AB8" s="511"/>
      <c r="AC8" s="1052"/>
      <c r="AD8" s="1052"/>
      <c r="AE8" s="396"/>
      <c r="AF8" s="1052"/>
      <c r="AG8" s="1052"/>
      <c r="AH8" s="1052"/>
      <c r="AI8" s="1052"/>
      <c r="AJ8" s="1052"/>
      <c r="AK8" s="1052"/>
      <c r="AL8" s="1052"/>
      <c r="AM8" s="1052"/>
      <c r="AN8" s="1052"/>
      <c r="AO8" s="1052"/>
      <c r="AP8" s="1052"/>
      <c r="AQ8" s="1052"/>
      <c r="AR8" s="1052"/>
      <c r="AS8" s="1052"/>
      <c r="AT8" s="1052"/>
      <c r="AU8" s="1052"/>
      <c r="AV8" s="1052"/>
      <c r="AW8" s="1052"/>
      <c r="AX8" s="1052"/>
      <c r="AY8" s="1052"/>
      <c r="AZ8" s="1052"/>
      <c r="BA8" s="1052"/>
      <c r="BB8" s="1052"/>
      <c r="BC8" s="1052"/>
      <c r="BD8" s="1052"/>
      <c r="BE8" s="1052"/>
      <c r="BF8" s="1052"/>
      <c r="BG8" s="1052"/>
      <c r="BH8" s="1052"/>
      <c r="BI8" s="1052"/>
      <c r="BJ8" s="1052"/>
      <c r="BK8" s="1052"/>
      <c r="BL8" s="1052"/>
      <c r="BM8" s="1052"/>
      <c r="BN8" s="1052"/>
      <c r="BO8" s="1052"/>
      <c r="BP8" s="1052"/>
      <c r="BQ8" s="1052"/>
      <c r="BR8" s="1052"/>
      <c r="BS8" s="1052"/>
      <c r="BT8" s="1052"/>
      <c r="BU8" s="1052"/>
      <c r="BV8" s="1052"/>
      <c r="BW8" s="1052"/>
      <c r="BX8" s="1052"/>
      <c r="BY8" s="1052"/>
      <c r="BZ8" s="1052"/>
      <c r="CA8" s="1052"/>
      <c r="CB8" s="1052"/>
      <c r="CC8" s="1052"/>
      <c r="CD8" s="1052"/>
      <c r="CE8" s="1052"/>
      <c r="CF8" s="1052"/>
      <c r="CG8" s="1052"/>
      <c r="CH8" s="1052"/>
      <c r="CI8" s="1052"/>
      <c r="CJ8" s="1052"/>
      <c r="CK8" s="1052"/>
      <c r="CL8" s="1052"/>
      <c r="CM8" s="1052"/>
      <c r="CN8" s="1052"/>
      <c r="CO8" s="1052"/>
      <c r="CP8" s="1052"/>
      <c r="CQ8" s="1052"/>
      <c r="CR8" s="1052"/>
      <c r="CS8" s="1052"/>
      <c r="CT8" s="1052"/>
      <c r="CU8" s="1052"/>
      <c r="CV8" s="1052"/>
      <c r="CW8" s="1052"/>
      <c r="CX8" s="1052"/>
      <c r="CY8" s="1052"/>
      <c r="CZ8" s="1052"/>
      <c r="DA8" s="1052"/>
      <c r="DB8" s="1052"/>
      <c r="DC8" s="1052"/>
      <c r="DD8" s="1052"/>
      <c r="DE8" s="1052"/>
      <c r="DF8" s="1052"/>
      <c r="DG8" s="1052"/>
      <c r="DH8" s="1052"/>
      <c r="DI8" s="1052"/>
      <c r="DJ8" s="1052"/>
      <c r="DK8" s="1052"/>
      <c r="DL8" s="1052"/>
      <c r="DM8" s="1052"/>
      <c r="DN8" s="1052"/>
      <c r="DO8" s="1052"/>
      <c r="DP8" s="1052"/>
      <c r="DQ8" s="1052"/>
      <c r="DR8" s="1052"/>
      <c r="DS8" s="1052"/>
    </row>
    <row r="9" spans="1:137" ht="15" customHeight="1" x14ac:dyDescent="0.15">
      <c r="A9" s="1169"/>
      <c r="B9" s="1170">
        <v>12</v>
      </c>
      <c r="C9" s="1171" t="s">
        <v>93</v>
      </c>
      <c r="D9" s="1172">
        <v>3041</v>
      </c>
      <c r="E9" s="1173">
        <v>2764</v>
      </c>
      <c r="F9" s="1174">
        <v>0</v>
      </c>
      <c r="G9" s="1175">
        <v>0</v>
      </c>
      <c r="H9" s="1176">
        <v>1870</v>
      </c>
      <c r="I9" s="1177">
        <v>1785</v>
      </c>
      <c r="J9" s="1176">
        <v>5568</v>
      </c>
      <c r="K9" s="1177">
        <v>5284</v>
      </c>
      <c r="L9" s="1172">
        <v>1278</v>
      </c>
      <c r="M9" s="1173">
        <v>1060</v>
      </c>
      <c r="N9" s="510"/>
      <c r="O9" s="510"/>
      <c r="P9" s="510"/>
      <c r="Q9" s="510"/>
      <c r="R9" s="510"/>
      <c r="S9" s="510"/>
      <c r="T9" s="510"/>
      <c r="U9" s="511"/>
      <c r="V9" s="511"/>
      <c r="W9" s="511"/>
      <c r="X9" s="511"/>
      <c r="Y9" s="511"/>
      <c r="Z9" s="511"/>
      <c r="AA9" s="511"/>
      <c r="AB9" s="511"/>
      <c r="AC9" s="1052"/>
      <c r="AD9" s="1052"/>
      <c r="AE9" s="396"/>
      <c r="AF9" s="1052"/>
      <c r="AG9" s="1052"/>
      <c r="AH9" s="1052"/>
      <c r="AI9" s="1052"/>
      <c r="AJ9" s="1052"/>
      <c r="AK9" s="1052"/>
      <c r="AL9" s="1052"/>
      <c r="AM9" s="1052"/>
      <c r="AN9" s="1052"/>
      <c r="AO9" s="1052"/>
      <c r="AP9" s="1052"/>
      <c r="AQ9" s="1052"/>
      <c r="AR9" s="1052"/>
      <c r="AS9" s="1052"/>
      <c r="AT9" s="1052"/>
      <c r="AU9" s="1052"/>
      <c r="AV9" s="1052"/>
      <c r="AW9" s="1052"/>
      <c r="AX9" s="1052"/>
      <c r="AY9" s="1052"/>
      <c r="AZ9" s="1052"/>
      <c r="BA9" s="1052"/>
      <c r="BB9" s="1052"/>
      <c r="BC9" s="1052"/>
      <c r="BD9" s="1052"/>
      <c r="BE9" s="1052"/>
      <c r="BF9" s="1052"/>
      <c r="BG9" s="1052"/>
      <c r="BH9" s="1052"/>
      <c r="BI9" s="1052"/>
      <c r="BJ9" s="1052"/>
      <c r="BK9" s="1052"/>
      <c r="BL9" s="1052"/>
      <c r="BM9" s="1052"/>
      <c r="BN9" s="1052"/>
      <c r="BO9" s="1052"/>
      <c r="BP9" s="1052"/>
      <c r="BQ9" s="1052"/>
      <c r="BR9" s="1052"/>
      <c r="BS9" s="1052"/>
      <c r="BT9" s="1052"/>
      <c r="BU9" s="1052"/>
      <c r="BV9" s="1052"/>
      <c r="BW9" s="1052"/>
      <c r="BX9" s="1052"/>
      <c r="BY9" s="1052"/>
      <c r="BZ9" s="1052"/>
      <c r="CA9" s="1052"/>
      <c r="CB9" s="1052"/>
      <c r="CC9" s="1052"/>
      <c r="CD9" s="1052"/>
      <c r="CE9" s="1052"/>
      <c r="CF9" s="1052"/>
      <c r="CG9" s="1052"/>
      <c r="CH9" s="1052"/>
      <c r="CI9" s="1052"/>
      <c r="CJ9" s="1052"/>
      <c r="CK9" s="1052"/>
      <c r="CL9" s="1052"/>
      <c r="CM9" s="1052"/>
      <c r="CN9" s="1052"/>
      <c r="CO9" s="1052"/>
      <c r="CP9" s="1052"/>
      <c r="CQ9" s="1052"/>
      <c r="CR9" s="1052"/>
      <c r="CS9" s="1052"/>
      <c r="CT9" s="1052"/>
      <c r="CU9" s="1052"/>
      <c r="CV9" s="1052"/>
      <c r="CW9" s="1052"/>
      <c r="CX9" s="1052"/>
      <c r="CY9" s="1052"/>
      <c r="CZ9" s="1052"/>
      <c r="DA9" s="1052"/>
      <c r="DB9" s="1052"/>
      <c r="DC9" s="1052"/>
      <c r="DD9" s="1052"/>
      <c r="DE9" s="1052"/>
      <c r="DF9" s="1052"/>
      <c r="DG9" s="1052"/>
      <c r="DH9" s="1052"/>
      <c r="DI9" s="1052"/>
      <c r="DJ9" s="1052"/>
      <c r="DK9" s="1052"/>
      <c r="DL9" s="1052"/>
      <c r="DM9" s="1052"/>
      <c r="DN9" s="1052"/>
      <c r="DO9" s="1052"/>
      <c r="DP9" s="1052"/>
      <c r="DQ9" s="1052"/>
      <c r="DR9" s="1052"/>
      <c r="DS9" s="1052"/>
    </row>
    <row r="10" spans="1:137" ht="15" customHeight="1" x14ac:dyDescent="0.15">
      <c r="A10" s="1351" t="s">
        <v>962</v>
      </c>
      <c r="B10" s="1306">
        <v>1</v>
      </c>
      <c r="C10" s="1178" t="s">
        <v>928</v>
      </c>
      <c r="D10" s="1179">
        <v>2194</v>
      </c>
      <c r="E10" s="1180">
        <v>2711</v>
      </c>
      <c r="F10" s="1181">
        <v>0</v>
      </c>
      <c r="G10" s="1182">
        <v>0</v>
      </c>
      <c r="H10" s="1183">
        <v>347</v>
      </c>
      <c r="I10" s="1184">
        <v>552</v>
      </c>
      <c r="J10" s="1183">
        <v>4648</v>
      </c>
      <c r="K10" s="1184">
        <v>5057</v>
      </c>
      <c r="L10" s="1179">
        <v>396</v>
      </c>
      <c r="M10" s="1180">
        <v>561</v>
      </c>
      <c r="N10" s="512"/>
      <c r="O10" s="512"/>
      <c r="P10" s="512"/>
      <c r="Q10" s="512"/>
      <c r="R10" s="512"/>
      <c r="S10" s="512"/>
      <c r="T10" s="512"/>
      <c r="U10" s="509"/>
      <c r="V10" s="509"/>
      <c r="W10" s="509"/>
      <c r="X10" s="509"/>
      <c r="Y10" s="509"/>
      <c r="Z10" s="509"/>
      <c r="AA10" s="509"/>
      <c r="AB10" s="509"/>
      <c r="AC10" s="1052"/>
      <c r="AD10" s="1052"/>
      <c r="AE10" s="396"/>
      <c r="AF10" s="1052"/>
      <c r="AG10" s="1052"/>
      <c r="AH10" s="1052"/>
      <c r="AI10" s="1052"/>
      <c r="AJ10" s="1052"/>
      <c r="AK10" s="1052"/>
      <c r="AL10" s="1052"/>
      <c r="AM10" s="1052"/>
      <c r="AN10" s="1052"/>
      <c r="AO10" s="1052"/>
      <c r="AP10" s="1052"/>
      <c r="AQ10" s="1052"/>
      <c r="AR10" s="1052"/>
      <c r="AS10" s="1052"/>
      <c r="AT10" s="1052"/>
      <c r="AU10" s="1052"/>
      <c r="AV10" s="1052"/>
      <c r="AW10" s="1052"/>
      <c r="AX10" s="1052"/>
      <c r="AY10" s="1052"/>
      <c r="AZ10" s="1052"/>
      <c r="BA10" s="1052"/>
      <c r="BB10" s="1052"/>
      <c r="BC10" s="1052"/>
      <c r="BD10" s="1052"/>
      <c r="BE10" s="1052"/>
      <c r="BF10" s="1052"/>
      <c r="BG10" s="1052"/>
      <c r="BH10" s="1052"/>
      <c r="BI10" s="1052"/>
      <c r="BJ10" s="1052"/>
      <c r="BK10" s="1052"/>
      <c r="BL10" s="1052"/>
      <c r="BM10" s="1052"/>
      <c r="BN10" s="1052"/>
      <c r="BO10" s="1052"/>
      <c r="BP10" s="1052"/>
      <c r="BQ10" s="1052"/>
      <c r="BR10" s="1052"/>
      <c r="BS10" s="1052"/>
      <c r="BT10" s="1052"/>
      <c r="BU10" s="1052"/>
      <c r="BV10" s="1052"/>
      <c r="BW10" s="1052"/>
      <c r="BX10" s="1052"/>
      <c r="BY10" s="1052"/>
      <c r="BZ10" s="1052"/>
      <c r="CA10" s="1052"/>
      <c r="CB10" s="1052"/>
      <c r="CC10" s="1052"/>
      <c r="CD10" s="1052"/>
      <c r="CE10" s="1052"/>
      <c r="CF10" s="1052"/>
      <c r="CG10" s="1052"/>
      <c r="CH10" s="1052"/>
      <c r="CI10" s="1052"/>
      <c r="CJ10" s="1052"/>
      <c r="CK10" s="1052"/>
      <c r="CL10" s="1052"/>
      <c r="CM10" s="1052"/>
      <c r="CN10" s="1052"/>
      <c r="CO10" s="1052"/>
      <c r="CP10" s="1052"/>
      <c r="CQ10" s="1052"/>
      <c r="CR10" s="1052"/>
      <c r="CS10" s="1052"/>
      <c r="CT10" s="1052"/>
      <c r="CU10" s="1052"/>
      <c r="CV10" s="1052"/>
      <c r="CW10" s="1052"/>
      <c r="CX10" s="1052"/>
      <c r="CY10" s="1052"/>
      <c r="CZ10" s="1052"/>
      <c r="DA10" s="1052"/>
      <c r="DB10" s="1052"/>
      <c r="DC10" s="1052"/>
      <c r="DD10" s="1052"/>
      <c r="DE10" s="1052"/>
      <c r="DF10" s="1052"/>
      <c r="DG10" s="1052"/>
      <c r="DH10" s="1052"/>
      <c r="DI10" s="1052"/>
      <c r="DJ10" s="1052"/>
      <c r="DK10" s="1052"/>
      <c r="DL10" s="1052"/>
      <c r="DM10" s="1052"/>
      <c r="DN10" s="1052"/>
      <c r="DO10" s="1052"/>
      <c r="DP10" s="1052"/>
      <c r="DQ10" s="1052"/>
      <c r="DR10" s="1052"/>
      <c r="DS10" s="1052"/>
    </row>
    <row r="11" spans="1:137" ht="15" customHeight="1" x14ac:dyDescent="0.15">
      <c r="A11" s="1944" t="s">
        <v>1043</v>
      </c>
      <c r="B11" s="1944"/>
      <c r="C11" s="1944"/>
      <c r="D11" s="1941" t="s">
        <v>1044</v>
      </c>
      <c r="E11" s="1943"/>
      <c r="F11" s="1943"/>
      <c r="G11" s="1942"/>
      <c r="H11" s="1941" t="s">
        <v>1045</v>
      </c>
      <c r="I11" s="1943"/>
      <c r="J11" s="1943"/>
      <c r="K11" s="1943"/>
      <c r="L11" s="1943"/>
      <c r="M11" s="1943"/>
      <c r="N11" s="1052"/>
      <c r="O11" s="1052"/>
      <c r="P11" s="1052"/>
      <c r="Q11" s="1052"/>
      <c r="R11" s="1052"/>
      <c r="S11" s="1052"/>
      <c r="T11" s="1052"/>
      <c r="U11" s="1052"/>
      <c r="V11" s="1052"/>
      <c r="W11" s="1052"/>
      <c r="X11" s="1052"/>
      <c r="Y11" s="1052"/>
      <c r="Z11" s="1052"/>
      <c r="AA11" s="1052"/>
      <c r="AB11" s="1052"/>
      <c r="AC11" s="1052"/>
      <c r="AD11" s="1052"/>
      <c r="AE11" s="396"/>
      <c r="AF11" s="1052"/>
      <c r="AG11" s="1052"/>
      <c r="AH11" s="1052"/>
      <c r="AI11" s="1052"/>
      <c r="AJ11" s="1052"/>
      <c r="AK11" s="1052"/>
      <c r="AL11" s="1052"/>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2"/>
      <c r="BH11" s="1052"/>
      <c r="BI11" s="1052"/>
      <c r="BJ11" s="1052"/>
      <c r="BK11" s="1052"/>
      <c r="BL11" s="1052"/>
      <c r="BM11" s="1052"/>
      <c r="BN11" s="1052"/>
      <c r="BO11" s="1052"/>
      <c r="BP11" s="1052"/>
      <c r="BQ11" s="1052"/>
      <c r="BR11" s="1052"/>
      <c r="BS11" s="1052"/>
      <c r="BT11" s="1052"/>
      <c r="BU11" s="1052"/>
      <c r="BV11" s="1052"/>
      <c r="BW11" s="1052"/>
      <c r="BX11" s="1052"/>
      <c r="BY11" s="1052"/>
      <c r="BZ11" s="1052"/>
      <c r="CA11" s="1052"/>
      <c r="CB11" s="1052"/>
      <c r="CC11" s="1052"/>
      <c r="CD11" s="1052"/>
      <c r="CE11" s="1052"/>
      <c r="CF11" s="1052"/>
      <c r="CG11" s="1052"/>
      <c r="CH11" s="1052"/>
      <c r="CI11" s="1052"/>
      <c r="CJ11" s="1052"/>
      <c r="CK11" s="1052"/>
      <c r="CL11" s="1052"/>
      <c r="CM11" s="1052"/>
      <c r="CN11" s="1052"/>
      <c r="CO11" s="1052"/>
      <c r="CP11" s="1052"/>
      <c r="CQ11" s="1052"/>
      <c r="CR11" s="1052"/>
      <c r="CS11" s="1052"/>
      <c r="CT11" s="1052"/>
      <c r="CU11" s="1052"/>
      <c r="CV11" s="1052"/>
      <c r="CW11" s="1052"/>
      <c r="CX11" s="1052"/>
      <c r="CY11" s="1052"/>
      <c r="CZ11" s="1052"/>
      <c r="DA11" s="1052"/>
      <c r="DB11" s="1052"/>
      <c r="DC11" s="1052"/>
      <c r="DD11" s="1052"/>
      <c r="DE11" s="1052"/>
      <c r="DF11" s="1052"/>
      <c r="DG11" s="1052"/>
      <c r="DH11" s="1052"/>
      <c r="DI11" s="1052"/>
      <c r="DJ11" s="1052"/>
      <c r="DK11" s="1052"/>
      <c r="DL11" s="1052"/>
      <c r="DM11" s="1052"/>
      <c r="DN11" s="1052"/>
      <c r="DO11" s="1052"/>
      <c r="DP11" s="1052"/>
      <c r="DQ11" s="1052"/>
      <c r="DR11" s="1052"/>
      <c r="DS11" s="1052"/>
    </row>
    <row r="12" spans="1:137" ht="15" customHeight="1" x14ac:dyDescent="0.15">
      <c r="A12" s="1948"/>
      <c r="B12" s="1948"/>
      <c r="C12" s="1948"/>
      <c r="D12" s="1941" t="s">
        <v>1046</v>
      </c>
      <c r="E12" s="1942"/>
      <c r="F12" s="1941" t="s">
        <v>1047</v>
      </c>
      <c r="G12" s="1942"/>
      <c r="H12" s="1941" t="s">
        <v>1048</v>
      </c>
      <c r="I12" s="1942"/>
      <c r="J12" s="1941" t="s">
        <v>1049</v>
      </c>
      <c r="K12" s="1943"/>
      <c r="L12" s="1941" t="s">
        <v>1050</v>
      </c>
      <c r="M12" s="1969"/>
      <c r="N12" s="112"/>
      <c r="O12" s="112"/>
      <c r="P12" s="112"/>
      <c r="Q12" s="112"/>
      <c r="R12" s="112"/>
      <c r="S12" s="112"/>
      <c r="T12" s="112"/>
      <c r="U12" s="112"/>
      <c r="V12" s="112"/>
      <c r="W12" s="112"/>
      <c r="X12" s="112"/>
      <c r="Y12" s="112"/>
      <c r="Z12" s="112"/>
      <c r="AA12" s="112"/>
      <c r="AB12" s="112"/>
      <c r="AC12" s="112"/>
      <c r="AD12" s="112"/>
      <c r="AE12" s="1055"/>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052"/>
      <c r="BM12" s="1052"/>
      <c r="BN12" s="1052"/>
      <c r="BO12" s="1052"/>
      <c r="BP12" s="1052"/>
      <c r="BQ12" s="1052"/>
      <c r="BR12" s="1052"/>
      <c r="BS12" s="1052"/>
      <c r="BT12" s="1052"/>
      <c r="BU12" s="1052"/>
      <c r="BV12" s="1052"/>
      <c r="BW12" s="1052"/>
      <c r="BX12" s="1052"/>
      <c r="BY12" s="1052"/>
      <c r="BZ12" s="1052"/>
      <c r="CA12" s="1052"/>
      <c r="CB12" s="1052"/>
      <c r="CC12" s="1052"/>
      <c r="CD12" s="1052"/>
      <c r="CE12" s="1052"/>
      <c r="CF12" s="1052"/>
      <c r="CG12" s="1052"/>
      <c r="CH12" s="1052"/>
      <c r="CI12" s="1052"/>
      <c r="CJ12" s="1052"/>
      <c r="CK12" s="1052"/>
      <c r="CL12" s="1052"/>
      <c r="CM12" s="1052"/>
      <c r="CN12" s="1052"/>
      <c r="CO12" s="1052"/>
      <c r="CP12" s="1052"/>
      <c r="CQ12" s="1052"/>
      <c r="CR12" s="1052"/>
      <c r="CS12" s="1052"/>
      <c r="CT12" s="1052"/>
      <c r="CU12" s="1052"/>
      <c r="CV12" s="1052"/>
      <c r="CW12" s="1052"/>
      <c r="CX12" s="1052"/>
      <c r="CY12" s="1052"/>
      <c r="CZ12" s="1052"/>
      <c r="DA12" s="1052"/>
      <c r="DB12" s="1052"/>
      <c r="DC12" s="1052"/>
      <c r="DD12" s="1052"/>
      <c r="DE12" s="1052"/>
      <c r="DF12" s="1052"/>
      <c r="DG12" s="1052"/>
      <c r="DH12" s="1052"/>
      <c r="DI12" s="1052"/>
      <c r="DJ12" s="1052"/>
      <c r="DK12" s="1052"/>
      <c r="DL12" s="1052"/>
      <c r="DM12" s="1052"/>
      <c r="DN12" s="1052"/>
      <c r="DO12" s="1052"/>
      <c r="DP12" s="1052"/>
      <c r="DQ12" s="1052"/>
      <c r="DR12" s="1052"/>
      <c r="DS12" s="1052"/>
    </row>
    <row r="13" spans="1:137" ht="15" customHeight="1" x14ac:dyDescent="0.15">
      <c r="A13" s="1946"/>
      <c r="B13" s="1946"/>
      <c r="C13" s="1946"/>
      <c r="D13" s="1305" t="s">
        <v>1051</v>
      </c>
      <c r="E13" s="1305" t="s">
        <v>1052</v>
      </c>
      <c r="F13" s="1305" t="s">
        <v>1051</v>
      </c>
      <c r="G13" s="1305" t="s">
        <v>1052</v>
      </c>
      <c r="H13" s="1305" t="s">
        <v>1051</v>
      </c>
      <c r="I13" s="1305" t="s">
        <v>1052</v>
      </c>
      <c r="J13" s="1305" t="s">
        <v>1051</v>
      </c>
      <c r="K13" s="1305" t="s">
        <v>1052</v>
      </c>
      <c r="L13" s="1305" t="s">
        <v>1051</v>
      </c>
      <c r="M13" s="1305" t="s">
        <v>1052</v>
      </c>
      <c r="N13" s="112"/>
      <c r="O13" s="112"/>
      <c r="P13" s="112"/>
      <c r="Q13" s="112"/>
      <c r="R13" s="112"/>
      <c r="S13" s="112"/>
      <c r="T13" s="112"/>
      <c r="U13" s="112"/>
      <c r="V13" s="112"/>
      <c r="W13" s="112"/>
      <c r="X13" s="112"/>
      <c r="Y13" s="112"/>
      <c r="Z13" s="112"/>
      <c r="AA13" s="112"/>
      <c r="AB13" s="112"/>
      <c r="AC13" s="112"/>
      <c r="AD13" s="112"/>
      <c r="AE13" s="1055"/>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052"/>
      <c r="BM13" s="1052"/>
      <c r="BN13" s="1052"/>
      <c r="BO13" s="1052"/>
      <c r="BP13" s="1052"/>
      <c r="BQ13" s="1052"/>
      <c r="BR13" s="1052"/>
      <c r="BS13" s="1052"/>
      <c r="BT13" s="1052"/>
      <c r="BU13" s="1052"/>
      <c r="BV13" s="1052"/>
      <c r="BW13" s="1052"/>
      <c r="BX13" s="1052"/>
      <c r="BY13" s="1052"/>
      <c r="BZ13" s="1052"/>
      <c r="CA13" s="1052"/>
      <c r="CB13" s="1052"/>
      <c r="CC13" s="1052"/>
      <c r="CD13" s="1052"/>
      <c r="CE13" s="1052"/>
      <c r="CF13" s="1052"/>
      <c r="CG13" s="1052"/>
      <c r="CH13" s="1052"/>
      <c r="CI13" s="1052"/>
      <c r="CJ13" s="1052"/>
      <c r="CK13" s="1052"/>
      <c r="CL13" s="1052"/>
      <c r="CM13" s="1052"/>
      <c r="CN13" s="1052"/>
      <c r="CO13" s="1052"/>
      <c r="CP13" s="1052"/>
      <c r="CQ13" s="1052"/>
      <c r="CR13" s="1052"/>
      <c r="CS13" s="1052"/>
      <c r="CT13" s="1052"/>
      <c r="CU13" s="1052"/>
      <c r="CV13" s="1052"/>
      <c r="CW13" s="1052"/>
      <c r="CX13" s="1052"/>
      <c r="CY13" s="1052"/>
      <c r="CZ13" s="1052"/>
      <c r="DA13" s="1052"/>
      <c r="DB13" s="1052"/>
      <c r="DC13" s="1052"/>
      <c r="DD13" s="1052"/>
      <c r="DE13" s="1052"/>
      <c r="DF13" s="1052"/>
      <c r="DG13" s="1052"/>
      <c r="DH13" s="1052"/>
      <c r="DI13" s="1052"/>
      <c r="DJ13" s="1052"/>
      <c r="DK13" s="1052"/>
      <c r="DL13" s="1052"/>
      <c r="DM13" s="1052"/>
      <c r="DN13" s="1052"/>
      <c r="DO13" s="1052"/>
      <c r="DP13" s="1052"/>
      <c r="DQ13" s="1052"/>
      <c r="DR13" s="1052"/>
      <c r="DS13" s="1052"/>
    </row>
    <row r="14" spans="1:137" ht="15" customHeight="1" x14ac:dyDescent="0.15">
      <c r="A14" s="634" t="s">
        <v>220</v>
      </c>
      <c r="B14" s="1165">
        <v>4</v>
      </c>
      <c r="C14" s="1166" t="s">
        <v>1042</v>
      </c>
      <c r="D14" s="1167">
        <v>19086</v>
      </c>
      <c r="E14" s="1168">
        <v>19189</v>
      </c>
      <c r="F14" s="1167">
        <v>6643</v>
      </c>
      <c r="G14" s="1168">
        <v>6915</v>
      </c>
      <c r="H14" s="1167">
        <v>495</v>
      </c>
      <c r="I14" s="1168">
        <v>470</v>
      </c>
      <c r="J14" s="1167">
        <v>0</v>
      </c>
      <c r="K14" s="1168">
        <v>0</v>
      </c>
      <c r="L14" s="1167">
        <v>0</v>
      </c>
      <c r="M14" s="1168">
        <v>0</v>
      </c>
      <c r="N14" s="1052"/>
      <c r="O14" s="1052"/>
      <c r="P14" s="1052"/>
      <c r="Q14" s="1052"/>
      <c r="R14" s="1052"/>
      <c r="S14" s="1052"/>
      <c r="T14" s="1052"/>
      <c r="U14" s="1052"/>
      <c r="V14" s="1052"/>
      <c r="W14" s="1052"/>
      <c r="X14" s="1052"/>
      <c r="Y14" s="1052"/>
      <c r="Z14" s="1052"/>
      <c r="AA14" s="1052"/>
      <c r="AB14" s="1052"/>
      <c r="AC14" s="1052"/>
      <c r="AD14" s="1052"/>
      <c r="AE14" s="396"/>
      <c r="AF14" s="1052"/>
      <c r="AG14" s="1052"/>
      <c r="AH14" s="1052"/>
      <c r="AI14" s="1052"/>
      <c r="AJ14" s="1052"/>
      <c r="AK14" s="1052"/>
      <c r="AL14" s="1052"/>
      <c r="AM14" s="1052"/>
      <c r="AN14" s="1052"/>
      <c r="AO14" s="1052"/>
      <c r="AP14" s="1052"/>
      <c r="AQ14" s="1052"/>
      <c r="AR14" s="1052"/>
      <c r="AS14" s="1052"/>
      <c r="AT14" s="1052"/>
      <c r="AU14" s="1052"/>
      <c r="AV14" s="1052"/>
      <c r="AW14" s="1052"/>
      <c r="AX14" s="1052"/>
      <c r="AY14" s="1052"/>
      <c r="AZ14" s="1052"/>
      <c r="BA14" s="1052"/>
      <c r="BB14" s="1052"/>
      <c r="BC14" s="1052"/>
      <c r="BD14" s="1052"/>
      <c r="BE14" s="1052"/>
      <c r="BF14" s="1052"/>
      <c r="BG14" s="1052"/>
      <c r="BH14" s="1052"/>
      <c r="BI14" s="1052"/>
      <c r="BJ14" s="1052"/>
      <c r="BK14" s="1052"/>
      <c r="BL14" s="1052"/>
      <c r="BM14" s="1052"/>
      <c r="BN14" s="1052"/>
      <c r="BO14" s="1052"/>
      <c r="BP14" s="1052"/>
      <c r="BQ14" s="1052"/>
      <c r="BR14" s="1052"/>
      <c r="BS14" s="1052"/>
      <c r="BT14" s="1052"/>
      <c r="BU14" s="1052"/>
      <c r="BV14" s="1052"/>
      <c r="BW14" s="1052"/>
      <c r="BX14" s="1052"/>
      <c r="BY14" s="1052"/>
      <c r="BZ14" s="1052"/>
      <c r="CA14" s="1052"/>
      <c r="CB14" s="1052"/>
      <c r="CC14" s="1052"/>
      <c r="CD14" s="1052"/>
      <c r="CE14" s="1052"/>
      <c r="CF14" s="1052"/>
      <c r="CG14" s="1052"/>
      <c r="CH14" s="1052"/>
      <c r="CI14" s="1052"/>
      <c r="CJ14" s="1052"/>
      <c r="CK14" s="1052"/>
      <c r="CL14" s="1052"/>
      <c r="CM14" s="1052"/>
      <c r="CN14" s="1052"/>
      <c r="CO14" s="1052"/>
      <c r="CP14" s="1052"/>
      <c r="CQ14" s="1052"/>
      <c r="CR14" s="1052"/>
      <c r="CS14" s="1052"/>
      <c r="CT14" s="1052"/>
      <c r="CU14" s="1052"/>
      <c r="CV14" s="1052"/>
      <c r="CW14" s="1052"/>
      <c r="CX14" s="1052"/>
      <c r="CY14" s="1052"/>
      <c r="CZ14" s="1052"/>
      <c r="DA14" s="1052"/>
      <c r="DB14" s="1052"/>
      <c r="DC14" s="1052"/>
      <c r="DD14" s="1052"/>
      <c r="DE14" s="1052"/>
      <c r="DF14" s="1052"/>
      <c r="DG14" s="1052"/>
      <c r="DH14" s="1052"/>
      <c r="DI14" s="1052"/>
      <c r="DJ14" s="1052"/>
      <c r="DK14" s="1052"/>
      <c r="DL14" s="1052"/>
      <c r="DM14" s="1052"/>
      <c r="DN14" s="1052"/>
      <c r="DO14" s="1052"/>
      <c r="DP14" s="1052"/>
      <c r="DQ14" s="1052"/>
      <c r="DR14" s="1052"/>
      <c r="DS14" s="1052"/>
    </row>
    <row r="15" spans="1:137" ht="15" customHeight="1" x14ac:dyDescent="0.15">
      <c r="A15" s="1169" t="s">
        <v>961</v>
      </c>
      <c r="B15" s="1170">
        <v>11</v>
      </c>
      <c r="C15" s="1171" t="s">
        <v>928</v>
      </c>
      <c r="D15" s="1172">
        <v>1856</v>
      </c>
      <c r="E15" s="1173">
        <v>2376</v>
      </c>
      <c r="F15" s="1176">
        <v>0</v>
      </c>
      <c r="G15" s="1177">
        <v>0</v>
      </c>
      <c r="H15" s="1176">
        <v>5038</v>
      </c>
      <c r="I15" s="1177">
        <v>5170</v>
      </c>
      <c r="J15" s="1176">
        <v>164</v>
      </c>
      <c r="K15" s="1177">
        <v>208</v>
      </c>
      <c r="L15" s="1185">
        <v>0</v>
      </c>
      <c r="M15" s="1186">
        <v>0</v>
      </c>
      <c r="N15" s="1052"/>
      <c r="O15" s="1052"/>
      <c r="P15" s="1052"/>
      <c r="Q15" s="1052"/>
      <c r="R15" s="1052"/>
      <c r="S15" s="1052"/>
      <c r="T15" s="1052"/>
      <c r="U15" s="1052"/>
      <c r="V15" s="1052"/>
      <c r="W15" s="1052"/>
      <c r="X15" s="1052"/>
      <c r="Y15" s="1052"/>
      <c r="Z15" s="1052"/>
      <c r="AA15" s="1052"/>
      <c r="AB15" s="1052"/>
      <c r="AC15" s="1052"/>
      <c r="AD15" s="1052"/>
      <c r="AE15" s="396"/>
      <c r="AF15" s="1052"/>
      <c r="AG15" s="1052"/>
      <c r="AH15" s="1052"/>
      <c r="AI15" s="1052"/>
      <c r="AJ15" s="1052"/>
      <c r="AK15" s="1052"/>
      <c r="AL15" s="1052"/>
      <c r="AM15" s="1052"/>
      <c r="AN15" s="1052"/>
      <c r="AO15" s="1052"/>
      <c r="AP15" s="1052"/>
      <c r="AQ15" s="1052"/>
      <c r="AR15" s="1052"/>
      <c r="AS15" s="1052"/>
      <c r="AT15" s="1052"/>
      <c r="AU15" s="1052"/>
      <c r="AV15" s="1052"/>
      <c r="AW15" s="1052"/>
      <c r="AX15" s="1052"/>
      <c r="AY15" s="1052"/>
      <c r="AZ15" s="1052"/>
      <c r="BA15" s="1052"/>
      <c r="BB15" s="1052"/>
      <c r="BC15" s="1052"/>
      <c r="BD15" s="1052"/>
      <c r="BE15" s="1052"/>
      <c r="BF15" s="1052"/>
      <c r="BG15" s="1052"/>
      <c r="BH15" s="1052"/>
      <c r="BI15" s="1052"/>
      <c r="BJ15" s="1052"/>
      <c r="BK15" s="1052"/>
      <c r="BL15" s="1052"/>
      <c r="BM15" s="1052"/>
      <c r="BN15" s="1052"/>
      <c r="BO15" s="1052"/>
      <c r="BP15" s="1052"/>
      <c r="BQ15" s="1052"/>
      <c r="BR15" s="1052"/>
      <c r="BS15" s="1052"/>
      <c r="BT15" s="1052"/>
      <c r="BU15" s="1052"/>
      <c r="BV15" s="1052"/>
      <c r="BW15" s="1052"/>
      <c r="BX15" s="1052"/>
      <c r="BY15" s="1052"/>
      <c r="BZ15" s="1052"/>
      <c r="CA15" s="1052"/>
      <c r="CB15" s="1052"/>
      <c r="CC15" s="1052"/>
      <c r="CD15" s="1052"/>
      <c r="CE15" s="1052"/>
      <c r="CF15" s="1052"/>
      <c r="CG15" s="1052"/>
      <c r="CH15" s="1052"/>
      <c r="CI15" s="1052"/>
      <c r="CJ15" s="1052"/>
      <c r="CK15" s="1052"/>
      <c r="CL15" s="1052"/>
      <c r="CM15" s="1052"/>
      <c r="CN15" s="1052"/>
      <c r="CO15" s="1052"/>
      <c r="CP15" s="1052"/>
      <c r="CQ15" s="1052"/>
      <c r="CR15" s="1052"/>
      <c r="CS15" s="1052"/>
      <c r="CT15" s="1052"/>
      <c r="CU15" s="1052"/>
      <c r="CV15" s="1052"/>
      <c r="CW15" s="1052"/>
      <c r="CX15" s="1052"/>
      <c r="CY15" s="1052"/>
      <c r="CZ15" s="1052"/>
      <c r="DA15" s="1052"/>
      <c r="DB15" s="1052"/>
      <c r="DC15" s="1052"/>
      <c r="DD15" s="1052"/>
      <c r="DE15" s="1052"/>
      <c r="DF15" s="1052"/>
      <c r="DG15" s="1052"/>
      <c r="DH15" s="1052"/>
      <c r="DI15" s="1052"/>
      <c r="DJ15" s="1052"/>
      <c r="DK15" s="1052"/>
      <c r="DL15" s="1052"/>
      <c r="DM15" s="1052"/>
      <c r="DN15" s="1052"/>
      <c r="DO15" s="1052"/>
      <c r="DP15" s="1052"/>
      <c r="DQ15" s="1052"/>
      <c r="DR15" s="1052"/>
      <c r="DS15" s="1052"/>
    </row>
    <row r="16" spans="1:137" ht="15" customHeight="1" x14ac:dyDescent="0.15">
      <c r="A16" s="1169"/>
      <c r="B16" s="1170">
        <v>12</v>
      </c>
      <c r="C16" s="1171" t="s">
        <v>93</v>
      </c>
      <c r="D16" s="1172">
        <v>1583</v>
      </c>
      <c r="E16" s="1173">
        <v>1561</v>
      </c>
      <c r="F16" s="1176">
        <v>794</v>
      </c>
      <c r="G16" s="1177">
        <v>485</v>
      </c>
      <c r="H16" s="1176">
        <v>5295</v>
      </c>
      <c r="I16" s="1177">
        <v>5147</v>
      </c>
      <c r="J16" s="1176">
        <v>665</v>
      </c>
      <c r="K16" s="1177">
        <v>543</v>
      </c>
      <c r="L16" s="1185">
        <v>0</v>
      </c>
      <c r="M16" s="1186">
        <v>0</v>
      </c>
      <c r="N16" s="1052"/>
      <c r="O16" s="1052"/>
      <c r="P16" s="1052"/>
      <c r="Q16" s="1052"/>
      <c r="R16" s="1052"/>
      <c r="S16" s="1052"/>
      <c r="T16" s="1052"/>
      <c r="U16" s="1052"/>
      <c r="V16" s="1052"/>
      <c r="W16" s="1052"/>
      <c r="X16" s="1052"/>
      <c r="Y16" s="1052"/>
      <c r="Z16" s="1052"/>
      <c r="AA16" s="1052"/>
      <c r="AB16" s="1052"/>
      <c r="AC16" s="1052"/>
      <c r="AD16" s="1052"/>
      <c r="AE16" s="396"/>
      <c r="AF16" s="1052"/>
      <c r="AG16" s="1052"/>
      <c r="AH16" s="1052"/>
      <c r="AI16" s="1052"/>
      <c r="AJ16" s="1052"/>
      <c r="AK16" s="1052"/>
      <c r="AL16" s="1052"/>
      <c r="AM16" s="1052"/>
      <c r="AN16" s="1052"/>
      <c r="AO16" s="1052"/>
      <c r="AP16" s="1052"/>
      <c r="AQ16" s="1052"/>
      <c r="AR16" s="1052"/>
      <c r="AS16" s="1052"/>
      <c r="AT16" s="1052"/>
      <c r="AU16" s="1052"/>
      <c r="AV16" s="1052"/>
      <c r="AW16" s="1052"/>
      <c r="AX16" s="1052"/>
      <c r="AY16" s="1052"/>
      <c r="AZ16" s="1052"/>
      <c r="BA16" s="1052"/>
      <c r="BB16" s="1052"/>
      <c r="BC16" s="1052"/>
      <c r="BD16" s="1052"/>
      <c r="BE16" s="1052"/>
      <c r="BF16" s="1052"/>
      <c r="BG16" s="1052"/>
      <c r="BH16" s="1052"/>
      <c r="BI16" s="1052"/>
      <c r="BJ16" s="1052"/>
      <c r="BK16" s="1052"/>
      <c r="BL16" s="1052"/>
      <c r="BM16" s="1052"/>
      <c r="BN16" s="1052"/>
      <c r="BO16" s="1052"/>
      <c r="BP16" s="1052"/>
      <c r="BQ16" s="1052"/>
      <c r="BR16" s="1052"/>
      <c r="BS16" s="1052"/>
      <c r="BT16" s="1052"/>
      <c r="BU16" s="1052"/>
      <c r="BV16" s="1052"/>
      <c r="BW16" s="1052"/>
      <c r="BX16" s="1052"/>
      <c r="BY16" s="1052"/>
      <c r="BZ16" s="1052"/>
      <c r="CA16" s="1052"/>
      <c r="CB16" s="1052"/>
      <c r="CC16" s="1052"/>
      <c r="CD16" s="1052"/>
      <c r="CE16" s="1052"/>
      <c r="CF16" s="1052"/>
      <c r="CG16" s="1052"/>
      <c r="CH16" s="1052"/>
      <c r="CI16" s="1052"/>
      <c r="CJ16" s="1052"/>
      <c r="CK16" s="1052"/>
      <c r="CL16" s="1052"/>
      <c r="CM16" s="1052"/>
      <c r="CN16" s="1052"/>
      <c r="CO16" s="1052"/>
      <c r="CP16" s="1052"/>
      <c r="CQ16" s="1052"/>
      <c r="CR16" s="1052"/>
      <c r="CS16" s="1052"/>
      <c r="CT16" s="1052"/>
      <c r="CU16" s="1052"/>
      <c r="CV16" s="1052"/>
      <c r="CW16" s="1052"/>
      <c r="CX16" s="1052"/>
      <c r="CY16" s="1052"/>
      <c r="CZ16" s="1052"/>
      <c r="DA16" s="1052"/>
      <c r="DB16" s="1052"/>
      <c r="DC16" s="1052"/>
      <c r="DD16" s="1052"/>
      <c r="DE16" s="1052"/>
      <c r="DF16" s="1052"/>
      <c r="DG16" s="1052"/>
      <c r="DH16" s="1052"/>
      <c r="DI16" s="1052"/>
      <c r="DJ16" s="1052"/>
      <c r="DK16" s="1052"/>
      <c r="DL16" s="1052"/>
      <c r="DM16" s="1052"/>
      <c r="DN16" s="1052"/>
      <c r="DO16" s="1052"/>
      <c r="DP16" s="1052"/>
      <c r="DQ16" s="1052"/>
      <c r="DR16" s="1052"/>
      <c r="DS16" s="1052"/>
    </row>
    <row r="17" spans="1:137" ht="15" customHeight="1" x14ac:dyDescent="0.15">
      <c r="A17" s="1351" t="s">
        <v>962</v>
      </c>
      <c r="B17" s="1306">
        <v>1</v>
      </c>
      <c r="C17" s="1178" t="s">
        <v>928</v>
      </c>
      <c r="D17" s="1179">
        <v>1449</v>
      </c>
      <c r="E17" s="1180">
        <v>1414</v>
      </c>
      <c r="F17" s="1187">
        <v>426</v>
      </c>
      <c r="G17" s="1182">
        <v>565</v>
      </c>
      <c r="H17" s="1187">
        <v>4664</v>
      </c>
      <c r="I17" s="1182">
        <v>4985</v>
      </c>
      <c r="J17" s="1187">
        <v>372</v>
      </c>
      <c r="K17" s="1182">
        <v>531</v>
      </c>
      <c r="L17" s="1187">
        <v>0</v>
      </c>
      <c r="M17" s="1182">
        <v>0</v>
      </c>
      <c r="N17" s="1052"/>
      <c r="O17" s="1052"/>
      <c r="P17" s="1052"/>
      <c r="Q17" s="1052"/>
      <c r="R17" s="1052"/>
      <c r="S17" s="1052"/>
      <c r="T17" s="1052"/>
      <c r="U17" s="1052"/>
      <c r="V17" s="1052"/>
      <c r="W17" s="1052"/>
      <c r="X17" s="1052"/>
      <c r="Y17" s="1052"/>
      <c r="Z17" s="1052"/>
      <c r="AA17" s="1052"/>
      <c r="AB17" s="1052"/>
      <c r="AC17" s="1052"/>
      <c r="AD17" s="1052"/>
      <c r="AE17" s="396"/>
      <c r="AF17" s="1052"/>
      <c r="AG17" s="1052"/>
      <c r="AH17" s="1052"/>
      <c r="AI17" s="1052"/>
      <c r="AJ17" s="1052"/>
      <c r="AK17" s="1052"/>
      <c r="AL17" s="1052"/>
      <c r="AM17" s="1052"/>
      <c r="AN17" s="1052"/>
      <c r="AO17" s="1052"/>
      <c r="AP17" s="1052"/>
      <c r="AQ17" s="1052"/>
      <c r="AR17" s="1052"/>
      <c r="AS17" s="1052"/>
      <c r="AT17" s="1052"/>
      <c r="AU17" s="1052"/>
      <c r="AV17" s="1052"/>
      <c r="AW17" s="1052"/>
      <c r="AX17" s="1052"/>
      <c r="AY17" s="1052"/>
      <c r="AZ17" s="1052"/>
      <c r="BA17" s="1052"/>
      <c r="BB17" s="1052"/>
      <c r="BC17" s="1052"/>
      <c r="BD17" s="1052"/>
      <c r="BE17" s="1052"/>
      <c r="BF17" s="1052"/>
      <c r="BG17" s="1052"/>
      <c r="BH17" s="1052"/>
      <c r="BI17" s="1052"/>
      <c r="BJ17" s="1052"/>
      <c r="BK17" s="1052"/>
      <c r="BL17" s="1052"/>
      <c r="BM17" s="1052"/>
      <c r="BN17" s="1052"/>
      <c r="BO17" s="1052"/>
      <c r="BP17" s="1052"/>
      <c r="BQ17" s="1052"/>
      <c r="BR17" s="1052"/>
      <c r="BS17" s="1052"/>
      <c r="BT17" s="1052"/>
      <c r="BU17" s="1052"/>
      <c r="BV17" s="1052"/>
      <c r="BW17" s="1052"/>
      <c r="BX17" s="1052"/>
      <c r="BY17" s="1052"/>
      <c r="BZ17" s="1052"/>
      <c r="CA17" s="1052"/>
      <c r="CB17" s="1052"/>
      <c r="CC17" s="1052"/>
      <c r="CD17" s="1052"/>
      <c r="CE17" s="1052"/>
      <c r="CF17" s="1052"/>
      <c r="CG17" s="1052"/>
      <c r="CH17" s="1052"/>
      <c r="CI17" s="1052"/>
      <c r="CJ17" s="1052"/>
      <c r="CK17" s="1052"/>
      <c r="CL17" s="1052"/>
      <c r="CM17" s="1052"/>
      <c r="CN17" s="1052"/>
      <c r="CO17" s="1052"/>
      <c r="CP17" s="1052"/>
      <c r="CQ17" s="1052"/>
      <c r="CR17" s="1052"/>
      <c r="CS17" s="1052"/>
      <c r="CT17" s="1052"/>
      <c r="CU17" s="1052"/>
      <c r="CV17" s="1052"/>
      <c r="CW17" s="1052"/>
      <c r="CX17" s="1052"/>
      <c r="CY17" s="1052"/>
      <c r="CZ17" s="1052"/>
      <c r="DA17" s="1052"/>
      <c r="DB17" s="1052"/>
      <c r="DC17" s="1052"/>
      <c r="DD17" s="1052"/>
      <c r="DE17" s="1052"/>
      <c r="DF17" s="1052"/>
      <c r="DG17" s="1052"/>
      <c r="DH17" s="1052"/>
      <c r="DI17" s="1052"/>
      <c r="DJ17" s="1052"/>
      <c r="DK17" s="1052"/>
      <c r="DL17" s="1052"/>
      <c r="DM17" s="1052"/>
      <c r="DN17" s="1052"/>
      <c r="DO17" s="1052"/>
      <c r="DP17" s="1052"/>
      <c r="DQ17" s="1052"/>
      <c r="DR17" s="1052"/>
      <c r="DS17" s="1052"/>
    </row>
    <row r="18" spans="1:137" ht="15" customHeight="1" x14ac:dyDescent="0.15">
      <c r="A18" s="1944" t="s">
        <v>1043</v>
      </c>
      <c r="B18" s="1944"/>
      <c r="C18" s="1944"/>
      <c r="D18" s="1941" t="s">
        <v>1045</v>
      </c>
      <c r="E18" s="1943"/>
      <c r="F18" s="1943"/>
      <c r="G18" s="1943"/>
      <c r="H18" s="1943"/>
      <c r="I18" s="1943"/>
      <c r="J18" s="1943"/>
      <c r="K18" s="1943"/>
      <c r="L18" s="1943"/>
      <c r="M18" s="1943"/>
      <c r="N18" s="1052"/>
      <c r="O18" s="1052"/>
      <c r="P18" s="1052"/>
      <c r="Q18" s="1052"/>
      <c r="R18" s="1052"/>
      <c r="S18" s="1052"/>
      <c r="T18" s="1052"/>
      <c r="U18" s="1052"/>
      <c r="V18" s="1052"/>
      <c r="W18" s="1052"/>
      <c r="X18" s="1052"/>
      <c r="Y18" s="1052"/>
      <c r="Z18" s="1052"/>
      <c r="AA18" s="1052"/>
      <c r="AB18" s="1052"/>
      <c r="AC18" s="1052"/>
      <c r="AD18" s="1052"/>
      <c r="AE18" s="396"/>
      <c r="AF18" s="1052"/>
      <c r="AG18" s="1052"/>
      <c r="AH18" s="1052"/>
      <c r="AI18" s="1052"/>
      <c r="AJ18" s="1052"/>
      <c r="AK18" s="1052"/>
      <c r="AL18" s="1052"/>
      <c r="AM18" s="1052"/>
      <c r="AN18" s="1052"/>
      <c r="AO18" s="1052"/>
      <c r="AP18" s="1052"/>
      <c r="AQ18" s="1052"/>
      <c r="AR18" s="1052"/>
      <c r="AS18" s="1052"/>
      <c r="AT18" s="1052"/>
      <c r="AU18" s="1052"/>
      <c r="AV18" s="1052"/>
      <c r="AW18" s="1052"/>
      <c r="AX18" s="1052"/>
      <c r="AY18" s="1052"/>
      <c r="AZ18" s="1052"/>
      <c r="BA18" s="1052"/>
      <c r="BB18" s="1052"/>
      <c r="BC18" s="1052"/>
      <c r="BD18" s="1052"/>
      <c r="BE18" s="1052"/>
      <c r="BF18" s="1052"/>
      <c r="BG18" s="1052"/>
      <c r="BH18" s="1052"/>
      <c r="BI18" s="1052"/>
      <c r="BJ18" s="1052"/>
      <c r="BK18" s="1052"/>
      <c r="BL18" s="1052"/>
      <c r="BM18" s="1052"/>
      <c r="BN18" s="1052"/>
      <c r="BO18" s="1052"/>
      <c r="BP18" s="1052"/>
      <c r="BQ18" s="1052"/>
      <c r="BR18" s="1052"/>
      <c r="BS18" s="1052"/>
      <c r="BT18" s="1052"/>
      <c r="BU18" s="1052"/>
      <c r="BV18" s="1052"/>
      <c r="BW18" s="1052"/>
      <c r="BX18" s="1052"/>
      <c r="BY18" s="1052"/>
      <c r="BZ18" s="1052"/>
      <c r="CA18" s="1052"/>
      <c r="CB18" s="1052"/>
      <c r="CC18" s="1052"/>
      <c r="CD18" s="1052"/>
      <c r="CE18" s="1052"/>
      <c r="CF18" s="1052"/>
      <c r="CG18" s="1052"/>
      <c r="CH18" s="1052"/>
      <c r="CI18" s="1052"/>
      <c r="CJ18" s="1052"/>
      <c r="CK18" s="1052"/>
      <c r="CL18" s="1052"/>
      <c r="CM18" s="1052"/>
      <c r="CN18" s="1052"/>
      <c r="CO18" s="1052"/>
      <c r="CP18" s="1052"/>
      <c r="CQ18" s="1052"/>
      <c r="CR18" s="1052"/>
      <c r="CS18" s="1052"/>
      <c r="CT18" s="1052"/>
      <c r="CU18" s="1052"/>
      <c r="CV18" s="1052"/>
      <c r="CW18" s="1052"/>
      <c r="CX18" s="1052"/>
      <c r="CY18" s="1052"/>
      <c r="CZ18" s="1052"/>
      <c r="DA18" s="1052"/>
      <c r="DB18" s="1052"/>
      <c r="DC18" s="1052"/>
      <c r="DD18" s="1052"/>
      <c r="DE18" s="1052"/>
      <c r="DF18" s="1052"/>
      <c r="DG18" s="1052"/>
      <c r="DH18" s="1052"/>
      <c r="DI18" s="1052"/>
      <c r="DJ18" s="1052"/>
      <c r="DK18" s="1052"/>
      <c r="DL18" s="1052"/>
      <c r="DM18" s="1052"/>
      <c r="DN18" s="1052"/>
      <c r="DO18" s="1052"/>
      <c r="DP18" s="1052"/>
      <c r="DQ18" s="1052"/>
      <c r="DR18" s="1052"/>
      <c r="DS18" s="1052"/>
    </row>
    <row r="19" spans="1:137" ht="15" customHeight="1" x14ac:dyDescent="0.15">
      <c r="A19" s="1948"/>
      <c r="B19" s="1948"/>
      <c r="C19" s="1948"/>
      <c r="D19" s="1941" t="s">
        <v>1053</v>
      </c>
      <c r="E19" s="1969"/>
      <c r="F19" s="1941" t="s">
        <v>1054</v>
      </c>
      <c r="G19" s="1942"/>
      <c r="H19" s="1941" t="s">
        <v>1055</v>
      </c>
      <c r="I19" s="1942"/>
      <c r="J19" s="1941" t="s">
        <v>1056</v>
      </c>
      <c r="K19" s="1943"/>
      <c r="L19" s="1941" t="s">
        <v>1057</v>
      </c>
      <c r="M19" s="1943"/>
      <c r="N19" s="1052"/>
      <c r="O19" s="1052"/>
      <c r="P19" s="1052"/>
      <c r="Q19" s="1052"/>
      <c r="R19" s="1052"/>
      <c r="S19" s="1052"/>
      <c r="T19" s="1052"/>
      <c r="U19" s="1052"/>
      <c r="V19" s="1052"/>
      <c r="W19" s="1052"/>
      <c r="X19" s="1052"/>
      <c r="Y19" s="1052"/>
      <c r="Z19" s="1052"/>
      <c r="AA19" s="1052"/>
      <c r="AB19" s="1052"/>
      <c r="AC19" s="1052"/>
      <c r="AD19" s="1052"/>
      <c r="AE19" s="396"/>
      <c r="AF19" s="1052"/>
      <c r="AG19" s="1052"/>
      <c r="AH19" s="1052"/>
      <c r="AI19" s="1052"/>
      <c r="AJ19" s="1052"/>
      <c r="AK19" s="1052"/>
      <c r="AL19" s="1052"/>
      <c r="AM19" s="1052"/>
      <c r="AN19" s="1052"/>
      <c r="AO19" s="1052"/>
      <c r="AP19" s="1052"/>
      <c r="AQ19" s="1052"/>
      <c r="AR19" s="1052"/>
      <c r="AS19" s="1052"/>
      <c r="AT19" s="1052"/>
      <c r="AU19" s="1052"/>
      <c r="AV19" s="1052"/>
      <c r="AW19" s="1052"/>
      <c r="AX19" s="1052"/>
      <c r="AY19" s="1052"/>
      <c r="AZ19" s="1052"/>
      <c r="BA19" s="1052"/>
      <c r="BB19" s="1052"/>
      <c r="BC19" s="1052"/>
      <c r="BD19" s="1052"/>
      <c r="BE19" s="1052"/>
      <c r="BF19" s="1052"/>
      <c r="BG19" s="1052"/>
      <c r="BH19" s="1052"/>
      <c r="BI19" s="1052"/>
      <c r="BJ19" s="1052"/>
      <c r="BK19" s="1052"/>
      <c r="BL19" s="1052"/>
      <c r="BM19" s="1052"/>
      <c r="BN19" s="1052"/>
      <c r="BO19" s="1052"/>
      <c r="BP19" s="1052"/>
      <c r="BQ19" s="1052"/>
      <c r="BR19" s="1052"/>
      <c r="BS19" s="1052"/>
      <c r="BT19" s="1052"/>
      <c r="BU19" s="1052"/>
      <c r="BV19" s="1052"/>
      <c r="BW19" s="1052"/>
      <c r="BX19" s="1052"/>
      <c r="BY19" s="1052"/>
      <c r="BZ19" s="1052"/>
      <c r="CA19" s="1052"/>
      <c r="CB19" s="1052"/>
      <c r="CC19" s="1052"/>
      <c r="CD19" s="1052"/>
      <c r="CE19" s="1052"/>
      <c r="CF19" s="1052"/>
      <c r="CG19" s="1052"/>
      <c r="CH19" s="1052"/>
      <c r="CI19" s="1052"/>
      <c r="CJ19" s="1052"/>
      <c r="CK19" s="1052"/>
      <c r="CL19" s="1052"/>
      <c r="CM19" s="1052"/>
      <c r="CN19" s="1052"/>
      <c r="CO19" s="1052"/>
      <c r="CP19" s="1052"/>
      <c r="CQ19" s="1052"/>
      <c r="CR19" s="1052"/>
      <c r="CS19" s="1052"/>
      <c r="CT19" s="1052"/>
      <c r="CU19" s="1052"/>
      <c r="CV19" s="1052"/>
      <c r="CW19" s="1052"/>
      <c r="CX19" s="1052"/>
      <c r="CY19" s="1052"/>
      <c r="CZ19" s="1052"/>
      <c r="DA19" s="1052"/>
      <c r="DB19" s="1052"/>
      <c r="DC19" s="1052"/>
      <c r="DD19" s="1052"/>
      <c r="DE19" s="1052"/>
      <c r="DF19" s="1052"/>
      <c r="DG19" s="1052"/>
      <c r="DH19" s="1052"/>
      <c r="DI19" s="1052"/>
      <c r="DJ19" s="1052"/>
      <c r="DK19" s="1052"/>
      <c r="DL19" s="1052"/>
      <c r="DM19" s="1052"/>
      <c r="DN19" s="1052"/>
      <c r="DO19" s="1052"/>
      <c r="DP19" s="1052"/>
      <c r="DQ19" s="1052"/>
      <c r="DR19" s="1052"/>
      <c r="DS19" s="1052"/>
    </row>
    <row r="20" spans="1:137" ht="15" customHeight="1" x14ac:dyDescent="0.15">
      <c r="A20" s="1946"/>
      <c r="B20" s="1946"/>
      <c r="C20" s="1946"/>
      <c r="D20" s="1305" t="s">
        <v>1051</v>
      </c>
      <c r="E20" s="1305" t="s">
        <v>1052</v>
      </c>
      <c r="F20" s="1305" t="s">
        <v>1051</v>
      </c>
      <c r="G20" s="1305" t="s">
        <v>1052</v>
      </c>
      <c r="H20" s="1305" t="s">
        <v>1051</v>
      </c>
      <c r="I20" s="1305" t="s">
        <v>1052</v>
      </c>
      <c r="J20" s="1305" t="s">
        <v>1051</v>
      </c>
      <c r="K20" s="1305" t="s">
        <v>1052</v>
      </c>
      <c r="L20" s="1305" t="s">
        <v>1051</v>
      </c>
      <c r="M20" s="1305" t="s">
        <v>1052</v>
      </c>
      <c r="N20" s="495"/>
      <c r="O20" s="495"/>
      <c r="P20" s="495"/>
      <c r="Q20" s="495"/>
      <c r="R20" s="495"/>
      <c r="S20" s="495"/>
      <c r="T20" s="495"/>
      <c r="U20" s="495"/>
      <c r="V20" s="495"/>
      <c r="W20" s="495"/>
      <c r="X20" s="495"/>
      <c r="Y20" s="495"/>
      <c r="Z20" s="495"/>
      <c r="AA20" s="495"/>
      <c r="AB20" s="495"/>
      <c r="AC20" s="495"/>
      <c r="AD20" s="495"/>
      <c r="AE20" s="396"/>
      <c r="AF20" s="495"/>
      <c r="AG20" s="495"/>
      <c r="AH20" s="495"/>
      <c r="AI20" s="495"/>
      <c r="AJ20" s="495"/>
      <c r="AK20" s="495"/>
      <c r="AL20" s="495"/>
      <c r="AM20" s="495"/>
      <c r="AN20" s="495"/>
      <c r="AO20" s="495"/>
      <c r="AP20" s="495"/>
      <c r="AQ20" s="495"/>
      <c r="AR20" s="495"/>
      <c r="AS20" s="495"/>
      <c r="AT20" s="495"/>
      <c r="AU20" s="495"/>
      <c r="AV20" s="495"/>
      <c r="AW20" s="495"/>
      <c r="AX20" s="495"/>
      <c r="AY20" s="495"/>
      <c r="AZ20" s="495"/>
      <c r="BA20" s="495"/>
      <c r="BB20" s="495"/>
      <c r="BC20" s="495"/>
      <c r="BD20" s="495"/>
      <c r="BE20" s="495"/>
      <c r="BF20" s="495"/>
      <c r="BG20" s="495"/>
      <c r="BH20" s="495"/>
      <c r="BI20" s="495"/>
      <c r="BJ20" s="495"/>
      <c r="BK20" s="495"/>
      <c r="BL20" s="495"/>
      <c r="BM20" s="495"/>
      <c r="BN20" s="495"/>
      <c r="BO20" s="495"/>
      <c r="BP20" s="495"/>
      <c r="BQ20" s="495"/>
      <c r="BR20" s="495"/>
      <c r="BS20" s="1052"/>
      <c r="BT20" s="1052"/>
      <c r="BU20" s="1052"/>
      <c r="BV20" s="1052"/>
      <c r="BW20" s="1052"/>
      <c r="BX20" s="1052"/>
      <c r="BY20" s="1052"/>
      <c r="BZ20" s="1052"/>
      <c r="CA20" s="1052"/>
      <c r="CB20" s="1052"/>
      <c r="CC20" s="1052"/>
      <c r="CD20" s="1052"/>
      <c r="CE20" s="1052"/>
      <c r="CF20" s="1052"/>
      <c r="CG20" s="1052"/>
      <c r="CH20" s="1052"/>
      <c r="CI20" s="1052"/>
      <c r="CJ20" s="1052"/>
      <c r="CK20" s="1052"/>
      <c r="CL20" s="1052"/>
      <c r="CM20" s="1052"/>
      <c r="CN20" s="1052"/>
      <c r="CO20" s="1052"/>
      <c r="CP20" s="1052"/>
      <c r="CQ20" s="1052"/>
      <c r="CR20" s="1052"/>
      <c r="CS20" s="1052"/>
      <c r="CT20" s="1052"/>
      <c r="CU20" s="1052"/>
      <c r="CV20" s="1052"/>
      <c r="CW20" s="1052"/>
      <c r="CX20" s="1052"/>
      <c r="CY20" s="1052"/>
      <c r="CZ20" s="1052"/>
      <c r="DA20" s="1052"/>
      <c r="DB20" s="1052"/>
      <c r="DC20" s="1052"/>
      <c r="DD20" s="1052"/>
      <c r="DE20" s="1052"/>
      <c r="DF20" s="1052"/>
      <c r="DG20" s="1052"/>
      <c r="DH20" s="1052"/>
      <c r="DI20" s="1052"/>
      <c r="DJ20" s="1052"/>
      <c r="DK20" s="1052"/>
      <c r="DL20" s="1052"/>
      <c r="DM20" s="1052"/>
      <c r="DN20" s="1052"/>
      <c r="DO20" s="1052"/>
      <c r="DP20" s="1052"/>
      <c r="DQ20" s="1052"/>
      <c r="DR20" s="1052"/>
      <c r="DS20" s="1052"/>
    </row>
    <row r="21" spans="1:137" ht="15" customHeight="1" x14ac:dyDescent="0.15">
      <c r="A21" s="634" t="s">
        <v>220</v>
      </c>
      <c r="B21" s="1165">
        <v>4</v>
      </c>
      <c r="C21" s="1166" t="s">
        <v>1042</v>
      </c>
      <c r="D21" s="1188">
        <v>0</v>
      </c>
      <c r="E21" s="1189">
        <v>0</v>
      </c>
      <c r="F21" s="1188">
        <v>0</v>
      </c>
      <c r="G21" s="1189">
        <v>0</v>
      </c>
      <c r="H21" s="1167">
        <v>0</v>
      </c>
      <c r="I21" s="1168">
        <v>0</v>
      </c>
      <c r="J21" s="1167">
        <v>0</v>
      </c>
      <c r="K21" s="1168">
        <v>0</v>
      </c>
      <c r="L21" s="1188">
        <v>0</v>
      </c>
      <c r="M21" s="1189">
        <v>0</v>
      </c>
      <c r="N21" s="495"/>
      <c r="O21" s="495"/>
      <c r="P21" s="495"/>
      <c r="Q21" s="495"/>
      <c r="R21" s="495"/>
      <c r="S21" s="495"/>
      <c r="T21" s="495"/>
      <c r="U21" s="495"/>
      <c r="V21" s="495"/>
      <c r="W21" s="495"/>
      <c r="X21" s="495"/>
      <c r="Y21" s="495"/>
      <c r="Z21" s="495"/>
      <c r="AA21" s="495"/>
      <c r="AB21" s="495"/>
      <c r="AC21" s="495"/>
      <c r="AD21" s="495"/>
      <c r="AE21" s="396"/>
      <c r="AF21" s="391"/>
      <c r="AG21" s="391"/>
      <c r="AH21" s="391"/>
      <c r="AI21" s="391"/>
      <c r="AJ21" s="391"/>
      <c r="AK21" s="391"/>
      <c r="AL21" s="391"/>
      <c r="AM21" s="495"/>
      <c r="AN21" s="495"/>
      <c r="AO21" s="495"/>
      <c r="AP21" s="495"/>
      <c r="AQ21" s="495"/>
      <c r="AR21" s="495"/>
      <c r="AS21" s="495"/>
      <c r="AT21" s="495"/>
      <c r="AU21" s="391"/>
      <c r="AV21" s="391"/>
      <c r="AW21" s="391"/>
      <c r="AX21" s="391"/>
      <c r="AY21" s="391"/>
      <c r="AZ21" s="391"/>
      <c r="BA21" s="391"/>
      <c r="BB21" s="391"/>
      <c r="BC21" s="495"/>
      <c r="BD21" s="495"/>
      <c r="BE21" s="495"/>
      <c r="BF21" s="495"/>
      <c r="BG21" s="495"/>
      <c r="BH21" s="495"/>
      <c r="BI21" s="495"/>
      <c r="BJ21" s="495"/>
      <c r="BK21" s="391"/>
      <c r="BL21" s="391"/>
      <c r="BM21" s="391"/>
      <c r="BN21" s="391"/>
      <c r="BO21" s="391"/>
      <c r="BP21" s="391"/>
      <c r="BQ21" s="391"/>
      <c r="BR21" s="391"/>
      <c r="BS21" s="1052"/>
      <c r="BT21" s="1052"/>
      <c r="BU21" s="1052"/>
      <c r="BV21" s="1052"/>
      <c r="BW21" s="1052"/>
      <c r="BX21" s="1052"/>
      <c r="BY21" s="1052"/>
      <c r="BZ21" s="1052"/>
      <c r="CA21" s="1052"/>
      <c r="CB21" s="1052"/>
      <c r="CC21" s="1052"/>
      <c r="CD21" s="1052"/>
      <c r="CE21" s="1052"/>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row>
    <row r="22" spans="1:137" ht="15" customHeight="1" x14ac:dyDescent="0.15">
      <c r="A22" s="1169" t="s">
        <v>961</v>
      </c>
      <c r="B22" s="1170">
        <v>11</v>
      </c>
      <c r="C22" s="1171" t="s">
        <v>928</v>
      </c>
      <c r="D22" s="1185">
        <v>0</v>
      </c>
      <c r="E22" s="1186">
        <v>0</v>
      </c>
      <c r="F22" s="1174">
        <v>0</v>
      </c>
      <c r="G22" s="1175">
        <v>0</v>
      </c>
      <c r="H22" s="1174">
        <v>0</v>
      </c>
      <c r="I22" s="1175">
        <v>0</v>
      </c>
      <c r="J22" s="1176">
        <v>0</v>
      </c>
      <c r="K22" s="1177">
        <v>0</v>
      </c>
      <c r="L22" s="1174">
        <v>0</v>
      </c>
      <c r="M22" s="1175">
        <v>0</v>
      </c>
      <c r="N22" s="509"/>
      <c r="O22" s="509"/>
      <c r="P22" s="509"/>
      <c r="Q22" s="509"/>
      <c r="R22" s="509"/>
      <c r="S22" s="509"/>
      <c r="T22" s="509"/>
      <c r="U22" s="509"/>
      <c r="V22" s="509"/>
      <c r="W22" s="511"/>
      <c r="X22" s="511"/>
      <c r="Y22" s="511"/>
      <c r="Z22" s="511"/>
      <c r="AA22" s="511"/>
      <c r="AB22" s="511"/>
      <c r="AC22" s="511"/>
      <c r="AD22" s="511"/>
      <c r="AE22" s="396"/>
      <c r="AF22" s="511"/>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c r="BI22" s="511"/>
      <c r="BJ22" s="511"/>
      <c r="BK22" s="511"/>
      <c r="BL22" s="511"/>
      <c r="BM22" s="511"/>
      <c r="BN22" s="511"/>
      <c r="BO22" s="511"/>
      <c r="BP22" s="511"/>
      <c r="BQ22" s="511"/>
      <c r="BR22" s="511"/>
      <c r="BS22" s="1052"/>
      <c r="BT22" s="1052"/>
      <c r="BU22" s="1052"/>
      <c r="BV22" s="1052"/>
      <c r="BW22" s="1052"/>
      <c r="BX22" s="1052"/>
      <c r="BY22" s="1052"/>
      <c r="BZ22" s="1052"/>
      <c r="CA22" s="1052"/>
      <c r="CB22" s="1052"/>
      <c r="CC22" s="1052"/>
      <c r="CD22" s="1052"/>
      <c r="CE22" s="1052"/>
      <c r="CF22" s="1052"/>
      <c r="CG22" s="1052"/>
      <c r="CH22" s="1052"/>
      <c r="CI22" s="1052"/>
      <c r="CJ22" s="1052"/>
      <c r="CK22" s="1052"/>
      <c r="CL22" s="1052"/>
      <c r="CM22" s="1052"/>
      <c r="CN22" s="1052"/>
      <c r="CO22" s="1052"/>
      <c r="CP22" s="1052"/>
      <c r="CQ22" s="1052"/>
      <c r="CR22" s="1052"/>
      <c r="CS22" s="1052"/>
      <c r="CT22" s="1052"/>
      <c r="CU22" s="1052"/>
      <c r="CV22" s="1052"/>
      <c r="CW22" s="1052"/>
      <c r="CX22" s="1052"/>
      <c r="CY22" s="1052"/>
      <c r="CZ22" s="1052"/>
      <c r="DA22" s="1052"/>
      <c r="DB22" s="1052"/>
      <c r="DC22" s="1052"/>
    </row>
    <row r="23" spans="1:137" ht="15" customHeight="1" x14ac:dyDescent="0.15">
      <c r="A23" s="1169"/>
      <c r="B23" s="1170">
        <v>12</v>
      </c>
      <c r="C23" s="1171" t="s">
        <v>93</v>
      </c>
      <c r="D23" s="1185">
        <v>0</v>
      </c>
      <c r="E23" s="1186">
        <v>0</v>
      </c>
      <c r="F23" s="1174">
        <v>0</v>
      </c>
      <c r="G23" s="1175">
        <v>0</v>
      </c>
      <c r="H23" s="1174">
        <v>0</v>
      </c>
      <c r="I23" s="1175">
        <v>0</v>
      </c>
      <c r="J23" s="1174">
        <v>0</v>
      </c>
      <c r="K23" s="1175">
        <v>0</v>
      </c>
      <c r="L23" s="1174">
        <v>0</v>
      </c>
      <c r="M23" s="1175">
        <v>0</v>
      </c>
      <c r="N23" s="509"/>
      <c r="O23" s="509"/>
      <c r="P23" s="509"/>
      <c r="Q23" s="509"/>
      <c r="R23" s="509"/>
      <c r="S23" s="509"/>
      <c r="T23" s="509"/>
      <c r="U23" s="509"/>
      <c r="V23" s="509"/>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c r="BI23" s="511"/>
      <c r="BJ23" s="511"/>
      <c r="BK23" s="511"/>
      <c r="BL23" s="511"/>
      <c r="BM23" s="511"/>
      <c r="BN23" s="511"/>
      <c r="BO23" s="511"/>
      <c r="BP23" s="511"/>
      <c r="BQ23" s="511"/>
      <c r="BR23" s="511"/>
      <c r="BS23" s="1052"/>
      <c r="BT23" s="1052"/>
      <c r="BU23" s="1052"/>
      <c r="BV23" s="1052"/>
      <c r="BW23" s="1052"/>
      <c r="BX23" s="1052"/>
      <c r="BY23" s="1052"/>
      <c r="BZ23" s="1052"/>
      <c r="CA23" s="1052"/>
      <c r="CB23" s="1052"/>
      <c r="CC23" s="1052"/>
      <c r="CD23" s="1052"/>
      <c r="CE23" s="1052"/>
      <c r="CF23" s="1052"/>
      <c r="CG23" s="1052"/>
      <c r="CH23" s="1052"/>
      <c r="CI23" s="1052"/>
      <c r="CJ23" s="1052"/>
      <c r="CK23" s="1052"/>
      <c r="CL23" s="1052"/>
      <c r="CM23" s="1052"/>
      <c r="CN23" s="1052"/>
      <c r="CO23" s="1052"/>
      <c r="CP23" s="1052"/>
      <c r="CQ23" s="1052"/>
      <c r="CR23" s="1052"/>
      <c r="CS23" s="1052"/>
      <c r="CT23" s="1052"/>
      <c r="CU23" s="1052"/>
      <c r="CV23" s="1052"/>
      <c r="CW23" s="1052"/>
      <c r="CX23" s="1052"/>
      <c r="CY23" s="1052"/>
      <c r="CZ23" s="1052"/>
      <c r="DA23" s="1052"/>
      <c r="DB23" s="1052"/>
      <c r="DC23" s="1052"/>
    </row>
    <row r="24" spans="1:137" ht="15" customHeight="1" x14ac:dyDescent="0.15">
      <c r="A24" s="1351" t="s">
        <v>962</v>
      </c>
      <c r="B24" s="1306">
        <v>1</v>
      </c>
      <c r="C24" s="1178" t="s">
        <v>928</v>
      </c>
      <c r="D24" s="1187">
        <v>0</v>
      </c>
      <c r="E24" s="1182">
        <v>0</v>
      </c>
      <c r="F24" s="1187">
        <v>0</v>
      </c>
      <c r="G24" s="1182">
        <v>0</v>
      </c>
      <c r="H24" s="1187">
        <v>0</v>
      </c>
      <c r="I24" s="1182">
        <v>0</v>
      </c>
      <c r="J24" s="1187">
        <v>0</v>
      </c>
      <c r="K24" s="1182">
        <v>0</v>
      </c>
      <c r="L24" s="1190">
        <v>0</v>
      </c>
      <c r="M24" s="1191">
        <v>0</v>
      </c>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511"/>
      <c r="BC24" s="511"/>
      <c r="BD24" s="511"/>
      <c r="BE24" s="511"/>
      <c r="BF24" s="511"/>
      <c r="BG24" s="511"/>
      <c r="BH24" s="511"/>
      <c r="BI24" s="511"/>
      <c r="BJ24" s="511"/>
      <c r="BK24" s="511"/>
      <c r="BL24" s="511"/>
      <c r="BM24" s="511"/>
      <c r="BN24" s="511"/>
      <c r="BO24" s="511"/>
      <c r="BP24" s="511"/>
      <c r="BQ24" s="511"/>
      <c r="BR24" s="511"/>
      <c r="BS24" s="1052"/>
      <c r="BT24" s="1052"/>
      <c r="BU24" s="1052"/>
      <c r="BV24" s="1052"/>
      <c r="BW24" s="1052"/>
      <c r="BX24" s="1052"/>
      <c r="BY24" s="1052"/>
      <c r="BZ24" s="1052"/>
      <c r="CA24" s="1052"/>
      <c r="CB24" s="1052"/>
      <c r="CC24" s="1052"/>
      <c r="CD24" s="1052"/>
      <c r="CE24" s="1052"/>
      <c r="CF24" s="1052"/>
      <c r="CG24" s="1052"/>
      <c r="CH24" s="1052"/>
      <c r="CI24" s="1052"/>
      <c r="CJ24" s="1052"/>
      <c r="CK24" s="1052"/>
      <c r="CL24" s="1052"/>
      <c r="CM24" s="1052"/>
      <c r="CN24" s="1052"/>
      <c r="CO24" s="1052"/>
      <c r="CP24" s="1052"/>
      <c r="CQ24" s="1052"/>
      <c r="CR24" s="1052"/>
      <c r="CS24" s="1052"/>
      <c r="CT24" s="1052"/>
      <c r="CU24" s="1052"/>
      <c r="CV24" s="1052"/>
      <c r="CW24" s="1052"/>
      <c r="CX24" s="1052"/>
      <c r="CY24" s="1052"/>
      <c r="CZ24" s="1052"/>
      <c r="DA24" s="1052"/>
      <c r="DB24" s="1052"/>
      <c r="DC24" s="1052"/>
    </row>
    <row r="25" spans="1:137" ht="15" customHeight="1" x14ac:dyDescent="0.15">
      <c r="A25" s="1944" t="s">
        <v>1043</v>
      </c>
      <c r="B25" s="1944"/>
      <c r="C25" s="1944"/>
      <c r="D25" s="1941" t="s">
        <v>1045</v>
      </c>
      <c r="E25" s="1943"/>
      <c r="F25" s="1943"/>
      <c r="G25" s="1943"/>
      <c r="H25" s="1192"/>
      <c r="I25" s="1192"/>
      <c r="J25" s="1192"/>
      <c r="K25" s="1192"/>
      <c r="L25" s="1193"/>
      <c r="M25" s="1194"/>
      <c r="N25" s="285"/>
      <c r="O25" s="285"/>
      <c r="P25" s="285"/>
      <c r="Q25" s="285"/>
      <c r="R25" s="285"/>
      <c r="S25" s="285"/>
      <c r="T25" s="285"/>
      <c r="U25" s="285"/>
      <c r="V25" s="285"/>
      <c r="W25" s="285"/>
      <c r="X25" s="285"/>
      <c r="Y25" s="285"/>
      <c r="Z25" s="285"/>
      <c r="AA25" s="285"/>
      <c r="AB25" s="509"/>
      <c r="AC25" s="509"/>
      <c r="AD25" s="509"/>
      <c r="AE25" s="509"/>
      <c r="AF25" s="509"/>
      <c r="AG25" s="509"/>
      <c r="AH25" s="509"/>
      <c r="AI25" s="509"/>
      <c r="AJ25" s="509"/>
      <c r="AK25" s="509"/>
      <c r="AL25" s="509"/>
      <c r="AM25" s="509"/>
      <c r="AN25" s="509"/>
      <c r="AO25" s="509"/>
      <c r="AP25" s="509"/>
      <c r="AQ25" s="509"/>
      <c r="AR25" s="512"/>
      <c r="AS25" s="512"/>
      <c r="AT25" s="512"/>
      <c r="AU25" s="512"/>
      <c r="AV25" s="512"/>
      <c r="AW25" s="512"/>
      <c r="AX25" s="512"/>
      <c r="AY25" s="512"/>
      <c r="AZ25" s="512"/>
      <c r="BA25" s="512"/>
      <c r="BB25" s="512"/>
      <c r="BC25" s="512"/>
      <c r="BD25" s="512"/>
      <c r="BE25" s="512"/>
      <c r="BF25" s="512"/>
      <c r="BG25" s="509"/>
      <c r="BH25" s="509"/>
      <c r="BI25" s="509"/>
      <c r="BJ25" s="509"/>
      <c r="BK25" s="509"/>
      <c r="BL25" s="509"/>
      <c r="BM25" s="509"/>
      <c r="BN25" s="509"/>
      <c r="BO25" s="511"/>
      <c r="BP25" s="511"/>
      <c r="BQ25" s="511"/>
      <c r="BR25" s="511"/>
      <c r="BS25" s="511"/>
      <c r="BT25" s="511"/>
      <c r="BU25" s="511"/>
      <c r="BV25" s="511"/>
      <c r="BW25" s="511"/>
      <c r="BX25" s="511"/>
      <c r="BY25" s="511"/>
      <c r="BZ25" s="511"/>
      <c r="CA25" s="511"/>
      <c r="CB25" s="511"/>
      <c r="CC25" s="511"/>
      <c r="CD25" s="511"/>
      <c r="CE25" s="1052"/>
      <c r="CF25" s="1052"/>
      <c r="CG25" s="1052"/>
      <c r="CH25" s="1052"/>
      <c r="CI25" s="1052"/>
      <c r="CJ25" s="1052"/>
      <c r="CK25" s="1052"/>
      <c r="CL25" s="1052"/>
      <c r="CM25" s="1052"/>
      <c r="CN25" s="1052"/>
      <c r="CO25" s="1052"/>
      <c r="CP25" s="1052"/>
      <c r="CQ25" s="1052"/>
      <c r="CR25" s="1052"/>
      <c r="CS25" s="1052"/>
      <c r="CT25" s="1052"/>
      <c r="CU25" s="1052"/>
      <c r="CV25" s="1052"/>
      <c r="CW25" s="1052"/>
      <c r="CX25" s="1052"/>
      <c r="CY25" s="1052"/>
      <c r="CZ25" s="1052"/>
      <c r="DA25" s="1052"/>
      <c r="DB25" s="1052"/>
      <c r="DC25" s="1052"/>
      <c r="DD25" s="1052"/>
      <c r="DE25" s="1052"/>
      <c r="DF25" s="1052"/>
      <c r="DG25" s="1052"/>
      <c r="DH25" s="1052"/>
      <c r="DI25" s="1052"/>
      <c r="DJ25" s="1052"/>
      <c r="DK25" s="1052"/>
      <c r="DL25" s="1052"/>
      <c r="DM25" s="1052"/>
      <c r="DN25" s="1052"/>
      <c r="DO25" s="1052"/>
    </row>
    <row r="26" spans="1:137" ht="15" customHeight="1" x14ac:dyDescent="0.15">
      <c r="A26" s="1948"/>
      <c r="B26" s="1948"/>
      <c r="C26" s="1948"/>
      <c r="D26" s="1941" t="s">
        <v>1058</v>
      </c>
      <c r="E26" s="1943"/>
      <c r="F26" s="1941" t="s">
        <v>1059</v>
      </c>
      <c r="G26" s="1943"/>
      <c r="H26" s="1195"/>
      <c r="I26" s="1195"/>
      <c r="J26" s="1195"/>
      <c r="K26" s="1195"/>
      <c r="L26" s="1193"/>
      <c r="M26" s="1194"/>
      <c r="N26" s="495"/>
      <c r="O26" s="495"/>
      <c r="P26" s="495"/>
      <c r="Q26" s="495"/>
      <c r="R26" s="495"/>
      <c r="S26" s="495"/>
      <c r="T26" s="495"/>
      <c r="U26" s="495"/>
      <c r="V26" s="495"/>
      <c r="W26" s="495"/>
      <c r="X26" s="495"/>
      <c r="Y26" s="495"/>
      <c r="Z26" s="495"/>
      <c r="AA26" s="495"/>
      <c r="AB26" s="509"/>
      <c r="AC26" s="509"/>
      <c r="AD26" s="509"/>
      <c r="AE26" s="509"/>
      <c r="AF26" s="509"/>
      <c r="AG26" s="509"/>
      <c r="AH26" s="509"/>
      <c r="AI26" s="509"/>
      <c r="AJ26" s="509"/>
      <c r="AK26" s="509"/>
      <c r="AL26" s="509"/>
      <c r="AM26" s="509"/>
      <c r="AN26" s="512"/>
      <c r="AO26" s="512"/>
      <c r="AP26" s="512"/>
      <c r="AQ26" s="512"/>
      <c r="AR26" s="512"/>
      <c r="AS26" s="512"/>
      <c r="AT26" s="512"/>
      <c r="AU26" s="512"/>
      <c r="AV26" s="512"/>
      <c r="AW26" s="512"/>
      <c r="AX26" s="512"/>
      <c r="AY26" s="512"/>
      <c r="AZ26" s="512"/>
      <c r="BA26" s="512"/>
      <c r="BB26" s="512"/>
      <c r="BC26" s="509"/>
      <c r="BD26" s="509"/>
      <c r="BE26" s="509"/>
      <c r="BF26" s="509"/>
      <c r="BG26" s="509"/>
      <c r="BH26" s="509"/>
      <c r="BI26" s="509"/>
      <c r="BJ26" s="509"/>
      <c r="BK26" s="511"/>
      <c r="BL26" s="511"/>
      <c r="BM26" s="511"/>
      <c r="BN26" s="511"/>
      <c r="BO26" s="511"/>
      <c r="BP26" s="511"/>
      <c r="BQ26" s="511"/>
      <c r="BR26" s="511"/>
      <c r="BS26" s="511"/>
      <c r="BT26" s="511"/>
      <c r="BU26" s="511"/>
      <c r="BV26" s="511"/>
      <c r="BW26" s="511"/>
      <c r="BX26" s="511"/>
      <c r="BY26" s="511"/>
      <c r="BZ26" s="511"/>
      <c r="CA26" s="1052"/>
      <c r="CB26" s="1052"/>
      <c r="CC26" s="1052"/>
      <c r="CD26" s="1052"/>
      <c r="CE26" s="1052"/>
      <c r="CF26" s="1052"/>
      <c r="CG26" s="1052"/>
      <c r="CH26" s="1052"/>
      <c r="CI26" s="1052"/>
      <c r="CJ26" s="1052"/>
      <c r="CK26" s="1052"/>
      <c r="CL26" s="1052"/>
      <c r="CM26" s="1052"/>
      <c r="CN26" s="1052"/>
      <c r="CO26" s="1052"/>
      <c r="CP26" s="1052"/>
      <c r="CQ26" s="1052"/>
      <c r="CR26" s="1052"/>
      <c r="CS26" s="1052"/>
      <c r="CT26" s="1052"/>
      <c r="CU26" s="1052"/>
      <c r="CV26" s="1052"/>
      <c r="CW26" s="1052"/>
      <c r="CX26" s="1052"/>
      <c r="CY26" s="1052"/>
      <c r="CZ26" s="1052"/>
      <c r="DA26" s="1052"/>
      <c r="DB26" s="1052"/>
      <c r="DC26" s="1052"/>
      <c r="DD26" s="1052"/>
      <c r="DE26" s="1052"/>
      <c r="DF26" s="1052"/>
      <c r="DG26" s="1052"/>
      <c r="DH26" s="1052"/>
      <c r="DI26" s="1052"/>
      <c r="DJ26" s="1052"/>
      <c r="DK26" s="1052"/>
    </row>
    <row r="27" spans="1:137" ht="15" customHeight="1" x14ac:dyDescent="0.15">
      <c r="A27" s="1946"/>
      <c r="B27" s="1946"/>
      <c r="C27" s="1946"/>
      <c r="D27" s="1305" t="s">
        <v>1051</v>
      </c>
      <c r="E27" s="1305" t="s">
        <v>1052</v>
      </c>
      <c r="F27" s="1305" t="s">
        <v>1051</v>
      </c>
      <c r="G27" s="1305" t="s">
        <v>1052</v>
      </c>
      <c r="H27" s="1195"/>
      <c r="I27" s="1195"/>
      <c r="J27" s="1195"/>
      <c r="K27" s="1195"/>
      <c r="L27" s="667"/>
      <c r="M27" s="1194"/>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c r="AL27" s="495"/>
      <c r="AM27" s="495"/>
      <c r="AN27" s="495"/>
      <c r="AO27" s="495"/>
      <c r="AP27" s="495"/>
      <c r="AQ27" s="495"/>
      <c r="AR27" s="495"/>
      <c r="AS27" s="495"/>
      <c r="AT27" s="495"/>
      <c r="AU27" s="495"/>
      <c r="AV27" s="495"/>
      <c r="AW27" s="495"/>
      <c r="AX27" s="495"/>
      <c r="AY27" s="495"/>
      <c r="AZ27" s="495"/>
      <c r="BA27" s="495"/>
      <c r="BB27" s="495"/>
      <c r="BC27" s="495"/>
      <c r="BD27" s="495"/>
      <c r="BE27" s="495"/>
      <c r="BF27" s="495"/>
      <c r="BG27" s="495"/>
      <c r="BH27" s="495"/>
      <c r="BI27" s="495"/>
      <c r="BJ27" s="495"/>
      <c r="BK27" s="495"/>
      <c r="BL27" s="495"/>
      <c r="BM27" s="495"/>
      <c r="BN27" s="495"/>
      <c r="BO27" s="495"/>
      <c r="BP27" s="495"/>
      <c r="BQ27" s="495"/>
      <c r="BR27" s="495"/>
      <c r="BS27" s="495"/>
      <c r="BT27" s="495"/>
      <c r="BU27" s="495"/>
      <c r="BV27" s="495"/>
      <c r="BW27" s="495"/>
      <c r="BX27" s="495"/>
      <c r="BY27" s="495"/>
      <c r="BZ27" s="495"/>
      <c r="CA27" s="1052"/>
      <c r="CB27" s="1052"/>
      <c r="CC27" s="1052"/>
      <c r="CD27" s="1052"/>
      <c r="CE27" s="1052"/>
      <c r="CF27" s="1052"/>
      <c r="CG27" s="1052"/>
      <c r="CH27" s="1052"/>
      <c r="CI27" s="1052"/>
      <c r="CJ27" s="1052"/>
      <c r="CK27" s="1052"/>
      <c r="CL27" s="1052"/>
      <c r="CM27" s="1052"/>
      <c r="CN27" s="1052"/>
      <c r="CO27" s="1052"/>
      <c r="CP27" s="1052"/>
      <c r="CQ27" s="1052"/>
      <c r="CR27" s="1052"/>
      <c r="CS27" s="1052"/>
      <c r="CT27" s="1052"/>
      <c r="CU27" s="1052"/>
      <c r="CV27" s="1052"/>
      <c r="CW27" s="1052"/>
      <c r="CX27" s="1052"/>
      <c r="CY27" s="1052"/>
      <c r="CZ27" s="1052"/>
      <c r="DA27" s="1052"/>
      <c r="DB27" s="1052"/>
      <c r="DC27" s="1052"/>
      <c r="DD27" s="1052"/>
      <c r="DE27" s="1052"/>
      <c r="DF27" s="1052"/>
      <c r="DG27" s="1052"/>
      <c r="DH27" s="1052"/>
      <c r="DI27" s="1052"/>
      <c r="DJ27" s="1052"/>
      <c r="DK27" s="1052"/>
    </row>
    <row r="28" spans="1:137" ht="15" customHeight="1" x14ac:dyDescent="0.15">
      <c r="A28" s="634" t="s">
        <v>220</v>
      </c>
      <c r="B28" s="1165">
        <v>4</v>
      </c>
      <c r="C28" s="1166" t="s">
        <v>1042</v>
      </c>
      <c r="D28" s="1188">
        <v>0</v>
      </c>
      <c r="E28" s="1189">
        <v>0</v>
      </c>
      <c r="F28" s="1167">
        <v>0</v>
      </c>
      <c r="G28" s="1168">
        <v>0</v>
      </c>
      <c r="H28" s="1195"/>
      <c r="I28" s="1195"/>
      <c r="J28" s="1195"/>
      <c r="K28" s="1195"/>
      <c r="L28" s="667"/>
      <c r="M28" s="1194"/>
      <c r="N28" s="509"/>
      <c r="O28" s="509"/>
      <c r="P28" s="509"/>
      <c r="Q28" s="509"/>
      <c r="R28" s="509"/>
      <c r="S28" s="509"/>
      <c r="T28" s="509"/>
      <c r="U28" s="509"/>
      <c r="V28" s="509"/>
      <c r="W28" s="509"/>
      <c r="X28" s="509"/>
      <c r="Y28" s="509"/>
      <c r="Z28" s="509"/>
      <c r="AA28" s="509"/>
      <c r="AB28" s="495"/>
      <c r="AC28" s="495"/>
      <c r="AD28" s="495"/>
      <c r="AE28" s="495"/>
      <c r="AF28" s="495"/>
      <c r="AG28" s="495"/>
      <c r="AH28" s="495"/>
      <c r="AI28" s="495"/>
      <c r="AJ28" s="495"/>
      <c r="AK28" s="495"/>
      <c r="AL28" s="495"/>
      <c r="AM28" s="495"/>
      <c r="AN28" s="495"/>
      <c r="AO28" s="495"/>
      <c r="AP28" s="495"/>
      <c r="AQ28" s="495"/>
      <c r="AR28" s="495"/>
      <c r="AS28" s="495"/>
      <c r="AT28" s="495"/>
      <c r="AU28" s="495"/>
      <c r="AV28" s="495"/>
      <c r="AW28" s="495"/>
      <c r="AX28" s="495"/>
      <c r="AY28" s="495"/>
      <c r="AZ28" s="495"/>
      <c r="BA28" s="495"/>
      <c r="BB28" s="495"/>
      <c r="BC28" s="495"/>
      <c r="BD28" s="495"/>
      <c r="BE28" s="495"/>
      <c r="BF28" s="495"/>
      <c r="BG28" s="495"/>
      <c r="BH28" s="495"/>
      <c r="BI28" s="495"/>
      <c r="BJ28" s="495"/>
      <c r="BK28" s="495"/>
      <c r="BL28" s="495"/>
      <c r="BM28" s="495"/>
      <c r="BN28" s="495"/>
      <c r="BO28" s="495"/>
      <c r="BP28" s="495"/>
      <c r="BQ28" s="495"/>
      <c r="BR28" s="495"/>
      <c r="BS28" s="495"/>
      <c r="BT28" s="495"/>
      <c r="BU28" s="495"/>
      <c r="BV28" s="495"/>
      <c r="BW28" s="495"/>
      <c r="BX28" s="495"/>
      <c r="BY28" s="495"/>
      <c r="BZ28" s="495"/>
      <c r="CA28" s="1052"/>
      <c r="CB28" s="1052"/>
      <c r="CC28" s="1052"/>
      <c r="CD28" s="1052"/>
      <c r="CE28" s="1052"/>
      <c r="CF28" s="1052"/>
      <c r="CG28" s="1052"/>
      <c r="CH28" s="1052"/>
      <c r="CI28" s="1052"/>
      <c r="CJ28" s="1052"/>
      <c r="CK28" s="1052"/>
      <c r="CL28" s="1052"/>
      <c r="CM28" s="1052"/>
      <c r="CN28" s="1052"/>
      <c r="CO28" s="1052"/>
      <c r="CP28" s="1052"/>
      <c r="CQ28" s="1052"/>
      <c r="CR28" s="1052"/>
      <c r="CS28" s="1052"/>
      <c r="CT28" s="1052"/>
      <c r="CU28" s="1052"/>
      <c r="CV28" s="1052"/>
      <c r="CW28" s="1052"/>
      <c r="CX28" s="1052"/>
      <c r="CY28" s="1052"/>
      <c r="CZ28" s="1052"/>
      <c r="DA28" s="1052"/>
      <c r="DB28" s="1052"/>
      <c r="DC28" s="1052"/>
      <c r="DD28" s="1052"/>
      <c r="DE28" s="1052"/>
      <c r="DF28" s="1052"/>
      <c r="DG28" s="1052"/>
      <c r="DH28" s="1052"/>
      <c r="DI28" s="1052"/>
      <c r="DJ28" s="1052"/>
      <c r="DK28" s="1052"/>
    </row>
    <row r="29" spans="1:137" ht="15" customHeight="1" x14ac:dyDescent="0.15">
      <c r="A29" s="1169" t="s">
        <v>961</v>
      </c>
      <c r="B29" s="1170">
        <v>11</v>
      </c>
      <c r="C29" s="1171" t="s">
        <v>928</v>
      </c>
      <c r="D29" s="1174">
        <v>0</v>
      </c>
      <c r="E29" s="1175">
        <v>0</v>
      </c>
      <c r="F29" s="1174">
        <v>0</v>
      </c>
      <c r="G29" s="1177">
        <v>0</v>
      </c>
      <c r="H29" s="1195"/>
      <c r="I29" s="1195"/>
      <c r="J29" s="1195"/>
      <c r="K29" s="1195"/>
      <c r="L29" s="1177"/>
      <c r="M29" s="1194"/>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c r="AY29" s="511"/>
      <c r="AZ29" s="511"/>
      <c r="BA29" s="511"/>
      <c r="BB29" s="511"/>
      <c r="BC29" s="511"/>
      <c r="BD29" s="511"/>
      <c r="BE29" s="511"/>
      <c r="BF29" s="511"/>
      <c r="BG29" s="511"/>
      <c r="BH29" s="511"/>
      <c r="BI29" s="511"/>
      <c r="BJ29" s="511"/>
      <c r="BK29" s="511"/>
      <c r="BL29" s="511"/>
      <c r="BM29" s="511"/>
      <c r="BN29" s="511"/>
      <c r="BO29" s="511"/>
      <c r="BP29" s="511"/>
      <c r="BQ29" s="511"/>
      <c r="BR29" s="511"/>
      <c r="BS29" s="511"/>
      <c r="BT29" s="511"/>
      <c r="BU29" s="511"/>
      <c r="BV29" s="511"/>
      <c r="BW29" s="511"/>
      <c r="BX29" s="511"/>
      <c r="BY29" s="511"/>
      <c r="BZ29" s="511"/>
      <c r="CA29" s="1052"/>
      <c r="CB29" s="1052"/>
      <c r="CC29" s="1052"/>
      <c r="CD29" s="1052"/>
      <c r="CE29" s="1052"/>
      <c r="CF29" s="1052"/>
      <c r="CG29" s="1052"/>
      <c r="CH29" s="1052"/>
      <c r="CI29" s="1052"/>
      <c r="CJ29" s="1052"/>
      <c r="CK29" s="1052"/>
      <c r="CL29" s="1052"/>
      <c r="CM29" s="1052"/>
      <c r="CN29" s="1052"/>
      <c r="CO29" s="1052"/>
      <c r="CP29" s="1052"/>
      <c r="CQ29" s="1052"/>
      <c r="CR29" s="1052"/>
      <c r="CS29" s="1052"/>
      <c r="CT29" s="1052"/>
      <c r="CU29" s="1052"/>
      <c r="CV29" s="1052"/>
      <c r="CW29" s="1052"/>
      <c r="CX29" s="1052"/>
      <c r="CY29" s="1052"/>
      <c r="CZ29" s="1052"/>
      <c r="DA29" s="1052"/>
      <c r="DB29" s="1052"/>
      <c r="DC29" s="1052"/>
      <c r="DD29" s="1052"/>
      <c r="DE29" s="1052"/>
      <c r="DF29" s="1052"/>
      <c r="DG29" s="1052"/>
      <c r="DH29" s="1052"/>
      <c r="DI29" s="1052"/>
      <c r="DJ29" s="1052"/>
      <c r="DK29" s="1052"/>
    </row>
    <row r="30" spans="1:137" ht="15" customHeight="1" x14ac:dyDescent="0.15">
      <c r="A30" s="1169"/>
      <c r="B30" s="1170">
        <v>12</v>
      </c>
      <c r="C30" s="1171" t="s">
        <v>93</v>
      </c>
      <c r="D30" s="1174">
        <v>0</v>
      </c>
      <c r="E30" s="1175">
        <v>0</v>
      </c>
      <c r="F30" s="1174">
        <v>0</v>
      </c>
      <c r="G30" s="1177">
        <v>0</v>
      </c>
      <c r="H30" s="1195"/>
      <c r="I30" s="1195"/>
      <c r="J30" s="1195"/>
      <c r="K30" s="1195"/>
      <c r="L30" s="1177"/>
      <c r="M30" s="1194"/>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1052"/>
      <c r="CB30" s="1052"/>
      <c r="CC30" s="1052"/>
      <c r="CD30" s="1052"/>
      <c r="CE30" s="1052"/>
      <c r="CF30" s="1052"/>
      <c r="CG30" s="1052"/>
      <c r="CH30" s="1052"/>
      <c r="CI30" s="1052"/>
      <c r="CJ30" s="1052"/>
      <c r="CK30" s="1052"/>
      <c r="CL30" s="1052"/>
      <c r="CM30" s="1052"/>
      <c r="CN30" s="1052"/>
      <c r="CO30" s="1052"/>
      <c r="CP30" s="1052"/>
      <c r="CQ30" s="1052"/>
      <c r="CR30" s="1052"/>
      <c r="CS30" s="1052"/>
      <c r="CT30" s="1052"/>
      <c r="CU30" s="1052"/>
      <c r="CV30" s="1052"/>
      <c r="CW30" s="1052"/>
      <c r="CX30" s="1052"/>
      <c r="CY30" s="1052"/>
      <c r="CZ30" s="1052"/>
      <c r="DA30" s="1052"/>
      <c r="DB30" s="1052"/>
      <c r="DC30" s="1052"/>
      <c r="DD30" s="1052"/>
      <c r="DE30" s="1052"/>
      <c r="DF30" s="1052"/>
      <c r="DG30" s="1052"/>
      <c r="DH30" s="1052"/>
      <c r="DI30" s="1052"/>
      <c r="DJ30" s="1052"/>
      <c r="DK30" s="1052"/>
    </row>
    <row r="31" spans="1:137" ht="15" customHeight="1" x14ac:dyDescent="0.15">
      <c r="A31" s="1346" t="s">
        <v>962</v>
      </c>
      <c r="B31" s="1306">
        <v>1</v>
      </c>
      <c r="C31" s="1178" t="s">
        <v>928</v>
      </c>
      <c r="D31" s="1187">
        <v>0</v>
      </c>
      <c r="E31" s="1182">
        <v>0</v>
      </c>
      <c r="F31" s="1183">
        <v>0</v>
      </c>
      <c r="G31" s="1184">
        <v>0</v>
      </c>
      <c r="H31" s="1195"/>
      <c r="I31" s="1195"/>
      <c r="J31" s="1195"/>
      <c r="K31" s="1195"/>
      <c r="L31" s="1196"/>
      <c r="M31" s="1194"/>
      <c r="N31" s="511"/>
      <c r="O31" s="511"/>
      <c r="P31" s="511"/>
      <c r="Q31" s="511"/>
      <c r="R31" s="511"/>
      <c r="S31" s="511"/>
      <c r="T31" s="511"/>
      <c r="U31" s="511"/>
      <c r="V31" s="509"/>
      <c r="W31" s="509"/>
      <c r="X31" s="509"/>
      <c r="Y31" s="509"/>
      <c r="Z31" s="509"/>
      <c r="AA31" s="509"/>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5"/>
      <c r="BL31" s="515"/>
      <c r="BM31" s="515"/>
      <c r="BN31" s="515"/>
      <c r="BO31" s="515"/>
      <c r="BP31" s="515"/>
      <c r="BQ31" s="515"/>
      <c r="BR31" s="515"/>
      <c r="BS31" s="1052"/>
      <c r="BT31" s="1052"/>
      <c r="BU31" s="1052"/>
      <c r="BV31" s="1052"/>
      <c r="BW31" s="1052"/>
      <c r="BX31" s="1052"/>
      <c r="BY31" s="1052"/>
      <c r="BZ31" s="1052"/>
      <c r="CA31" s="1052"/>
      <c r="CB31" s="1052"/>
      <c r="CC31" s="1052"/>
      <c r="CD31" s="1052"/>
      <c r="CE31" s="1052"/>
      <c r="CF31" s="1052"/>
      <c r="CG31" s="1052"/>
      <c r="CH31" s="1052"/>
      <c r="CI31" s="1052"/>
      <c r="CJ31" s="1052"/>
      <c r="CK31" s="1052"/>
      <c r="CL31" s="1052"/>
      <c r="CM31" s="1052"/>
      <c r="CN31" s="1052"/>
      <c r="CO31" s="1052"/>
      <c r="CP31" s="1052"/>
      <c r="CQ31" s="1052"/>
      <c r="CR31" s="1052"/>
      <c r="CS31" s="1052"/>
      <c r="CT31" s="1052"/>
      <c r="CU31" s="1052"/>
      <c r="CV31" s="1052"/>
      <c r="CW31" s="1052"/>
      <c r="CX31" s="1052"/>
      <c r="CY31" s="1052"/>
      <c r="CZ31" s="1052"/>
      <c r="DA31" s="1052"/>
      <c r="DB31" s="1052"/>
      <c r="DC31" s="1052"/>
      <c r="DD31" s="1052"/>
      <c r="DE31" s="1052"/>
      <c r="DF31" s="1052"/>
      <c r="DG31" s="1052"/>
      <c r="DH31" s="1052"/>
      <c r="DI31" s="1052"/>
      <c r="DJ31" s="1052"/>
      <c r="DK31" s="1052"/>
    </row>
    <row r="32" spans="1:137" x14ac:dyDescent="0.15">
      <c r="A32" s="1197" t="s">
        <v>1060</v>
      </c>
      <c r="B32" s="1197"/>
      <c r="C32" s="1197"/>
      <c r="D32" s="1197"/>
      <c r="E32" s="1197"/>
      <c r="F32" s="1197"/>
      <c r="G32" s="1197"/>
      <c r="H32" s="1197"/>
      <c r="I32" s="1197"/>
      <c r="J32" s="1197"/>
      <c r="K32" s="1197"/>
      <c r="L32" s="1197"/>
      <c r="M32" s="1197"/>
      <c r="N32" s="1197"/>
      <c r="O32" s="1197"/>
      <c r="P32" s="1197"/>
      <c r="Q32" s="1197"/>
      <c r="R32" s="1197"/>
      <c r="S32" s="1197"/>
      <c r="T32" s="1197"/>
      <c r="U32" s="1197"/>
      <c r="V32" s="1197"/>
      <c r="W32" s="1197"/>
      <c r="X32" s="1197"/>
      <c r="Y32" s="1197"/>
      <c r="Z32" s="1197"/>
      <c r="AA32" s="1197"/>
      <c r="AB32" s="1197"/>
      <c r="AC32" s="1197"/>
      <c r="AD32" s="1052"/>
      <c r="AE32" s="1052"/>
      <c r="AF32" s="1052"/>
      <c r="AG32" s="1052"/>
      <c r="AH32" s="1052"/>
      <c r="AI32" s="1052"/>
      <c r="AJ32" s="1052"/>
      <c r="AK32" s="1052"/>
      <c r="AL32" s="1052"/>
      <c r="AM32" s="1052"/>
      <c r="AN32" s="1052"/>
      <c r="AO32" s="1052"/>
      <c r="AP32" s="1052"/>
      <c r="AQ32" s="1052"/>
      <c r="AR32" s="1052"/>
      <c r="AS32" s="1052"/>
      <c r="AT32" s="1052"/>
      <c r="AU32" s="1052"/>
      <c r="AV32" s="1052"/>
      <c r="AW32" s="1052"/>
      <c r="AX32" s="1052"/>
      <c r="AY32" s="1052"/>
      <c r="AZ32" s="1052"/>
      <c r="BA32" s="1052"/>
      <c r="BB32" s="1052"/>
      <c r="BC32" s="1052"/>
      <c r="BD32" s="1052"/>
      <c r="BE32" s="1052"/>
      <c r="BF32" s="1052"/>
      <c r="BG32" s="1052"/>
      <c r="BH32" s="1052"/>
      <c r="BI32" s="1052"/>
      <c r="BJ32" s="1052"/>
      <c r="BK32" s="1052"/>
      <c r="BL32" s="1052"/>
      <c r="BM32" s="1052"/>
      <c r="BN32" s="1052"/>
      <c r="BO32" s="1052"/>
      <c r="BP32" s="1052"/>
      <c r="BQ32" s="1052"/>
      <c r="BR32" s="1052"/>
      <c r="BS32" s="1052"/>
      <c r="BT32" s="1052"/>
      <c r="BU32" s="1052"/>
      <c r="BV32" s="1052"/>
      <c r="BW32" s="1052"/>
      <c r="BX32" s="1052"/>
      <c r="BY32" s="1052"/>
      <c r="BZ32" s="1052"/>
      <c r="CA32" s="1052"/>
      <c r="CB32" s="1052"/>
      <c r="CC32" s="1052"/>
      <c r="CD32" s="1052"/>
      <c r="CE32" s="1052"/>
      <c r="CF32" s="1052"/>
      <c r="CG32" s="1052"/>
      <c r="CH32" s="1052"/>
      <c r="CI32" s="1052"/>
      <c r="CJ32" s="1052"/>
      <c r="CK32" s="1052"/>
      <c r="CL32" s="1052"/>
      <c r="CM32" s="1052"/>
      <c r="CN32" s="1052"/>
      <c r="CO32" s="1052"/>
      <c r="CP32" s="1052"/>
      <c r="CQ32" s="1052"/>
      <c r="CR32" s="1052"/>
      <c r="CS32" s="1052"/>
      <c r="CT32" s="1052"/>
      <c r="CU32" s="1052"/>
      <c r="CV32" s="1052"/>
      <c r="CW32" s="1052"/>
      <c r="CX32" s="1052"/>
      <c r="CY32" s="1052"/>
      <c r="CZ32" s="1052"/>
      <c r="DA32" s="1052"/>
      <c r="DB32" s="1052"/>
      <c r="DC32" s="1052"/>
      <c r="DD32" s="1052"/>
      <c r="DE32" s="1052"/>
      <c r="DF32" s="1052"/>
      <c r="DG32" s="1052"/>
      <c r="DH32" s="1052"/>
      <c r="DI32" s="1052"/>
      <c r="DJ32" s="1052"/>
      <c r="DK32" s="1052"/>
      <c r="DL32" s="1052"/>
      <c r="DM32" s="1052"/>
      <c r="DN32" s="1052"/>
      <c r="DO32" s="1052"/>
      <c r="DP32" s="1052"/>
      <c r="DQ32" s="1052"/>
      <c r="DR32" s="1052"/>
      <c r="DS32" s="1052"/>
      <c r="DT32" s="1052"/>
      <c r="DU32" s="1052"/>
      <c r="DV32" s="1052"/>
      <c r="DW32" s="1052"/>
      <c r="DX32" s="1052"/>
      <c r="DY32" s="1052"/>
      <c r="DZ32" s="1052"/>
      <c r="EA32" s="1052"/>
      <c r="EB32" s="1052"/>
      <c r="EC32" s="1052"/>
      <c r="ED32" s="1052"/>
      <c r="EE32" s="1052"/>
      <c r="EF32" s="1052"/>
      <c r="EG32" s="1052"/>
    </row>
    <row r="33" spans="1:137" x14ac:dyDescent="0.15">
      <c r="A33" s="1058" t="s">
        <v>1061</v>
      </c>
      <c r="B33" s="1197"/>
      <c r="C33" s="1197"/>
      <c r="D33" s="1197"/>
      <c r="E33" s="1197"/>
      <c r="F33" s="1197"/>
      <c r="G33" s="1197"/>
      <c r="H33" s="1197"/>
      <c r="I33" s="1197"/>
      <c r="J33" s="1197"/>
      <c r="K33" s="1197"/>
      <c r="L33" s="1197"/>
      <c r="M33" s="1197"/>
      <c r="N33" s="1197"/>
      <c r="O33" s="1197"/>
      <c r="P33" s="1197"/>
      <c r="Q33" s="1197"/>
      <c r="R33" s="1197"/>
      <c r="S33" s="1197"/>
      <c r="T33" s="1197"/>
      <c r="U33" s="1197"/>
      <c r="V33" s="1197"/>
      <c r="W33" s="1197"/>
      <c r="X33" s="1197"/>
      <c r="Y33" s="1197"/>
      <c r="Z33" s="1197"/>
      <c r="AA33" s="1197"/>
      <c r="AB33" s="1197"/>
      <c r="AC33" s="1197"/>
      <c r="AD33" s="1052"/>
      <c r="AE33" s="1052"/>
      <c r="AF33" s="1052"/>
      <c r="AG33" s="1052"/>
      <c r="AH33" s="1052"/>
      <c r="AI33" s="1052"/>
      <c r="AJ33" s="1052"/>
      <c r="AK33" s="1052"/>
      <c r="AL33" s="1052"/>
      <c r="AM33" s="1052"/>
      <c r="AN33" s="1052"/>
      <c r="AO33" s="1052"/>
      <c r="AP33" s="1052"/>
      <c r="AQ33" s="1052"/>
      <c r="AR33" s="1052"/>
      <c r="AS33" s="1052"/>
      <c r="AT33" s="1052"/>
      <c r="AU33" s="1052"/>
      <c r="AV33" s="1052"/>
      <c r="AW33" s="1052"/>
      <c r="AX33" s="1052"/>
      <c r="AY33" s="1052"/>
      <c r="AZ33" s="1052"/>
      <c r="BA33" s="1052"/>
      <c r="BB33" s="1052"/>
      <c r="BC33" s="1052"/>
      <c r="BD33" s="1052"/>
      <c r="BE33" s="1052"/>
      <c r="BF33" s="1052"/>
      <c r="BG33" s="1052"/>
      <c r="BH33" s="1052"/>
      <c r="BI33" s="1052"/>
      <c r="BJ33" s="1052"/>
      <c r="BK33" s="1052"/>
      <c r="BL33" s="1052"/>
      <c r="BM33" s="1052"/>
      <c r="BN33" s="1052"/>
      <c r="BO33" s="1052"/>
      <c r="BP33" s="1052"/>
      <c r="BQ33" s="1052"/>
      <c r="BR33" s="1052"/>
      <c r="BS33" s="1052"/>
      <c r="BT33" s="1052"/>
      <c r="BU33" s="1052"/>
      <c r="BV33" s="1052"/>
      <c r="BW33" s="1052"/>
      <c r="BX33" s="1052"/>
      <c r="BY33" s="1052"/>
      <c r="BZ33" s="1052"/>
      <c r="CA33" s="1052"/>
      <c r="CB33" s="1052"/>
      <c r="CC33" s="1052"/>
      <c r="CD33" s="1052"/>
      <c r="CE33" s="1052"/>
      <c r="CF33" s="1052"/>
      <c r="CG33" s="1052"/>
      <c r="CH33" s="1052"/>
      <c r="CI33" s="1052"/>
      <c r="CJ33" s="1052"/>
      <c r="CK33" s="1052"/>
      <c r="CL33" s="1052"/>
      <c r="CM33" s="1052"/>
      <c r="CN33" s="1052"/>
      <c r="CO33" s="1052"/>
      <c r="CP33" s="1052"/>
      <c r="CQ33" s="1052"/>
      <c r="CR33" s="1052"/>
      <c r="CS33" s="1052"/>
      <c r="CT33" s="1052"/>
      <c r="CU33" s="1052"/>
      <c r="CV33" s="1052"/>
      <c r="CW33" s="1052"/>
      <c r="CX33" s="1052"/>
      <c r="CY33" s="1052"/>
      <c r="CZ33" s="1052"/>
      <c r="DA33" s="1052"/>
      <c r="DB33" s="1052"/>
      <c r="DC33" s="1052"/>
      <c r="DD33" s="1052"/>
      <c r="DE33" s="1052"/>
      <c r="DF33" s="1052"/>
      <c r="DG33" s="1052"/>
      <c r="DH33" s="1052"/>
      <c r="DI33" s="1052"/>
      <c r="DJ33" s="1052"/>
      <c r="DK33" s="1052"/>
      <c r="DL33" s="1052"/>
      <c r="DM33" s="1052"/>
      <c r="DN33" s="1052"/>
      <c r="DO33" s="1052"/>
      <c r="DP33" s="1052"/>
      <c r="DQ33" s="1052"/>
      <c r="DR33" s="1052"/>
      <c r="DS33" s="1052"/>
      <c r="DT33" s="1052"/>
      <c r="DU33" s="1052"/>
      <c r="DV33" s="1052"/>
      <c r="DW33" s="1052"/>
      <c r="DX33" s="1052"/>
      <c r="DY33" s="1052"/>
      <c r="DZ33" s="1052"/>
      <c r="EA33" s="1052"/>
      <c r="EB33" s="1052"/>
      <c r="EC33" s="1052"/>
      <c r="ED33" s="1052"/>
      <c r="EE33" s="1052"/>
      <c r="EF33" s="1052"/>
      <c r="EG33" s="1052"/>
    </row>
    <row r="34" spans="1:137" x14ac:dyDescent="0.15">
      <c r="A34" s="1058" t="s">
        <v>1062</v>
      </c>
      <c r="B34" s="1197"/>
      <c r="C34" s="1197"/>
      <c r="D34" s="1197"/>
      <c r="E34" s="1197"/>
      <c r="F34" s="1197"/>
      <c r="G34" s="1197"/>
      <c r="H34" s="1197"/>
      <c r="I34" s="1197"/>
      <c r="J34" s="1197"/>
      <c r="K34" s="1197"/>
      <c r="L34" s="1197"/>
      <c r="M34" s="1197"/>
      <c r="N34" s="1197"/>
      <c r="O34" s="1197"/>
      <c r="P34" s="1197"/>
      <c r="Q34" s="1197"/>
      <c r="R34" s="1197"/>
      <c r="S34" s="1197"/>
      <c r="T34" s="1197"/>
      <c r="U34" s="1197"/>
      <c r="V34" s="1197"/>
      <c r="W34" s="1197"/>
      <c r="X34" s="1197"/>
      <c r="Y34" s="1197"/>
      <c r="Z34" s="1197"/>
      <c r="AA34" s="1197"/>
      <c r="AB34" s="1197"/>
      <c r="AC34" s="1197"/>
      <c r="AD34" s="1052"/>
      <c r="AE34" s="1052"/>
      <c r="AF34" s="1052"/>
      <c r="AG34" s="1052"/>
      <c r="AH34" s="1052"/>
      <c r="AI34" s="1052"/>
      <c r="AJ34" s="1052"/>
      <c r="AK34" s="1052"/>
      <c r="AL34" s="1052"/>
      <c r="AM34" s="1052"/>
      <c r="AN34" s="1052"/>
      <c r="AO34" s="1052"/>
      <c r="AP34" s="1052"/>
      <c r="AQ34" s="1052"/>
      <c r="AR34" s="1052"/>
      <c r="AS34" s="1052"/>
      <c r="AT34" s="1052"/>
      <c r="AU34" s="1052"/>
      <c r="AV34" s="1052"/>
      <c r="AW34" s="1052"/>
      <c r="AX34" s="1052"/>
      <c r="AY34" s="1052"/>
      <c r="AZ34" s="1052"/>
      <c r="BA34" s="1052"/>
      <c r="BB34" s="1052"/>
      <c r="BC34" s="1052"/>
      <c r="BD34" s="1052"/>
      <c r="BE34" s="1052"/>
      <c r="BF34" s="1052"/>
      <c r="BG34" s="1052"/>
      <c r="BH34" s="1052"/>
      <c r="BI34" s="1052"/>
      <c r="BJ34" s="1052"/>
      <c r="BK34" s="1052"/>
      <c r="BL34" s="1052"/>
      <c r="BM34" s="1052"/>
      <c r="BN34" s="1052"/>
      <c r="BO34" s="1052"/>
      <c r="BP34" s="1052"/>
      <c r="BQ34" s="1052"/>
      <c r="BR34" s="1052"/>
      <c r="BS34" s="1052"/>
      <c r="BT34" s="1052"/>
      <c r="BU34" s="1052"/>
      <c r="BV34" s="1052"/>
      <c r="BW34" s="1052"/>
      <c r="BX34" s="1052"/>
      <c r="BY34" s="1052"/>
      <c r="BZ34" s="1052"/>
      <c r="CA34" s="1052"/>
      <c r="CB34" s="1052"/>
      <c r="CC34" s="1052"/>
      <c r="CD34" s="1052"/>
      <c r="CE34" s="1052"/>
      <c r="CF34" s="1052"/>
      <c r="CG34" s="1052"/>
      <c r="CH34" s="1052"/>
      <c r="CI34" s="1052"/>
      <c r="CJ34" s="1052"/>
      <c r="CK34" s="1052"/>
      <c r="CL34" s="1052"/>
      <c r="CM34" s="1052"/>
      <c r="CN34" s="1052"/>
      <c r="CO34" s="1052"/>
      <c r="CP34" s="1052"/>
      <c r="CQ34" s="1052"/>
      <c r="CR34" s="1052"/>
      <c r="CS34" s="1052"/>
      <c r="CT34" s="1052"/>
      <c r="CU34" s="1052"/>
      <c r="CV34" s="1052"/>
      <c r="CW34" s="1052"/>
      <c r="CX34" s="1052"/>
      <c r="CY34" s="1052"/>
      <c r="CZ34" s="1052"/>
      <c r="DA34" s="1052"/>
      <c r="DB34" s="1052"/>
      <c r="DC34" s="1052"/>
      <c r="DD34" s="1052"/>
      <c r="DE34" s="1052"/>
      <c r="DF34" s="1052"/>
      <c r="DG34" s="1052"/>
      <c r="DH34" s="1052"/>
      <c r="DI34" s="1052"/>
      <c r="DJ34" s="1052"/>
      <c r="DK34" s="1052"/>
      <c r="DL34" s="1052"/>
      <c r="DM34" s="1052"/>
      <c r="DN34" s="1052"/>
      <c r="DO34" s="1052"/>
      <c r="DP34" s="1052"/>
      <c r="DQ34" s="1052"/>
      <c r="DR34" s="1052"/>
      <c r="DS34" s="1052"/>
      <c r="DT34" s="1052"/>
      <c r="DU34" s="1052"/>
      <c r="DV34" s="1052"/>
      <c r="DW34" s="1052"/>
      <c r="DX34" s="1052"/>
      <c r="DY34" s="1052"/>
      <c r="DZ34" s="1052"/>
      <c r="EA34" s="1052"/>
      <c r="EB34" s="1052"/>
      <c r="EC34" s="1052"/>
      <c r="ED34" s="1052"/>
      <c r="EE34" s="1052"/>
      <c r="EF34" s="1052"/>
      <c r="EG34" s="1052"/>
    </row>
    <row r="35" spans="1:137" x14ac:dyDescent="0.15">
      <c r="A35" s="1058" t="s">
        <v>1063</v>
      </c>
      <c r="B35" s="1197"/>
      <c r="C35" s="1197"/>
      <c r="D35" s="1197"/>
      <c r="E35" s="1197"/>
      <c r="F35" s="1197"/>
      <c r="G35" s="1197"/>
      <c r="H35" s="1197"/>
      <c r="I35" s="1197"/>
      <c r="J35" s="1197"/>
      <c r="K35" s="1197"/>
      <c r="L35" s="1197"/>
      <c r="M35" s="1197"/>
      <c r="N35" s="1197"/>
      <c r="O35" s="1197"/>
      <c r="P35" s="1197"/>
      <c r="Q35" s="1197"/>
      <c r="R35" s="1197"/>
      <c r="S35" s="1197"/>
      <c r="T35" s="1197"/>
      <c r="U35" s="1197"/>
      <c r="V35" s="1197"/>
      <c r="W35" s="1197"/>
      <c r="X35" s="1197"/>
      <c r="Y35" s="1058"/>
      <c r="Z35" s="1058"/>
      <c r="AA35" s="1058"/>
      <c r="AB35" s="1058"/>
      <c r="AC35" s="1058"/>
      <c r="AD35" s="1052"/>
      <c r="AE35" s="1052"/>
      <c r="AF35" s="1052"/>
      <c r="AG35" s="1052"/>
      <c r="AH35" s="1052"/>
      <c r="AI35" s="1052"/>
      <c r="AJ35" s="1052"/>
      <c r="AK35" s="1052"/>
      <c r="AL35" s="1052"/>
      <c r="AM35" s="1052"/>
      <c r="AN35" s="1052"/>
      <c r="AO35" s="1052"/>
      <c r="AP35" s="1052"/>
      <c r="AQ35" s="1052"/>
      <c r="AR35" s="1052"/>
      <c r="AS35" s="1052"/>
      <c r="AT35" s="1052"/>
      <c r="AU35" s="1052"/>
      <c r="AV35" s="1052"/>
      <c r="AW35" s="1052"/>
      <c r="AX35" s="1052"/>
      <c r="AY35" s="1052"/>
      <c r="AZ35" s="1052"/>
      <c r="BA35" s="1052"/>
      <c r="BB35" s="1052"/>
      <c r="BC35" s="1052"/>
      <c r="BD35" s="1052"/>
      <c r="BE35" s="1052"/>
      <c r="BF35" s="1052"/>
      <c r="BG35" s="1052"/>
      <c r="BH35" s="1052"/>
      <c r="BI35" s="1052"/>
      <c r="BJ35" s="1052"/>
      <c r="BK35" s="1052"/>
      <c r="BL35" s="1052"/>
      <c r="BM35" s="1052"/>
      <c r="BN35" s="1052"/>
      <c r="BO35" s="1052"/>
      <c r="BP35" s="1052"/>
      <c r="BQ35" s="1052"/>
      <c r="BR35" s="1052"/>
      <c r="BS35" s="1052"/>
      <c r="BT35" s="1052"/>
      <c r="BU35" s="1052"/>
      <c r="BV35" s="1052"/>
      <c r="BW35" s="1052"/>
      <c r="BX35" s="1052"/>
      <c r="BY35" s="1052"/>
      <c r="BZ35" s="1052"/>
      <c r="CA35" s="1052"/>
      <c r="CB35" s="1052"/>
      <c r="CC35" s="1052"/>
      <c r="CD35" s="1052"/>
      <c r="CE35" s="1052"/>
      <c r="CF35" s="1052"/>
      <c r="CG35" s="1052"/>
      <c r="CH35" s="1052"/>
      <c r="CI35" s="1052"/>
      <c r="CJ35" s="1052"/>
      <c r="CK35" s="1052"/>
      <c r="CL35" s="1052"/>
      <c r="CM35" s="1052"/>
      <c r="CN35" s="1052"/>
      <c r="CO35" s="1052"/>
      <c r="CP35" s="1052"/>
      <c r="CQ35" s="1052"/>
      <c r="CR35" s="1052"/>
      <c r="CS35" s="1052"/>
      <c r="CT35" s="1052"/>
      <c r="CU35" s="1052"/>
      <c r="CV35" s="1052"/>
      <c r="CW35" s="1052"/>
      <c r="CX35" s="1052"/>
      <c r="CY35" s="1052"/>
      <c r="CZ35" s="1052"/>
      <c r="DA35" s="1052"/>
      <c r="DB35" s="1052"/>
      <c r="DC35" s="1052"/>
      <c r="DD35" s="1052"/>
      <c r="DE35" s="1052"/>
      <c r="DF35" s="1052"/>
      <c r="DG35" s="1052"/>
      <c r="DH35" s="1052"/>
      <c r="DI35" s="1052"/>
      <c r="DJ35" s="1052"/>
      <c r="DK35" s="1052"/>
      <c r="DL35" s="1052"/>
      <c r="DM35" s="1052"/>
      <c r="DN35" s="1052"/>
      <c r="DO35" s="1052"/>
      <c r="DP35" s="1052"/>
      <c r="DQ35" s="1052"/>
      <c r="DR35" s="1052"/>
      <c r="DS35" s="1052"/>
      <c r="DT35" s="1052"/>
      <c r="DU35" s="1052"/>
      <c r="DV35" s="1052"/>
      <c r="DW35" s="1052"/>
      <c r="DX35" s="1052"/>
      <c r="DY35" s="1052"/>
      <c r="DZ35" s="1052"/>
      <c r="EA35" s="1052"/>
      <c r="EB35" s="1052"/>
      <c r="EC35" s="1052"/>
      <c r="ED35" s="1052"/>
      <c r="EE35" s="1052"/>
      <c r="EF35" s="1052"/>
      <c r="EG35" s="1052"/>
    </row>
    <row r="36" spans="1:137" x14ac:dyDescent="0.15">
      <c r="A36" s="392" t="s">
        <v>1064</v>
      </c>
      <c r="B36" s="1058"/>
      <c r="C36" s="1058"/>
      <c r="D36" s="1058"/>
      <c r="E36" s="1058"/>
      <c r="F36" s="1058"/>
      <c r="G36" s="1058"/>
      <c r="H36" s="1058"/>
      <c r="I36" s="1058"/>
      <c r="J36" s="1058"/>
      <c r="K36" s="1058"/>
      <c r="L36" s="1058"/>
      <c r="M36" s="1058"/>
      <c r="N36" s="1058"/>
      <c r="O36" s="1058"/>
      <c r="P36" s="1058"/>
      <c r="Q36" s="1058"/>
      <c r="R36" s="1058"/>
      <c r="S36" s="1058"/>
      <c r="T36" s="1058"/>
      <c r="U36" s="1058"/>
      <c r="V36" s="1058"/>
      <c r="W36" s="1058"/>
      <c r="X36" s="1058"/>
      <c r="Y36" s="396"/>
      <c r="Z36" s="396"/>
      <c r="AA36" s="396"/>
      <c r="AB36" s="396"/>
      <c r="AC36" s="396"/>
      <c r="AD36" s="396"/>
      <c r="AE36" s="396"/>
      <c r="AF36" s="1052"/>
      <c r="AG36" s="1052"/>
      <c r="AH36" s="1052"/>
      <c r="AI36" s="1052"/>
      <c r="AJ36" s="1052"/>
      <c r="AK36" s="1052"/>
      <c r="AL36" s="1052"/>
      <c r="AM36" s="1052"/>
      <c r="AN36" s="1052"/>
      <c r="AO36" s="1052"/>
      <c r="AP36" s="1052"/>
      <c r="AQ36" s="1052"/>
      <c r="AR36" s="1052"/>
      <c r="AS36" s="1052"/>
      <c r="AT36" s="1052"/>
      <c r="AU36" s="1052"/>
      <c r="AV36" s="1052"/>
      <c r="AW36" s="1052"/>
      <c r="AX36" s="1052"/>
      <c r="AY36" s="1052"/>
      <c r="AZ36" s="1052"/>
      <c r="BA36" s="1052"/>
      <c r="BB36" s="1052"/>
      <c r="BC36" s="1052"/>
      <c r="BD36" s="1052"/>
      <c r="BE36" s="1052"/>
      <c r="BF36" s="1052"/>
      <c r="BG36" s="1052"/>
      <c r="BH36" s="1052"/>
      <c r="BI36" s="1052"/>
      <c r="BJ36" s="1052"/>
      <c r="BK36" s="1052"/>
      <c r="BL36" s="1052"/>
      <c r="BM36" s="1052"/>
      <c r="BN36" s="1052"/>
      <c r="BO36" s="1052"/>
      <c r="BP36" s="1052"/>
      <c r="BQ36" s="1052"/>
      <c r="BR36" s="1052"/>
      <c r="BS36" s="1052"/>
      <c r="BT36" s="1052"/>
      <c r="BU36" s="1052"/>
      <c r="BV36" s="1052"/>
      <c r="BW36" s="1052"/>
      <c r="BX36" s="1052"/>
      <c r="BY36" s="1052"/>
      <c r="BZ36" s="1052"/>
      <c r="CA36" s="1052"/>
      <c r="CB36" s="1052"/>
      <c r="CC36" s="1052"/>
      <c r="CD36" s="1052"/>
      <c r="CE36" s="1052"/>
      <c r="CF36" s="1052"/>
      <c r="CG36" s="1052"/>
      <c r="CH36" s="1052"/>
      <c r="CI36" s="1052"/>
      <c r="CJ36" s="1052"/>
      <c r="CK36" s="1052"/>
      <c r="CL36" s="1052"/>
      <c r="CM36" s="1052"/>
      <c r="CN36" s="1052"/>
      <c r="CO36" s="1052"/>
      <c r="CP36" s="1052"/>
      <c r="CQ36" s="1052"/>
      <c r="CR36" s="1052"/>
      <c r="CS36" s="1052"/>
      <c r="CT36" s="1052"/>
      <c r="CU36" s="1052"/>
      <c r="CV36" s="1052"/>
      <c r="CW36" s="1052"/>
      <c r="CX36" s="1052"/>
      <c r="CY36" s="1052"/>
      <c r="CZ36" s="1052"/>
      <c r="DA36" s="1052"/>
      <c r="DB36" s="1052"/>
      <c r="DC36" s="1052"/>
      <c r="DD36" s="1052"/>
      <c r="DE36" s="1052"/>
      <c r="DF36" s="1052"/>
      <c r="DG36" s="1052"/>
      <c r="DH36" s="1052"/>
      <c r="DI36" s="1052"/>
      <c r="DJ36" s="1052"/>
      <c r="DK36" s="1052"/>
      <c r="DL36" s="1052"/>
      <c r="DM36" s="1052"/>
      <c r="DN36" s="1052"/>
      <c r="DO36" s="1052"/>
      <c r="DP36" s="1052"/>
      <c r="DQ36" s="1052"/>
      <c r="DR36" s="1052"/>
      <c r="DS36" s="1052"/>
      <c r="DT36" s="1052"/>
      <c r="DU36" s="1052"/>
      <c r="DV36" s="1052"/>
      <c r="DW36" s="1052"/>
      <c r="DX36" s="1052"/>
      <c r="DY36" s="1052"/>
      <c r="DZ36" s="1052"/>
      <c r="EA36" s="1052"/>
      <c r="EB36" s="1052"/>
      <c r="EC36" s="1052"/>
      <c r="ED36" s="1052"/>
      <c r="EE36" s="1052"/>
      <c r="EF36" s="1052"/>
      <c r="EG36" s="1052"/>
    </row>
    <row r="37" spans="1:137" x14ac:dyDescent="0.15">
      <c r="A37" s="396"/>
      <c r="B37" s="396"/>
      <c r="C37" s="396"/>
      <c r="D37" s="396"/>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396"/>
      <c r="AE37" s="396"/>
      <c r="AF37" s="1052"/>
      <c r="AG37" s="1052"/>
      <c r="AH37" s="1052"/>
      <c r="AI37" s="1052"/>
      <c r="AJ37" s="1052"/>
      <c r="AK37" s="1052"/>
      <c r="AL37" s="1052"/>
      <c r="AM37" s="1052"/>
      <c r="AN37" s="1052"/>
      <c r="AO37" s="1052"/>
      <c r="AP37" s="1052"/>
      <c r="AQ37" s="1052"/>
      <c r="AR37" s="1052"/>
      <c r="AS37" s="1052"/>
      <c r="AT37" s="1052"/>
      <c r="AU37" s="1052"/>
      <c r="AV37" s="1052"/>
      <c r="AW37" s="1052"/>
      <c r="AX37" s="1052"/>
      <c r="AY37" s="1052"/>
      <c r="AZ37" s="1052"/>
      <c r="BA37" s="1052"/>
      <c r="BB37" s="1052"/>
      <c r="BC37" s="1052"/>
      <c r="BD37" s="1052"/>
      <c r="BE37" s="1052"/>
      <c r="BF37" s="1052"/>
      <c r="BG37" s="1052"/>
      <c r="BH37" s="1052"/>
      <c r="BI37" s="1052"/>
      <c r="BJ37" s="1052"/>
      <c r="BK37" s="1052"/>
      <c r="BL37" s="1052"/>
      <c r="BM37" s="1052"/>
      <c r="BN37" s="1052"/>
      <c r="BO37" s="1052"/>
      <c r="BP37" s="1052"/>
      <c r="BQ37" s="1052"/>
      <c r="BR37" s="1052"/>
      <c r="BS37" s="1052"/>
      <c r="BT37" s="1052"/>
      <c r="BU37" s="1052"/>
      <c r="BV37" s="1052"/>
      <c r="BW37" s="1052"/>
      <c r="BX37" s="1052"/>
      <c r="BY37" s="1052"/>
      <c r="BZ37" s="1052"/>
      <c r="CA37" s="1052"/>
      <c r="CB37" s="1052"/>
      <c r="CC37" s="1052"/>
      <c r="CD37" s="1052"/>
      <c r="CE37" s="1052"/>
      <c r="CF37" s="1052"/>
      <c r="CG37" s="1052"/>
      <c r="CH37" s="1052"/>
      <c r="CI37" s="1052"/>
      <c r="CJ37" s="1052"/>
      <c r="CK37" s="1052"/>
      <c r="CL37" s="1052"/>
      <c r="CM37" s="1052"/>
      <c r="CN37" s="1052"/>
      <c r="CO37" s="1052"/>
      <c r="CP37" s="1052"/>
      <c r="CQ37" s="1052"/>
      <c r="CR37" s="1052"/>
      <c r="CS37" s="1052"/>
      <c r="CT37" s="1052"/>
      <c r="CU37" s="1052"/>
      <c r="CV37" s="1052"/>
      <c r="CW37" s="1052"/>
      <c r="CX37" s="1052"/>
      <c r="CY37" s="1052"/>
      <c r="CZ37" s="1052"/>
      <c r="DA37" s="1052"/>
      <c r="DB37" s="1052"/>
      <c r="DC37" s="1052"/>
      <c r="DD37" s="1052"/>
      <c r="DE37" s="1052"/>
      <c r="DF37" s="1052"/>
      <c r="DG37" s="1052"/>
      <c r="DH37" s="1052"/>
      <c r="DI37" s="1052"/>
      <c r="DJ37" s="1052"/>
      <c r="DK37" s="1052"/>
      <c r="DL37" s="1052"/>
      <c r="DM37" s="1052"/>
      <c r="DN37" s="1052"/>
      <c r="DO37" s="1052"/>
      <c r="DP37" s="1052"/>
      <c r="DQ37" s="1052"/>
      <c r="DR37" s="1052"/>
      <c r="DS37" s="1052"/>
      <c r="DT37" s="1052"/>
      <c r="DU37" s="1052"/>
      <c r="DV37" s="1052"/>
      <c r="DW37" s="1052"/>
      <c r="DX37" s="1052"/>
      <c r="DY37" s="1052"/>
      <c r="DZ37" s="1052"/>
      <c r="EA37" s="1052"/>
      <c r="EB37" s="1052"/>
      <c r="EC37" s="1052"/>
      <c r="ED37" s="1052"/>
      <c r="EE37" s="1052"/>
      <c r="EF37" s="1052"/>
      <c r="EG37" s="1052"/>
    </row>
    <row r="38" spans="1:137" x14ac:dyDescent="0.15">
      <c r="A38" s="396"/>
      <c r="B38" s="396"/>
      <c r="C38" s="396"/>
      <c r="D38" s="396"/>
      <c r="E38" s="396"/>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s="396"/>
      <c r="AF38" s="1052"/>
      <c r="AG38" s="1052"/>
      <c r="AH38" s="1052"/>
      <c r="AI38" s="1052"/>
      <c r="AJ38" s="1052"/>
      <c r="AK38" s="1052"/>
      <c r="AL38" s="1052"/>
      <c r="AM38" s="1052"/>
      <c r="AN38" s="1052"/>
      <c r="AO38" s="1052"/>
      <c r="AP38" s="1052"/>
      <c r="AQ38" s="1052"/>
      <c r="AR38" s="1052"/>
      <c r="AS38" s="1052"/>
      <c r="AT38" s="1052"/>
      <c r="AU38" s="1052"/>
      <c r="AV38" s="1052"/>
      <c r="AW38" s="1052"/>
      <c r="AX38" s="1052"/>
      <c r="AY38" s="1052"/>
      <c r="AZ38" s="1052"/>
      <c r="BA38" s="1052"/>
      <c r="BB38" s="1052"/>
      <c r="BC38" s="1052"/>
      <c r="BD38" s="1052"/>
      <c r="BE38" s="1052"/>
      <c r="BF38" s="1052"/>
      <c r="BG38" s="1052"/>
      <c r="BH38" s="1052"/>
      <c r="BI38" s="1052"/>
      <c r="BJ38" s="1052"/>
      <c r="BK38" s="1052"/>
      <c r="BL38" s="1052"/>
      <c r="BM38" s="1052"/>
      <c r="BN38" s="1052"/>
      <c r="BO38" s="1052"/>
      <c r="BP38" s="1052"/>
      <c r="BQ38" s="1052"/>
      <c r="BR38" s="1052"/>
      <c r="BS38" s="1052"/>
      <c r="BT38" s="1052"/>
      <c r="BU38" s="1052"/>
      <c r="BV38" s="1052"/>
      <c r="BW38" s="1052"/>
      <c r="BX38" s="1052"/>
      <c r="BY38" s="1052"/>
      <c r="BZ38" s="1052"/>
      <c r="CA38" s="1052"/>
      <c r="CB38" s="1052"/>
      <c r="CC38" s="1052"/>
      <c r="CD38" s="1052"/>
      <c r="CE38" s="1052"/>
      <c r="CF38" s="1052"/>
      <c r="CG38" s="1052"/>
      <c r="CH38" s="1052"/>
      <c r="CI38" s="1052"/>
      <c r="CJ38" s="1052"/>
      <c r="CK38" s="1052"/>
      <c r="CL38" s="1052"/>
      <c r="CM38" s="1052"/>
      <c r="CN38" s="1052"/>
      <c r="CO38" s="1052"/>
      <c r="CP38" s="1052"/>
      <c r="CQ38" s="1052"/>
      <c r="CR38" s="1052"/>
      <c r="CS38" s="1052"/>
      <c r="CT38" s="1052"/>
      <c r="CU38" s="1052"/>
      <c r="CV38" s="1052"/>
      <c r="CW38" s="1052"/>
      <c r="CX38" s="1052"/>
      <c r="CY38" s="1052"/>
      <c r="CZ38" s="1052"/>
      <c r="DA38" s="1052"/>
      <c r="DB38" s="1052"/>
      <c r="DC38" s="1052"/>
      <c r="DD38" s="1052"/>
      <c r="DE38" s="1052"/>
      <c r="DF38" s="1052"/>
      <c r="DG38" s="1052"/>
      <c r="DH38" s="1052"/>
      <c r="DI38" s="1052"/>
      <c r="DJ38" s="1052"/>
      <c r="DK38" s="1052"/>
      <c r="DL38" s="1052"/>
      <c r="DM38" s="1052"/>
      <c r="DN38" s="1052"/>
      <c r="DO38" s="1052"/>
      <c r="DP38" s="1052"/>
      <c r="DQ38" s="1052"/>
      <c r="DR38" s="1052"/>
      <c r="DS38" s="1052"/>
      <c r="DT38" s="1052"/>
      <c r="DU38" s="1052"/>
      <c r="DV38" s="1052"/>
      <c r="DW38" s="1052"/>
      <c r="DX38" s="1052"/>
      <c r="DY38" s="1052"/>
      <c r="DZ38" s="1052"/>
      <c r="EA38" s="1052"/>
      <c r="EB38" s="1052"/>
      <c r="EC38" s="1052"/>
      <c r="ED38" s="1052"/>
      <c r="EE38" s="1052"/>
      <c r="EF38" s="1052"/>
      <c r="EG38" s="1052"/>
    </row>
    <row r="39" spans="1:137" x14ac:dyDescent="0.15">
      <c r="A39" s="396"/>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1052"/>
      <c r="AG39" s="1052"/>
      <c r="AH39" s="1052"/>
      <c r="AI39" s="1052"/>
      <c r="AJ39" s="1052"/>
      <c r="AK39" s="1052"/>
      <c r="AL39" s="1052"/>
      <c r="AM39" s="1052"/>
      <c r="AN39" s="1052"/>
      <c r="AO39" s="1052"/>
      <c r="AP39" s="1052"/>
      <c r="AQ39" s="1052"/>
      <c r="AR39" s="1052"/>
      <c r="AS39" s="1052"/>
      <c r="AT39" s="1052"/>
      <c r="AU39" s="1052"/>
      <c r="AV39" s="1052"/>
      <c r="AW39" s="1052"/>
      <c r="AX39" s="1052"/>
      <c r="AY39" s="1052"/>
      <c r="AZ39" s="1052"/>
      <c r="BA39" s="1052"/>
      <c r="BB39" s="1052"/>
      <c r="BC39" s="1052"/>
      <c r="BD39" s="1052"/>
      <c r="BE39" s="1052"/>
      <c r="BF39" s="1052"/>
      <c r="BG39" s="1052"/>
      <c r="BH39" s="1052"/>
      <c r="BI39" s="1052"/>
      <c r="BJ39" s="1052"/>
      <c r="BK39" s="1052"/>
      <c r="BL39" s="1052"/>
      <c r="BM39" s="1052"/>
      <c r="BN39" s="1052"/>
      <c r="BO39" s="1052"/>
      <c r="BP39" s="1052"/>
      <c r="BQ39" s="1052"/>
      <c r="BR39" s="1052"/>
      <c r="BS39" s="1052"/>
      <c r="BT39" s="1052"/>
      <c r="BU39" s="1052"/>
      <c r="BV39" s="1052"/>
      <c r="BW39" s="1052"/>
      <c r="BX39" s="1052"/>
      <c r="BY39" s="1052"/>
      <c r="BZ39" s="1052"/>
      <c r="CA39" s="1052"/>
      <c r="CB39" s="1052"/>
      <c r="CC39" s="1052"/>
      <c r="CD39" s="1052"/>
      <c r="CE39" s="1052"/>
      <c r="CF39" s="1052"/>
      <c r="CG39" s="1052"/>
      <c r="CH39" s="1052"/>
      <c r="CI39" s="1052"/>
      <c r="CJ39" s="1052"/>
      <c r="CK39" s="1052"/>
      <c r="CL39" s="1052"/>
      <c r="CM39" s="1052"/>
      <c r="CN39" s="1052"/>
      <c r="CO39" s="1052"/>
      <c r="CP39" s="1052"/>
      <c r="CQ39" s="1052"/>
      <c r="CR39" s="1052"/>
      <c r="CS39" s="1052"/>
      <c r="CT39" s="1052"/>
      <c r="CU39" s="1052"/>
      <c r="CV39" s="1052"/>
      <c r="CW39" s="1052"/>
      <c r="CX39" s="1052"/>
      <c r="CY39" s="1052"/>
      <c r="CZ39" s="1052"/>
      <c r="DA39" s="1052"/>
      <c r="DB39" s="1052"/>
      <c r="DC39" s="1052"/>
      <c r="DD39" s="1052"/>
      <c r="DE39" s="1052"/>
      <c r="DF39" s="1052"/>
      <c r="DG39" s="1052"/>
      <c r="DH39" s="1052"/>
      <c r="DI39" s="1052"/>
      <c r="DJ39" s="1052"/>
      <c r="DK39" s="1052"/>
      <c r="DL39" s="1052"/>
      <c r="DM39" s="1052"/>
      <c r="DN39" s="1052"/>
      <c r="DO39" s="1052"/>
      <c r="DP39" s="1052"/>
      <c r="DQ39" s="1052"/>
      <c r="DR39" s="1052"/>
      <c r="DS39" s="1052"/>
      <c r="DT39" s="1052"/>
      <c r="DU39" s="1052"/>
      <c r="DV39" s="1052"/>
      <c r="DW39" s="1052"/>
      <c r="DX39" s="1052"/>
      <c r="DY39" s="1052"/>
      <c r="DZ39" s="1052"/>
      <c r="EA39" s="1052"/>
      <c r="EB39" s="1052"/>
      <c r="EC39" s="1052"/>
      <c r="ED39" s="1052"/>
      <c r="EE39" s="1052"/>
      <c r="EF39" s="1052"/>
      <c r="EG39" s="1052"/>
    </row>
    <row r="40" spans="1:137" x14ac:dyDescent="0.15">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1052"/>
      <c r="AG40" s="1052"/>
      <c r="AH40" s="1052"/>
      <c r="AI40" s="1052"/>
      <c r="AJ40" s="1052"/>
      <c r="AK40" s="1052"/>
      <c r="AL40" s="1052"/>
      <c r="AM40" s="1052"/>
      <c r="AN40" s="1052"/>
      <c r="AO40" s="1052"/>
      <c r="AP40" s="1052"/>
      <c r="AQ40" s="1052"/>
      <c r="AR40" s="1052"/>
      <c r="AS40" s="1052"/>
      <c r="AT40" s="1052"/>
      <c r="AU40" s="1052"/>
      <c r="AV40" s="1052"/>
      <c r="AW40" s="1052"/>
      <c r="AX40" s="1052"/>
      <c r="AY40" s="1052"/>
      <c r="AZ40" s="1052"/>
      <c r="BA40" s="1052"/>
      <c r="BB40" s="1052"/>
      <c r="BC40" s="1052"/>
      <c r="BD40" s="1052"/>
      <c r="BE40" s="1052"/>
      <c r="BF40" s="1052"/>
      <c r="BG40" s="1052"/>
      <c r="BH40" s="1052"/>
      <c r="BI40" s="1052"/>
      <c r="BJ40" s="1052"/>
      <c r="BK40" s="1052"/>
      <c r="BL40" s="1052"/>
      <c r="BM40" s="1052"/>
      <c r="BN40" s="1052"/>
      <c r="BO40" s="1052"/>
      <c r="BP40" s="1052"/>
      <c r="BQ40" s="1052"/>
      <c r="BR40" s="1052"/>
      <c r="BS40" s="1052"/>
      <c r="BT40" s="1052"/>
      <c r="BU40" s="1052"/>
      <c r="BV40" s="1052"/>
      <c r="BW40" s="1052"/>
      <c r="BX40" s="1052"/>
      <c r="BY40" s="1052"/>
      <c r="BZ40" s="1052"/>
      <c r="CA40" s="1052"/>
      <c r="CB40" s="1052"/>
      <c r="CC40" s="1052"/>
      <c r="CD40" s="1052"/>
      <c r="CE40" s="1052"/>
      <c r="CF40" s="1052"/>
      <c r="CG40" s="1052"/>
      <c r="CH40" s="1052"/>
      <c r="CI40" s="1052"/>
      <c r="CJ40" s="1052"/>
      <c r="CK40" s="1052"/>
      <c r="CL40" s="1052"/>
      <c r="CM40" s="1052"/>
      <c r="CN40" s="1052"/>
      <c r="CO40" s="1052"/>
      <c r="CP40" s="1052"/>
      <c r="CQ40" s="1052"/>
      <c r="CR40" s="1052"/>
      <c r="CS40" s="1052"/>
      <c r="CT40" s="1052"/>
      <c r="CU40" s="1052"/>
      <c r="CV40" s="1052"/>
      <c r="CW40" s="1052"/>
      <c r="CX40" s="1052"/>
      <c r="CY40" s="1052"/>
      <c r="CZ40" s="1052"/>
      <c r="DA40" s="1052"/>
      <c r="DB40" s="1052"/>
      <c r="DC40" s="1052"/>
      <c r="DD40" s="1052"/>
      <c r="DE40" s="1052"/>
      <c r="DF40" s="1052"/>
      <c r="DG40" s="1052"/>
      <c r="DH40" s="1052"/>
      <c r="DI40" s="1052"/>
      <c r="DJ40" s="1052"/>
      <c r="DK40" s="1052"/>
      <c r="DL40" s="1052"/>
      <c r="DM40" s="1052"/>
      <c r="DN40" s="1052"/>
      <c r="DO40" s="1052"/>
      <c r="DP40" s="1052"/>
      <c r="DQ40" s="1052"/>
      <c r="DR40" s="1052"/>
      <c r="DS40" s="1052"/>
      <c r="DT40" s="1052"/>
      <c r="DU40" s="1052"/>
      <c r="DV40" s="1052"/>
      <c r="DW40" s="1052"/>
      <c r="DX40" s="1052"/>
      <c r="DY40" s="1052"/>
      <c r="DZ40" s="1052"/>
      <c r="EA40" s="1052"/>
      <c r="EB40" s="1052"/>
      <c r="EC40" s="1052"/>
      <c r="ED40" s="1052"/>
      <c r="EE40" s="1052"/>
      <c r="EF40" s="1052"/>
      <c r="EG40" s="1052"/>
    </row>
    <row r="41" spans="1:137" x14ac:dyDescent="0.15">
      <c r="A41" s="396"/>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1052"/>
      <c r="AG41" s="1052"/>
      <c r="AH41" s="1052"/>
      <c r="AI41" s="1052"/>
      <c r="AJ41" s="1052"/>
      <c r="AK41" s="1052"/>
      <c r="AL41" s="1052"/>
      <c r="AM41" s="1052"/>
      <c r="AN41" s="1052"/>
      <c r="AO41" s="1052"/>
      <c r="AP41" s="1052"/>
      <c r="AQ41" s="1052"/>
      <c r="AR41" s="1052"/>
      <c r="AS41" s="1052"/>
      <c r="AT41" s="1052"/>
      <c r="AU41" s="1052"/>
      <c r="AV41" s="1052"/>
      <c r="AW41" s="1052"/>
      <c r="AX41" s="1052"/>
      <c r="AY41" s="1052"/>
      <c r="AZ41" s="1052"/>
      <c r="BA41" s="1052"/>
      <c r="BB41" s="1052"/>
      <c r="BC41" s="1052"/>
      <c r="BD41" s="1052"/>
      <c r="BE41" s="1052"/>
      <c r="BF41" s="1052"/>
      <c r="BG41" s="1052"/>
      <c r="BH41" s="1052"/>
      <c r="BI41" s="1052"/>
      <c r="BJ41" s="1052"/>
      <c r="BK41" s="1052"/>
      <c r="BL41" s="1052"/>
      <c r="BM41" s="1052"/>
      <c r="BN41" s="1052"/>
      <c r="BO41" s="1052"/>
      <c r="BP41" s="1052"/>
      <c r="BQ41" s="1052"/>
      <c r="BR41" s="1052"/>
      <c r="BS41" s="1052"/>
      <c r="BT41" s="1052"/>
      <c r="BU41" s="1052"/>
      <c r="BV41" s="1052"/>
      <c r="BW41" s="1052"/>
      <c r="BX41" s="1052"/>
      <c r="BY41" s="1052"/>
      <c r="BZ41" s="1052"/>
      <c r="CA41" s="1052"/>
      <c r="CB41" s="1052"/>
      <c r="CC41" s="1052"/>
      <c r="CD41" s="1052"/>
      <c r="CE41" s="1052"/>
      <c r="CF41" s="1052"/>
      <c r="CG41" s="1052"/>
      <c r="CH41" s="1052"/>
      <c r="CI41" s="1052"/>
      <c r="CJ41" s="1052"/>
      <c r="CK41" s="1052"/>
      <c r="CL41" s="1052"/>
      <c r="CM41" s="1052"/>
      <c r="CN41" s="1052"/>
      <c r="CO41" s="1052"/>
      <c r="CP41" s="1052"/>
      <c r="CQ41" s="1052"/>
      <c r="CR41" s="1052"/>
      <c r="CS41" s="1052"/>
      <c r="CT41" s="1052"/>
      <c r="CU41" s="1052"/>
      <c r="CV41" s="1052"/>
      <c r="CW41" s="1052"/>
      <c r="CX41" s="1052"/>
      <c r="CY41" s="1052"/>
      <c r="CZ41" s="1052"/>
      <c r="DA41" s="1052"/>
      <c r="DB41" s="1052"/>
      <c r="DC41" s="1052"/>
      <c r="DD41" s="1052"/>
      <c r="DE41" s="1052"/>
      <c r="DF41" s="1052"/>
      <c r="DG41" s="1052"/>
      <c r="DH41" s="1052"/>
      <c r="DI41" s="1052"/>
      <c r="DJ41" s="1052"/>
      <c r="DK41" s="1052"/>
      <c r="DL41" s="1052"/>
      <c r="DM41" s="1052"/>
      <c r="DN41" s="1052"/>
      <c r="DO41" s="1052"/>
      <c r="DP41" s="1052"/>
      <c r="DQ41" s="1052"/>
      <c r="DR41" s="1052"/>
      <c r="DS41" s="1052"/>
      <c r="DT41" s="1052"/>
      <c r="DU41" s="1052"/>
      <c r="DV41" s="1052"/>
      <c r="DW41" s="1052"/>
      <c r="DX41" s="1052"/>
      <c r="DY41" s="1052"/>
      <c r="DZ41" s="1052"/>
      <c r="EA41" s="1052"/>
      <c r="EB41" s="1052"/>
      <c r="EC41" s="1052"/>
      <c r="ED41" s="1052"/>
      <c r="EE41" s="1052"/>
      <c r="EF41" s="1052"/>
      <c r="EG41" s="1052"/>
    </row>
    <row r="42" spans="1:137" x14ac:dyDescent="0.15">
      <c r="A42" s="396"/>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1052"/>
      <c r="AG42" s="1052"/>
      <c r="AH42" s="1052"/>
      <c r="AI42" s="1052"/>
      <c r="AJ42" s="1052"/>
      <c r="AK42" s="1052"/>
      <c r="AL42" s="1052"/>
      <c r="AM42" s="1052"/>
      <c r="AN42" s="1052"/>
      <c r="AO42" s="1052"/>
      <c r="AP42" s="1052"/>
      <c r="AQ42" s="1052"/>
      <c r="AR42" s="1052"/>
      <c r="AS42" s="1052"/>
      <c r="AT42" s="1052"/>
      <c r="AU42" s="1052"/>
      <c r="AV42" s="1052"/>
      <c r="AW42" s="1052"/>
      <c r="AX42" s="1052"/>
      <c r="AY42" s="1052"/>
      <c r="AZ42" s="1052"/>
      <c r="BA42" s="1052"/>
      <c r="BB42" s="1052"/>
      <c r="BC42" s="1052"/>
      <c r="BD42" s="1052"/>
      <c r="BE42" s="1052"/>
      <c r="BF42" s="1052"/>
      <c r="BG42" s="1052"/>
      <c r="BH42" s="1052"/>
      <c r="BI42" s="1052"/>
      <c r="BJ42" s="1052"/>
      <c r="BK42" s="1052"/>
      <c r="BL42" s="1052"/>
      <c r="BM42" s="1052"/>
      <c r="BN42" s="1052"/>
      <c r="BO42" s="1052"/>
      <c r="BP42" s="1052"/>
      <c r="BQ42" s="1052"/>
      <c r="BR42" s="1052"/>
      <c r="BS42" s="1052"/>
      <c r="BT42" s="1052"/>
      <c r="BU42" s="1052"/>
      <c r="BV42" s="1052"/>
      <c r="BW42" s="1052"/>
      <c r="BX42" s="1052"/>
      <c r="BY42" s="1052"/>
      <c r="BZ42" s="1052"/>
      <c r="CA42" s="1052"/>
      <c r="CB42" s="1052"/>
      <c r="CC42" s="1052"/>
      <c r="CD42" s="1052"/>
      <c r="CE42" s="1052"/>
      <c r="CF42" s="1052"/>
      <c r="CG42" s="1052"/>
      <c r="CH42" s="1052"/>
      <c r="CI42" s="1052"/>
      <c r="CJ42" s="1052"/>
      <c r="CK42" s="1052"/>
      <c r="CL42" s="1052"/>
      <c r="CM42" s="1052"/>
      <c r="CN42" s="1052"/>
      <c r="CO42" s="1052"/>
      <c r="CP42" s="1052"/>
      <c r="CQ42" s="1052"/>
      <c r="CR42" s="1052"/>
      <c r="CS42" s="1052"/>
      <c r="CT42" s="1052"/>
      <c r="CU42" s="1052"/>
      <c r="CV42" s="1052"/>
      <c r="CW42" s="1052"/>
      <c r="CX42" s="1052"/>
      <c r="CY42" s="1052"/>
      <c r="CZ42" s="1052"/>
      <c r="DA42" s="1052"/>
      <c r="DB42" s="1052"/>
      <c r="DC42" s="1052"/>
      <c r="DD42" s="1052"/>
      <c r="DE42" s="1052"/>
      <c r="DF42" s="1052"/>
      <c r="DG42" s="1052"/>
      <c r="DH42" s="1052"/>
      <c r="DI42" s="1052"/>
      <c r="DJ42" s="1052"/>
      <c r="DK42" s="1052"/>
      <c r="DL42" s="1052"/>
      <c r="DM42" s="1052"/>
      <c r="DN42" s="1052"/>
      <c r="DO42" s="1052"/>
      <c r="DP42" s="1052"/>
      <c r="DQ42" s="1052"/>
      <c r="DR42" s="1052"/>
      <c r="DS42" s="1052"/>
      <c r="DT42" s="1052"/>
      <c r="DU42" s="1052"/>
      <c r="DV42" s="1052"/>
      <c r="DW42" s="1052"/>
      <c r="DX42" s="1052"/>
      <c r="DY42" s="1052"/>
      <c r="DZ42" s="1052"/>
      <c r="EA42" s="1052"/>
      <c r="EB42" s="1052"/>
      <c r="EC42" s="1052"/>
      <c r="ED42" s="1052"/>
      <c r="EE42" s="1052"/>
      <c r="EF42" s="1052"/>
      <c r="EG42" s="1052"/>
    </row>
    <row r="43" spans="1:137" x14ac:dyDescent="0.15">
      <c r="A43" s="396"/>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1052"/>
      <c r="AG43" s="1052"/>
      <c r="AH43" s="1052"/>
      <c r="AI43" s="1052"/>
      <c r="AJ43" s="1052"/>
      <c r="AK43" s="1052"/>
      <c r="AL43" s="1052"/>
      <c r="AM43" s="1052"/>
      <c r="AN43" s="1052"/>
      <c r="AO43" s="1052"/>
      <c r="AP43" s="1052"/>
      <c r="AQ43" s="1052"/>
      <c r="AR43" s="1052"/>
      <c r="AS43" s="1052"/>
      <c r="AT43" s="1052"/>
      <c r="AU43" s="1052"/>
      <c r="AV43" s="1052"/>
      <c r="AW43" s="1052"/>
      <c r="AX43" s="1052"/>
      <c r="AY43" s="1052"/>
      <c r="AZ43" s="1052"/>
      <c r="BA43" s="1052"/>
      <c r="BB43" s="1052"/>
      <c r="BC43" s="1052"/>
      <c r="BD43" s="1052"/>
      <c r="BE43" s="1052"/>
      <c r="BF43" s="1052"/>
      <c r="BG43" s="1052"/>
      <c r="BH43" s="1052"/>
      <c r="BI43" s="1052"/>
      <c r="BJ43" s="1052"/>
      <c r="BK43" s="1052"/>
      <c r="BL43" s="1052"/>
      <c r="BM43" s="1052"/>
      <c r="BN43" s="1052"/>
      <c r="BO43" s="1052"/>
      <c r="BP43" s="1052"/>
      <c r="BQ43" s="1052"/>
      <c r="BR43" s="1052"/>
      <c r="BS43" s="1052"/>
      <c r="BT43" s="1052"/>
      <c r="BU43" s="1052"/>
      <c r="BV43" s="1052"/>
      <c r="BW43" s="1052"/>
      <c r="BX43" s="1052"/>
      <c r="BY43" s="1052"/>
      <c r="BZ43" s="1052"/>
      <c r="CA43" s="1052"/>
      <c r="CB43" s="1052"/>
      <c r="CC43" s="1052"/>
      <c r="CD43" s="1052"/>
      <c r="CE43" s="1052"/>
      <c r="CF43" s="1052"/>
      <c r="CG43" s="1052"/>
      <c r="CH43" s="1052"/>
      <c r="CI43" s="1052"/>
      <c r="CJ43" s="1052"/>
      <c r="CK43" s="1052"/>
      <c r="CL43" s="1052"/>
      <c r="CM43" s="1052"/>
      <c r="CN43" s="1052"/>
      <c r="CO43" s="1052"/>
      <c r="CP43" s="1052"/>
      <c r="CQ43" s="1052"/>
      <c r="CR43" s="1052"/>
      <c r="CS43" s="1052"/>
      <c r="CT43" s="1052"/>
      <c r="CU43" s="1052"/>
      <c r="CV43" s="1052"/>
      <c r="CW43" s="1052"/>
      <c r="CX43" s="1052"/>
      <c r="CY43" s="1052"/>
      <c r="CZ43" s="1052"/>
      <c r="DA43" s="1052"/>
      <c r="DB43" s="1052"/>
      <c r="DC43" s="1052"/>
      <c r="DD43" s="1052"/>
      <c r="DE43" s="1052"/>
      <c r="DF43" s="1052"/>
      <c r="DG43" s="1052"/>
      <c r="DH43" s="1052"/>
      <c r="DI43" s="1052"/>
      <c r="DJ43" s="1052"/>
      <c r="DK43" s="1052"/>
      <c r="DL43" s="1052"/>
      <c r="DM43" s="1052"/>
      <c r="DN43" s="1052"/>
      <c r="DO43" s="1052"/>
      <c r="DP43" s="1052"/>
      <c r="DQ43" s="1052"/>
      <c r="DR43" s="1052"/>
      <c r="DS43" s="1052"/>
      <c r="DT43" s="1052"/>
      <c r="DU43" s="1052"/>
      <c r="DV43" s="1052"/>
      <c r="DW43" s="1052"/>
      <c r="DX43" s="1052"/>
      <c r="DY43" s="1052"/>
      <c r="DZ43" s="1052"/>
      <c r="EA43" s="1052"/>
      <c r="EB43" s="1052"/>
      <c r="EC43" s="1052"/>
      <c r="ED43" s="1052"/>
      <c r="EE43" s="1052"/>
      <c r="EF43" s="1052"/>
      <c r="EG43" s="1052"/>
    </row>
    <row r="44" spans="1:137" x14ac:dyDescent="0.15">
      <c r="A44" s="396"/>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1052"/>
      <c r="AG44" s="1052"/>
      <c r="AH44" s="1052"/>
      <c r="AI44" s="1052"/>
      <c r="AJ44" s="1052"/>
      <c r="AK44" s="1052"/>
      <c r="AL44" s="1052"/>
      <c r="AM44" s="1052"/>
      <c r="AN44" s="1052"/>
      <c r="AO44" s="1052"/>
      <c r="AP44" s="1052"/>
      <c r="AQ44" s="1052"/>
      <c r="AR44" s="1052"/>
      <c r="AS44" s="1052"/>
      <c r="AT44" s="1052"/>
      <c r="AU44" s="1052"/>
      <c r="AV44" s="1052"/>
      <c r="AW44" s="1052"/>
      <c r="AX44" s="1052"/>
      <c r="AY44" s="1052"/>
      <c r="AZ44" s="1052"/>
      <c r="BA44" s="1052"/>
      <c r="BB44" s="1052"/>
      <c r="BC44" s="1052"/>
      <c r="BD44" s="1052"/>
      <c r="BE44" s="1052"/>
      <c r="BF44" s="1052"/>
      <c r="BG44" s="1052"/>
      <c r="BH44" s="1052"/>
      <c r="BI44" s="1052"/>
      <c r="BJ44" s="1052"/>
      <c r="BK44" s="1052"/>
      <c r="BL44" s="1052"/>
      <c r="BM44" s="1052"/>
      <c r="BN44" s="1052"/>
      <c r="BO44" s="1052"/>
      <c r="BP44" s="1052"/>
      <c r="BQ44" s="1052"/>
      <c r="BR44" s="1052"/>
      <c r="BS44" s="1052"/>
      <c r="BT44" s="1052"/>
      <c r="BU44" s="1052"/>
      <c r="BV44" s="1052"/>
      <c r="BW44" s="1052"/>
      <c r="BX44" s="1052"/>
      <c r="BY44" s="1052"/>
      <c r="BZ44" s="1052"/>
      <c r="CA44" s="1052"/>
      <c r="CB44" s="1052"/>
      <c r="CC44" s="1052"/>
      <c r="CD44" s="1052"/>
      <c r="CE44" s="1052"/>
      <c r="CF44" s="1052"/>
      <c r="CG44" s="1052"/>
      <c r="CH44" s="1052"/>
      <c r="CI44" s="1052"/>
      <c r="CJ44" s="1052"/>
      <c r="CK44" s="1052"/>
      <c r="CL44" s="1052"/>
      <c r="CM44" s="1052"/>
      <c r="CN44" s="1052"/>
      <c r="CO44" s="1052"/>
      <c r="CP44" s="1052"/>
      <c r="CQ44" s="1052"/>
      <c r="CR44" s="1052"/>
      <c r="CS44" s="1052"/>
      <c r="CT44" s="1052"/>
      <c r="CU44" s="1052"/>
      <c r="CV44" s="1052"/>
      <c r="CW44" s="1052"/>
      <c r="CX44" s="1052"/>
      <c r="CY44" s="1052"/>
      <c r="CZ44" s="1052"/>
      <c r="DA44" s="1052"/>
      <c r="DB44" s="1052"/>
      <c r="DC44" s="1052"/>
      <c r="DD44" s="1052"/>
      <c r="DE44" s="1052"/>
      <c r="DF44" s="1052"/>
      <c r="DG44" s="1052"/>
      <c r="DH44" s="1052"/>
      <c r="DI44" s="1052"/>
      <c r="DJ44" s="1052"/>
      <c r="DK44" s="1052"/>
      <c r="DL44" s="1052"/>
      <c r="DM44" s="1052"/>
      <c r="DN44" s="1052"/>
      <c r="DO44" s="1052"/>
      <c r="DP44" s="1052"/>
      <c r="DQ44" s="1052"/>
      <c r="DR44" s="1052"/>
      <c r="DS44" s="1052"/>
      <c r="DT44" s="1052"/>
      <c r="DU44" s="1052"/>
      <c r="DV44" s="1052"/>
      <c r="DW44" s="1052"/>
      <c r="DX44" s="1052"/>
      <c r="DY44" s="1052"/>
      <c r="DZ44" s="1052"/>
      <c r="EA44" s="1052"/>
      <c r="EB44" s="1052"/>
      <c r="EC44" s="1052"/>
      <c r="ED44" s="1052"/>
      <c r="EE44" s="1052"/>
      <c r="EF44" s="1052"/>
      <c r="EG44" s="1052"/>
    </row>
    <row r="45" spans="1:137" x14ac:dyDescent="0.15">
      <c r="A45" s="396"/>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1052"/>
      <c r="AG45" s="1052"/>
      <c r="AH45" s="1052"/>
      <c r="AI45" s="1052"/>
      <c r="AJ45" s="1052"/>
      <c r="AK45" s="1052"/>
      <c r="AL45" s="1052"/>
      <c r="AM45" s="1052"/>
      <c r="AN45" s="1052"/>
      <c r="AO45" s="1052"/>
      <c r="AP45" s="1052"/>
      <c r="AQ45" s="1052"/>
      <c r="AR45" s="1052"/>
      <c r="AS45" s="1052"/>
      <c r="AT45" s="1052"/>
      <c r="AU45" s="1052"/>
      <c r="AV45" s="1052"/>
      <c r="AW45" s="1052"/>
      <c r="AX45" s="1052"/>
      <c r="AY45" s="1052"/>
      <c r="AZ45" s="1052"/>
      <c r="BA45" s="1052"/>
      <c r="BB45" s="1052"/>
      <c r="BC45" s="1052"/>
      <c r="BD45" s="1052"/>
      <c r="BE45" s="1052"/>
      <c r="BF45" s="1052"/>
      <c r="BG45" s="1052"/>
      <c r="BH45" s="1052"/>
      <c r="BI45" s="1052"/>
      <c r="BJ45" s="1052"/>
      <c r="BK45" s="1052"/>
      <c r="BL45" s="1052"/>
      <c r="BM45" s="1052"/>
      <c r="BN45" s="1052"/>
      <c r="BO45" s="1052"/>
      <c r="BP45" s="1052"/>
      <c r="BQ45" s="1052"/>
      <c r="BR45" s="1052"/>
      <c r="BS45" s="1052"/>
      <c r="BT45" s="1052"/>
      <c r="BU45" s="1052"/>
      <c r="BV45" s="1052"/>
      <c r="BW45" s="1052"/>
      <c r="BX45" s="1052"/>
      <c r="BY45" s="1052"/>
      <c r="BZ45" s="1052"/>
      <c r="CA45" s="1052"/>
      <c r="CB45" s="1052"/>
      <c r="CC45" s="1052"/>
      <c r="CD45" s="1052"/>
      <c r="CE45" s="1052"/>
      <c r="CF45" s="1052"/>
      <c r="CG45" s="1052"/>
      <c r="CH45" s="1052"/>
      <c r="CI45" s="1052"/>
      <c r="CJ45" s="1052"/>
      <c r="CK45" s="1052"/>
      <c r="CL45" s="1052"/>
      <c r="CM45" s="1052"/>
      <c r="CN45" s="1052"/>
      <c r="CO45" s="1052"/>
      <c r="CP45" s="1052"/>
      <c r="CQ45" s="1052"/>
      <c r="CR45" s="1052"/>
      <c r="CS45" s="1052"/>
      <c r="CT45" s="1052"/>
      <c r="CU45" s="1052"/>
      <c r="CV45" s="1052"/>
      <c r="CW45" s="1052"/>
      <c r="CX45" s="1052"/>
      <c r="CY45" s="1052"/>
      <c r="CZ45" s="1052"/>
      <c r="DA45" s="1052"/>
      <c r="DB45" s="1052"/>
      <c r="DC45" s="1052"/>
      <c r="DD45" s="1052"/>
      <c r="DE45" s="1052"/>
      <c r="DF45" s="1052"/>
      <c r="DG45" s="1052"/>
      <c r="DH45" s="1052"/>
      <c r="DI45" s="1052"/>
      <c r="DJ45" s="1052"/>
      <c r="DK45" s="1052"/>
      <c r="DL45" s="1052"/>
      <c r="DM45" s="1052"/>
      <c r="DN45" s="1052"/>
      <c r="DO45" s="1052"/>
      <c r="DP45" s="1052"/>
      <c r="DQ45" s="1052"/>
      <c r="DR45" s="1052"/>
      <c r="DS45" s="1052"/>
      <c r="DT45" s="1052"/>
      <c r="DU45" s="1052"/>
      <c r="DV45" s="1052"/>
      <c r="DW45" s="1052"/>
      <c r="DX45" s="1052"/>
      <c r="DY45" s="1052"/>
      <c r="DZ45" s="1052"/>
      <c r="EA45" s="1052"/>
      <c r="EB45" s="1052"/>
      <c r="EC45" s="1052"/>
      <c r="ED45" s="1052"/>
      <c r="EE45" s="1052"/>
      <c r="EF45" s="1052"/>
      <c r="EG45" s="1052"/>
    </row>
    <row r="46" spans="1:137" x14ac:dyDescent="0.15">
      <c r="A46" s="396"/>
      <c r="B46" s="396"/>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1052"/>
      <c r="AG46" s="1052"/>
      <c r="AH46" s="1052"/>
      <c r="AI46" s="1052"/>
      <c r="AJ46" s="1052"/>
      <c r="AK46" s="1052"/>
      <c r="AL46" s="1052"/>
      <c r="AM46" s="1052"/>
      <c r="AN46" s="1052"/>
      <c r="AO46" s="1052"/>
      <c r="AP46" s="1052"/>
      <c r="AQ46" s="1052"/>
      <c r="AR46" s="1052"/>
      <c r="AS46" s="1052"/>
      <c r="AT46" s="1052"/>
      <c r="AU46" s="1052"/>
      <c r="AV46" s="1052"/>
      <c r="AW46" s="1052"/>
      <c r="AX46" s="1052"/>
      <c r="AY46" s="1052"/>
      <c r="AZ46" s="1052"/>
      <c r="BA46" s="1052"/>
      <c r="BB46" s="1052"/>
      <c r="BC46" s="1052"/>
      <c r="BD46" s="1052"/>
      <c r="BE46" s="1052"/>
      <c r="BF46" s="1052"/>
      <c r="BG46" s="1052"/>
      <c r="BH46" s="1052"/>
      <c r="BI46" s="1052"/>
      <c r="BJ46" s="1052"/>
      <c r="BK46" s="1052"/>
      <c r="BL46" s="1052"/>
      <c r="BM46" s="1052"/>
      <c r="BN46" s="1052"/>
      <c r="BO46" s="1052"/>
      <c r="BP46" s="1052"/>
      <c r="BQ46" s="1052"/>
      <c r="BR46" s="1052"/>
      <c r="BS46" s="1052"/>
      <c r="BT46" s="1052"/>
      <c r="BU46" s="1052"/>
      <c r="BV46" s="1052"/>
      <c r="BW46" s="1052"/>
      <c r="BX46" s="1052"/>
      <c r="BY46" s="1052"/>
      <c r="BZ46" s="1052"/>
      <c r="CA46" s="1052"/>
      <c r="CB46" s="1052"/>
      <c r="CC46" s="1052"/>
      <c r="CD46" s="1052"/>
      <c r="CE46" s="1052"/>
      <c r="CF46" s="1052"/>
      <c r="CG46" s="1052"/>
      <c r="CH46" s="1052"/>
      <c r="CI46" s="1052"/>
      <c r="CJ46" s="1052"/>
      <c r="CK46" s="1052"/>
      <c r="CL46" s="1052"/>
      <c r="CM46" s="1052"/>
      <c r="CN46" s="1052"/>
      <c r="CO46" s="1052"/>
      <c r="CP46" s="1052"/>
      <c r="CQ46" s="1052"/>
      <c r="CR46" s="1052"/>
      <c r="CS46" s="1052"/>
      <c r="CT46" s="1052"/>
      <c r="CU46" s="1052"/>
      <c r="CV46" s="1052"/>
      <c r="CW46" s="1052"/>
      <c r="CX46" s="1052"/>
      <c r="CY46" s="1052"/>
      <c r="CZ46" s="1052"/>
      <c r="DA46" s="1052"/>
      <c r="DB46" s="1052"/>
      <c r="DC46" s="1052"/>
      <c r="DD46" s="1052"/>
      <c r="DE46" s="1052"/>
      <c r="DF46" s="1052"/>
      <c r="DG46" s="1052"/>
      <c r="DH46" s="1052"/>
      <c r="DI46" s="1052"/>
      <c r="DJ46" s="1052"/>
      <c r="DK46" s="1052"/>
      <c r="DL46" s="1052"/>
      <c r="DM46" s="1052"/>
      <c r="DN46" s="1052"/>
      <c r="DO46" s="1052"/>
      <c r="DP46" s="1052"/>
      <c r="DQ46" s="1052"/>
      <c r="DR46" s="1052"/>
      <c r="DS46" s="1052"/>
      <c r="DT46" s="1052"/>
      <c r="DU46" s="1052"/>
      <c r="DV46" s="1052"/>
      <c r="DW46" s="1052"/>
      <c r="DX46" s="1052"/>
      <c r="DY46" s="1052"/>
      <c r="DZ46" s="1052"/>
      <c r="EA46" s="1052"/>
      <c r="EB46" s="1052"/>
      <c r="EC46" s="1052"/>
      <c r="ED46" s="1052"/>
      <c r="EE46" s="1052"/>
      <c r="EF46" s="1052"/>
      <c r="EG46" s="1052"/>
    </row>
    <row r="47" spans="1:137" x14ac:dyDescent="0.15">
      <c r="A47" s="396"/>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1052"/>
      <c r="AG47" s="1052"/>
      <c r="AH47" s="1052"/>
      <c r="AI47" s="1052"/>
      <c r="AJ47" s="1052"/>
      <c r="AK47" s="1052"/>
      <c r="AL47" s="1052"/>
      <c r="AM47" s="1052"/>
      <c r="AN47" s="1052"/>
      <c r="AO47" s="1052"/>
      <c r="AP47" s="1052"/>
      <c r="AQ47" s="1052"/>
      <c r="AR47" s="1052"/>
      <c r="AS47" s="1052"/>
      <c r="AT47" s="1052"/>
      <c r="AU47" s="1052"/>
      <c r="AV47" s="1052"/>
      <c r="AW47" s="1052"/>
      <c r="AX47" s="1052"/>
      <c r="AY47" s="1052"/>
      <c r="AZ47" s="1052"/>
      <c r="BA47" s="1052"/>
      <c r="BB47" s="1052"/>
      <c r="BC47" s="1052"/>
      <c r="BD47" s="1052"/>
      <c r="BE47" s="1052"/>
      <c r="BF47" s="1052"/>
      <c r="BG47" s="1052"/>
      <c r="BH47" s="1052"/>
      <c r="BI47" s="1052"/>
      <c r="BJ47" s="1052"/>
      <c r="BK47" s="1052"/>
      <c r="BL47" s="1052"/>
      <c r="BM47" s="1052"/>
      <c r="BN47" s="1052"/>
      <c r="BO47" s="1052"/>
      <c r="BP47" s="1052"/>
      <c r="BQ47" s="1052"/>
      <c r="BR47" s="1052"/>
      <c r="BS47" s="1052"/>
      <c r="BT47" s="1052"/>
      <c r="BU47" s="1052"/>
      <c r="BV47" s="1052"/>
      <c r="BW47" s="1052"/>
      <c r="BX47" s="1052"/>
      <c r="BY47" s="1052"/>
      <c r="BZ47" s="1052"/>
      <c r="CA47" s="1052"/>
      <c r="CB47" s="1052"/>
      <c r="CC47" s="1052"/>
      <c r="CD47" s="1052"/>
      <c r="CE47" s="1052"/>
      <c r="CF47" s="1052"/>
      <c r="CG47" s="1052"/>
      <c r="CH47" s="1052"/>
      <c r="CI47" s="1052"/>
      <c r="CJ47" s="1052"/>
      <c r="CK47" s="1052"/>
      <c r="CL47" s="1052"/>
      <c r="CM47" s="1052"/>
      <c r="CN47" s="1052"/>
      <c r="CO47" s="1052"/>
      <c r="CP47" s="1052"/>
      <c r="CQ47" s="1052"/>
      <c r="CR47" s="1052"/>
      <c r="CS47" s="1052"/>
      <c r="CT47" s="1052"/>
      <c r="CU47" s="1052"/>
      <c r="CV47" s="1052"/>
      <c r="CW47" s="1052"/>
      <c r="CX47" s="1052"/>
      <c r="CY47" s="1052"/>
      <c r="CZ47" s="1052"/>
      <c r="DA47" s="1052"/>
      <c r="DB47" s="1052"/>
      <c r="DC47" s="1052"/>
      <c r="DD47" s="1052"/>
      <c r="DE47" s="1052"/>
      <c r="DF47" s="1052"/>
      <c r="DG47" s="1052"/>
      <c r="DH47" s="1052"/>
      <c r="DI47" s="1052"/>
      <c r="DJ47" s="1052"/>
      <c r="DK47" s="1052"/>
      <c r="DL47" s="1052"/>
      <c r="DM47" s="1052"/>
      <c r="DN47" s="1052"/>
      <c r="DO47" s="1052"/>
      <c r="DP47" s="1052"/>
      <c r="DQ47" s="1052"/>
      <c r="DR47" s="1052"/>
      <c r="DS47" s="1052"/>
      <c r="DT47" s="1052"/>
      <c r="DU47" s="1052"/>
      <c r="DV47" s="1052"/>
      <c r="DW47" s="1052"/>
      <c r="DX47" s="1052"/>
      <c r="DY47" s="1052"/>
      <c r="DZ47" s="1052"/>
      <c r="EA47" s="1052"/>
      <c r="EB47" s="1052"/>
      <c r="EC47" s="1052"/>
      <c r="ED47" s="1052"/>
      <c r="EE47" s="1052"/>
      <c r="EF47" s="1052"/>
      <c r="EG47" s="1052"/>
    </row>
    <row r="48" spans="1:137" x14ac:dyDescent="0.15">
      <c r="A48" s="396"/>
      <c r="B48" s="396"/>
      <c r="C48" s="396"/>
      <c r="D48" s="396"/>
      <c r="E48" s="396"/>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1052"/>
      <c r="AG48" s="1052"/>
      <c r="AH48" s="1052"/>
      <c r="AI48" s="1052"/>
      <c r="AJ48" s="1052"/>
      <c r="AK48" s="1052"/>
      <c r="AL48" s="1052"/>
      <c r="AM48" s="1052"/>
      <c r="AN48" s="1052"/>
      <c r="AO48" s="1052"/>
      <c r="AP48" s="1052"/>
      <c r="AQ48" s="1052"/>
      <c r="AR48" s="1052"/>
      <c r="AS48" s="1052"/>
      <c r="AT48" s="1052"/>
      <c r="AU48" s="1052"/>
      <c r="AV48" s="1052"/>
      <c r="AW48" s="1052"/>
      <c r="AX48" s="1052"/>
      <c r="AY48" s="1052"/>
      <c r="AZ48" s="1052"/>
      <c r="BA48" s="1052"/>
      <c r="BB48" s="1052"/>
      <c r="BC48" s="1052"/>
      <c r="BD48" s="1052"/>
      <c r="BE48" s="1052"/>
      <c r="BF48" s="1052"/>
      <c r="BG48" s="1052"/>
      <c r="BH48" s="1052"/>
      <c r="BI48" s="1052"/>
      <c r="BJ48" s="1052"/>
      <c r="BK48" s="1052"/>
      <c r="BL48" s="1052"/>
      <c r="BM48" s="1052"/>
      <c r="BN48" s="1052"/>
      <c r="BO48" s="1052"/>
      <c r="BP48" s="1052"/>
      <c r="BQ48" s="1052"/>
      <c r="BR48" s="1052"/>
      <c r="BS48" s="1052"/>
      <c r="BT48" s="1052"/>
      <c r="BU48" s="1052"/>
      <c r="BV48" s="1052"/>
      <c r="BW48" s="1052"/>
      <c r="BX48" s="1052"/>
      <c r="BY48" s="1052"/>
      <c r="BZ48" s="1052"/>
      <c r="CA48" s="1052"/>
      <c r="CB48" s="1052"/>
      <c r="CC48" s="1052"/>
      <c r="CD48" s="1052"/>
      <c r="CE48" s="1052"/>
      <c r="CF48" s="1052"/>
      <c r="CG48" s="1052"/>
      <c r="CH48" s="1052"/>
      <c r="CI48" s="1052"/>
      <c r="CJ48" s="1052"/>
      <c r="CK48" s="1052"/>
      <c r="CL48" s="1052"/>
      <c r="CM48" s="1052"/>
      <c r="CN48" s="1052"/>
      <c r="CO48" s="1052"/>
      <c r="CP48" s="1052"/>
      <c r="CQ48" s="1052"/>
      <c r="CR48" s="1052"/>
      <c r="CS48" s="1052"/>
      <c r="CT48" s="1052"/>
      <c r="CU48" s="1052"/>
      <c r="CV48" s="1052"/>
      <c r="CW48" s="1052"/>
      <c r="CX48" s="1052"/>
      <c r="CY48" s="1052"/>
      <c r="CZ48" s="1052"/>
      <c r="DA48" s="1052"/>
      <c r="DB48" s="1052"/>
      <c r="DC48" s="1052"/>
      <c r="DD48" s="1052"/>
      <c r="DE48" s="1052"/>
      <c r="DF48" s="1052"/>
      <c r="DG48" s="1052"/>
      <c r="DH48" s="1052"/>
      <c r="DI48" s="1052"/>
      <c r="DJ48" s="1052"/>
      <c r="DK48" s="1052"/>
      <c r="DL48" s="1052"/>
      <c r="DM48" s="1052"/>
      <c r="DN48" s="1052"/>
      <c r="DO48" s="1052"/>
      <c r="DP48" s="1052"/>
      <c r="DQ48" s="1052"/>
      <c r="DR48" s="1052"/>
      <c r="DS48" s="1052"/>
      <c r="DT48" s="1052"/>
      <c r="DU48" s="1052"/>
      <c r="DV48" s="1052"/>
      <c r="DW48" s="1052"/>
      <c r="DX48" s="1052"/>
      <c r="DY48" s="1052"/>
      <c r="DZ48" s="1052"/>
      <c r="EA48" s="1052"/>
      <c r="EB48" s="1052"/>
      <c r="EC48" s="1052"/>
      <c r="ED48" s="1052"/>
      <c r="EE48" s="1052"/>
      <c r="EF48" s="1052"/>
      <c r="EG48" s="1052"/>
    </row>
    <row r="49" spans="1:137" x14ac:dyDescent="0.15">
      <c r="A49" s="396"/>
      <c r="B49" s="396"/>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1052"/>
      <c r="AG49" s="1052"/>
      <c r="AH49" s="1052"/>
      <c r="AI49" s="1052"/>
      <c r="AJ49" s="1052"/>
      <c r="AK49" s="1052"/>
      <c r="AL49" s="1052"/>
      <c r="AM49" s="1052"/>
      <c r="AN49" s="1052"/>
      <c r="AO49" s="1052"/>
      <c r="AP49" s="1052"/>
      <c r="AQ49" s="1052"/>
      <c r="AR49" s="1052"/>
      <c r="AS49" s="1052"/>
      <c r="AT49" s="1052"/>
      <c r="AU49" s="1052"/>
      <c r="AV49" s="1052"/>
      <c r="AW49" s="1052"/>
      <c r="AX49" s="1052"/>
      <c r="AY49" s="1052"/>
      <c r="AZ49" s="1052"/>
      <c r="BA49" s="1052"/>
      <c r="BB49" s="1052"/>
      <c r="BC49" s="1052"/>
      <c r="BD49" s="1052"/>
      <c r="BE49" s="1052"/>
      <c r="BF49" s="1052"/>
      <c r="BG49" s="1052"/>
      <c r="BH49" s="1052"/>
      <c r="BI49" s="1052"/>
      <c r="BJ49" s="1052"/>
      <c r="BK49" s="1052"/>
      <c r="BL49" s="1052"/>
      <c r="BM49" s="1052"/>
      <c r="BN49" s="1052"/>
      <c r="BO49" s="1052"/>
      <c r="BP49" s="1052"/>
      <c r="BQ49" s="1052"/>
      <c r="BR49" s="1052"/>
      <c r="BS49" s="1052"/>
      <c r="BT49" s="1052"/>
      <c r="BU49" s="1052"/>
      <c r="BV49" s="1052"/>
      <c r="BW49" s="1052"/>
      <c r="BX49" s="1052"/>
      <c r="BY49" s="1052"/>
      <c r="BZ49" s="1052"/>
      <c r="CA49" s="1052"/>
      <c r="CB49" s="1052"/>
      <c r="CC49" s="1052"/>
      <c r="CD49" s="1052"/>
      <c r="CE49" s="1052"/>
      <c r="CF49" s="1052"/>
      <c r="CG49" s="1052"/>
      <c r="CH49" s="1052"/>
      <c r="CI49" s="1052"/>
      <c r="CJ49" s="1052"/>
      <c r="CK49" s="1052"/>
      <c r="CL49" s="1052"/>
      <c r="CM49" s="1052"/>
      <c r="CN49" s="1052"/>
      <c r="CO49" s="1052"/>
      <c r="CP49" s="1052"/>
      <c r="CQ49" s="1052"/>
      <c r="CR49" s="1052"/>
      <c r="CS49" s="1052"/>
      <c r="CT49" s="1052"/>
      <c r="CU49" s="1052"/>
      <c r="CV49" s="1052"/>
      <c r="CW49" s="1052"/>
      <c r="CX49" s="1052"/>
      <c r="CY49" s="1052"/>
      <c r="CZ49" s="1052"/>
      <c r="DA49" s="1052"/>
      <c r="DB49" s="1052"/>
      <c r="DC49" s="1052"/>
      <c r="DD49" s="1052"/>
      <c r="DE49" s="1052"/>
      <c r="DF49" s="1052"/>
      <c r="DG49" s="1052"/>
      <c r="DH49" s="1052"/>
      <c r="DI49" s="1052"/>
      <c r="DJ49" s="1052"/>
      <c r="DK49" s="1052"/>
      <c r="DL49" s="1052"/>
      <c r="DM49" s="1052"/>
      <c r="DN49" s="1052"/>
      <c r="DO49" s="1052"/>
      <c r="DP49" s="1052"/>
      <c r="DQ49" s="1052"/>
      <c r="DR49" s="1052"/>
      <c r="DS49" s="1052"/>
      <c r="DT49" s="1052"/>
      <c r="DU49" s="1052"/>
      <c r="DV49" s="1052"/>
      <c r="DW49" s="1052"/>
      <c r="DX49" s="1052"/>
      <c r="DY49" s="1052"/>
      <c r="DZ49" s="1052"/>
      <c r="EA49" s="1052"/>
      <c r="EB49" s="1052"/>
      <c r="EC49" s="1052"/>
      <c r="ED49" s="1052"/>
      <c r="EE49" s="1052"/>
      <c r="EF49" s="1052"/>
      <c r="EG49" s="1052"/>
    </row>
    <row r="50" spans="1:137" x14ac:dyDescent="0.15">
      <c r="A50" s="396"/>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1052"/>
      <c r="AG50" s="1052"/>
      <c r="AH50" s="1052"/>
      <c r="AI50" s="1052"/>
      <c r="AJ50" s="1052"/>
      <c r="AK50" s="1052"/>
      <c r="AL50" s="1052"/>
      <c r="AM50" s="1052"/>
      <c r="AN50" s="1052"/>
      <c r="AO50" s="1052"/>
      <c r="AP50" s="1052"/>
      <c r="AQ50" s="1052"/>
      <c r="AR50" s="1052"/>
      <c r="AS50" s="1052"/>
      <c r="AT50" s="1052"/>
      <c r="AU50" s="1052"/>
      <c r="AV50" s="1052"/>
      <c r="AW50" s="1052"/>
      <c r="AX50" s="1052"/>
      <c r="AY50" s="1052"/>
      <c r="AZ50" s="1052"/>
      <c r="BA50" s="1052"/>
      <c r="BB50" s="1052"/>
      <c r="BC50" s="1052"/>
      <c r="BD50" s="1052"/>
      <c r="BE50" s="1052"/>
      <c r="BF50" s="1052"/>
      <c r="BG50" s="1052"/>
      <c r="BH50" s="1052"/>
      <c r="BI50" s="1052"/>
      <c r="BJ50" s="1052"/>
      <c r="BK50" s="1052"/>
      <c r="BL50" s="1052"/>
      <c r="BM50" s="1052"/>
      <c r="BN50" s="1052"/>
      <c r="BO50" s="1052"/>
      <c r="BP50" s="1052"/>
      <c r="BQ50" s="1052"/>
      <c r="BR50" s="1052"/>
      <c r="BS50" s="1052"/>
      <c r="BT50" s="1052"/>
      <c r="BU50" s="1052"/>
      <c r="BV50" s="1052"/>
      <c r="BW50" s="1052"/>
      <c r="BX50" s="1052"/>
      <c r="BY50" s="1052"/>
      <c r="BZ50" s="1052"/>
      <c r="CA50" s="1052"/>
      <c r="CB50" s="1052"/>
      <c r="CC50" s="1052"/>
      <c r="CD50" s="1052"/>
      <c r="CE50" s="1052"/>
      <c r="CF50" s="1052"/>
      <c r="CG50" s="1052"/>
      <c r="CH50" s="1052"/>
      <c r="CI50" s="1052"/>
      <c r="CJ50" s="1052"/>
      <c r="CK50" s="1052"/>
      <c r="CL50" s="1052"/>
      <c r="CM50" s="1052"/>
      <c r="CN50" s="1052"/>
      <c r="CO50" s="1052"/>
      <c r="CP50" s="1052"/>
      <c r="CQ50" s="1052"/>
      <c r="CR50" s="1052"/>
      <c r="CS50" s="1052"/>
      <c r="CT50" s="1052"/>
      <c r="CU50" s="1052"/>
      <c r="CV50" s="1052"/>
      <c r="CW50" s="1052"/>
      <c r="CX50" s="1052"/>
      <c r="CY50" s="1052"/>
      <c r="CZ50" s="1052"/>
      <c r="DA50" s="1052"/>
      <c r="DB50" s="1052"/>
      <c r="DC50" s="1052"/>
      <c r="DD50" s="1052"/>
      <c r="DE50" s="1052"/>
      <c r="DF50" s="1052"/>
      <c r="DG50" s="1052"/>
      <c r="DH50" s="1052"/>
      <c r="DI50" s="1052"/>
      <c r="DJ50" s="1052"/>
      <c r="DK50" s="1052"/>
      <c r="DL50" s="1052"/>
      <c r="DM50" s="1052"/>
      <c r="DN50" s="1052"/>
      <c r="DO50" s="1052"/>
      <c r="DP50" s="1052"/>
      <c r="DQ50" s="1052"/>
      <c r="DR50" s="1052"/>
      <c r="DS50" s="1052"/>
      <c r="DT50" s="1052"/>
      <c r="DU50" s="1052"/>
      <c r="DV50" s="1052"/>
      <c r="DW50" s="1052"/>
      <c r="DX50" s="1052"/>
      <c r="DY50" s="1052"/>
      <c r="DZ50" s="1052"/>
      <c r="EA50" s="1052"/>
      <c r="EB50" s="1052"/>
      <c r="EC50" s="1052"/>
      <c r="ED50" s="1052"/>
      <c r="EE50" s="1052"/>
      <c r="EF50" s="1052"/>
      <c r="EG50" s="1052"/>
    </row>
    <row r="51" spans="1:137" x14ac:dyDescent="0.15">
      <c r="A51" s="396"/>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1052"/>
      <c r="AG51" s="1052"/>
      <c r="AH51" s="1052"/>
      <c r="AI51" s="1052"/>
      <c r="AJ51" s="1052"/>
      <c r="AK51" s="1052"/>
      <c r="AL51" s="1052"/>
      <c r="AM51" s="1052"/>
      <c r="AN51" s="1052"/>
      <c r="AO51" s="1052"/>
      <c r="AP51" s="1052"/>
      <c r="AQ51" s="1052"/>
      <c r="AR51" s="1052"/>
      <c r="AS51" s="1052"/>
      <c r="AT51" s="1052"/>
      <c r="AU51" s="1052"/>
      <c r="AV51" s="1052"/>
      <c r="AW51" s="1052"/>
      <c r="AX51" s="1052"/>
      <c r="AY51" s="1052"/>
      <c r="AZ51" s="1052"/>
      <c r="BA51" s="1052"/>
      <c r="BB51" s="1052"/>
      <c r="BC51" s="1052"/>
      <c r="BD51" s="1052"/>
      <c r="BE51" s="1052"/>
      <c r="BF51" s="1052"/>
      <c r="BG51" s="1052"/>
      <c r="BH51" s="1052"/>
      <c r="BI51" s="1052"/>
      <c r="BJ51" s="1052"/>
      <c r="BK51" s="1052"/>
      <c r="BL51" s="1052"/>
      <c r="BM51" s="1052"/>
      <c r="BN51" s="1052"/>
      <c r="BO51" s="1052"/>
      <c r="BP51" s="1052"/>
      <c r="BQ51" s="1052"/>
      <c r="BR51" s="1052"/>
      <c r="BS51" s="1052"/>
      <c r="BT51" s="1052"/>
      <c r="BU51" s="1052"/>
      <c r="BV51" s="1052"/>
      <c r="BW51" s="1052"/>
      <c r="BX51" s="1052"/>
      <c r="BY51" s="1052"/>
      <c r="BZ51" s="1052"/>
      <c r="CA51" s="1052"/>
      <c r="CB51" s="1052"/>
      <c r="CC51" s="1052"/>
      <c r="CD51" s="1052"/>
      <c r="CE51" s="1052"/>
      <c r="CF51" s="1052"/>
      <c r="CG51" s="1052"/>
      <c r="CH51" s="1052"/>
      <c r="CI51" s="1052"/>
      <c r="CJ51" s="1052"/>
      <c r="CK51" s="1052"/>
      <c r="CL51" s="1052"/>
      <c r="CM51" s="1052"/>
      <c r="CN51" s="1052"/>
      <c r="CO51" s="1052"/>
      <c r="CP51" s="1052"/>
      <c r="CQ51" s="1052"/>
      <c r="CR51" s="1052"/>
      <c r="CS51" s="1052"/>
      <c r="CT51" s="1052"/>
      <c r="CU51" s="1052"/>
      <c r="CV51" s="1052"/>
      <c r="CW51" s="1052"/>
      <c r="CX51" s="1052"/>
      <c r="CY51" s="1052"/>
      <c r="CZ51" s="1052"/>
      <c r="DA51" s="1052"/>
      <c r="DB51" s="1052"/>
      <c r="DC51" s="1052"/>
      <c r="DD51" s="1052"/>
      <c r="DE51" s="1052"/>
      <c r="DF51" s="1052"/>
      <c r="DG51" s="1052"/>
      <c r="DH51" s="1052"/>
      <c r="DI51" s="1052"/>
      <c r="DJ51" s="1052"/>
      <c r="DK51" s="1052"/>
      <c r="DL51" s="1052"/>
      <c r="DM51" s="1052"/>
      <c r="DN51" s="1052"/>
      <c r="DO51" s="1052"/>
      <c r="DP51" s="1052"/>
      <c r="DQ51" s="1052"/>
      <c r="DR51" s="1052"/>
      <c r="DS51" s="1052"/>
      <c r="DT51" s="1052"/>
      <c r="DU51" s="1052"/>
      <c r="DV51" s="1052"/>
      <c r="DW51" s="1052"/>
      <c r="DX51" s="1052"/>
      <c r="DY51" s="1052"/>
      <c r="DZ51" s="1052"/>
      <c r="EA51" s="1052"/>
      <c r="EB51" s="1052"/>
      <c r="EC51" s="1052"/>
      <c r="ED51" s="1052"/>
      <c r="EE51" s="1052"/>
      <c r="EF51" s="1052"/>
      <c r="EG51" s="1052"/>
    </row>
    <row r="52" spans="1:137" x14ac:dyDescent="0.15">
      <c r="A52" s="396"/>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1052"/>
      <c r="AG52" s="1052"/>
      <c r="AH52" s="1052"/>
      <c r="AI52" s="1052"/>
      <c r="AJ52" s="1052"/>
      <c r="AK52" s="1052"/>
      <c r="AL52" s="1052"/>
      <c r="AM52" s="1052"/>
      <c r="AN52" s="1052"/>
      <c r="AO52" s="1052"/>
      <c r="AP52" s="1052"/>
      <c r="AQ52" s="1052"/>
      <c r="AR52" s="1052"/>
      <c r="AS52" s="1052"/>
      <c r="AT52" s="1052"/>
      <c r="AU52" s="1052"/>
      <c r="AV52" s="1052"/>
      <c r="AW52" s="1052"/>
      <c r="AX52" s="1052"/>
      <c r="AY52" s="1052"/>
      <c r="AZ52" s="1052"/>
      <c r="BA52" s="1052"/>
      <c r="BB52" s="1052"/>
      <c r="BC52" s="1052"/>
      <c r="BD52" s="1052"/>
      <c r="BE52" s="1052"/>
      <c r="BF52" s="1052"/>
      <c r="BG52" s="1052"/>
      <c r="BH52" s="1052"/>
      <c r="BI52" s="1052"/>
      <c r="BJ52" s="1052"/>
      <c r="BK52" s="1052"/>
      <c r="BL52" s="1052"/>
      <c r="BM52" s="1052"/>
      <c r="BN52" s="1052"/>
      <c r="BO52" s="1052"/>
      <c r="BP52" s="1052"/>
      <c r="BQ52" s="1052"/>
      <c r="BR52" s="1052"/>
      <c r="BS52" s="1052"/>
      <c r="BT52" s="1052"/>
      <c r="BU52" s="1052"/>
      <c r="BV52" s="1052"/>
      <c r="BW52" s="1052"/>
      <c r="BX52" s="1052"/>
      <c r="BY52" s="1052"/>
      <c r="BZ52" s="1052"/>
      <c r="CA52" s="1052"/>
      <c r="CB52" s="1052"/>
      <c r="CC52" s="1052"/>
      <c r="CD52" s="1052"/>
      <c r="CE52" s="1052"/>
      <c r="CF52" s="1052"/>
      <c r="CG52" s="1052"/>
      <c r="CH52" s="1052"/>
      <c r="CI52" s="1052"/>
      <c r="CJ52" s="1052"/>
      <c r="CK52" s="1052"/>
      <c r="CL52" s="1052"/>
      <c r="CM52" s="1052"/>
      <c r="CN52" s="1052"/>
      <c r="CO52" s="1052"/>
      <c r="CP52" s="1052"/>
      <c r="CQ52" s="1052"/>
      <c r="CR52" s="1052"/>
      <c r="CS52" s="1052"/>
      <c r="CT52" s="1052"/>
      <c r="CU52" s="1052"/>
      <c r="CV52" s="1052"/>
      <c r="CW52" s="1052"/>
      <c r="CX52" s="1052"/>
      <c r="CY52" s="1052"/>
      <c r="CZ52" s="1052"/>
      <c r="DA52" s="1052"/>
      <c r="DB52" s="1052"/>
      <c r="DC52" s="1052"/>
      <c r="DD52" s="1052"/>
      <c r="DE52" s="1052"/>
      <c r="DF52" s="1052"/>
      <c r="DG52" s="1052"/>
      <c r="DH52" s="1052"/>
      <c r="DI52" s="1052"/>
      <c r="DJ52" s="1052"/>
      <c r="DK52" s="1052"/>
      <c r="DL52" s="1052"/>
      <c r="DM52" s="1052"/>
      <c r="DN52" s="1052"/>
      <c r="DO52" s="1052"/>
      <c r="DP52" s="1052"/>
      <c r="DQ52" s="1052"/>
      <c r="DR52" s="1052"/>
      <c r="DS52" s="1052"/>
      <c r="DT52" s="1052"/>
      <c r="DU52" s="1052"/>
      <c r="DV52" s="1052"/>
      <c r="DW52" s="1052"/>
      <c r="DX52" s="1052"/>
      <c r="DY52" s="1052"/>
      <c r="DZ52" s="1052"/>
      <c r="EA52" s="1052"/>
      <c r="EB52" s="1052"/>
      <c r="EC52" s="1052"/>
      <c r="ED52" s="1052"/>
      <c r="EE52" s="1052"/>
      <c r="EF52" s="1052"/>
      <c r="EG52" s="1052"/>
    </row>
    <row r="53" spans="1:137" x14ac:dyDescent="0.15">
      <c r="A53" s="396"/>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1052"/>
      <c r="AG53" s="1052"/>
      <c r="AH53" s="1052"/>
      <c r="AI53" s="1052"/>
      <c r="AJ53" s="1052"/>
      <c r="AK53" s="1052"/>
      <c r="AL53" s="1052"/>
      <c r="AM53" s="1052"/>
      <c r="AN53" s="1052"/>
      <c r="AO53" s="1052"/>
      <c r="AP53" s="1052"/>
      <c r="AQ53" s="1052"/>
      <c r="AR53" s="1052"/>
      <c r="AS53" s="1052"/>
      <c r="AT53" s="1052"/>
      <c r="AU53" s="1052"/>
      <c r="AV53" s="1052"/>
      <c r="AW53" s="1052"/>
      <c r="AX53" s="1052"/>
      <c r="AY53" s="1052"/>
      <c r="AZ53" s="1052"/>
      <c r="BA53" s="1052"/>
      <c r="BB53" s="1052"/>
      <c r="BC53" s="1052"/>
      <c r="BD53" s="1052"/>
      <c r="BE53" s="1052"/>
      <c r="BF53" s="1052"/>
      <c r="BG53" s="1052"/>
      <c r="BH53" s="1052"/>
      <c r="BI53" s="1052"/>
      <c r="BJ53" s="1052"/>
      <c r="BK53" s="1052"/>
      <c r="BL53" s="1052"/>
      <c r="BM53" s="1052"/>
      <c r="BN53" s="1052"/>
      <c r="BO53" s="1052"/>
      <c r="BP53" s="1052"/>
      <c r="BQ53" s="1052"/>
      <c r="BR53" s="1052"/>
      <c r="BS53" s="1052"/>
      <c r="BT53" s="1052"/>
      <c r="BU53" s="1052"/>
      <c r="BV53" s="1052"/>
      <c r="BW53" s="1052"/>
      <c r="BX53" s="1052"/>
      <c r="BY53" s="1052"/>
      <c r="BZ53" s="1052"/>
      <c r="CA53" s="1052"/>
      <c r="CB53" s="1052"/>
      <c r="CC53" s="1052"/>
      <c r="CD53" s="1052"/>
      <c r="CE53" s="1052"/>
      <c r="CF53" s="1052"/>
      <c r="CG53" s="1052"/>
      <c r="CH53" s="1052"/>
      <c r="CI53" s="1052"/>
      <c r="CJ53" s="1052"/>
      <c r="CK53" s="1052"/>
      <c r="CL53" s="1052"/>
      <c r="CM53" s="1052"/>
      <c r="CN53" s="1052"/>
      <c r="CO53" s="1052"/>
      <c r="CP53" s="1052"/>
      <c r="CQ53" s="1052"/>
      <c r="CR53" s="1052"/>
      <c r="CS53" s="1052"/>
      <c r="CT53" s="1052"/>
      <c r="CU53" s="1052"/>
      <c r="CV53" s="1052"/>
      <c r="CW53" s="1052"/>
      <c r="CX53" s="1052"/>
      <c r="CY53" s="1052"/>
      <c r="CZ53" s="1052"/>
      <c r="DA53" s="1052"/>
      <c r="DB53" s="1052"/>
      <c r="DC53" s="1052"/>
      <c r="DD53" s="1052"/>
      <c r="DE53" s="1052"/>
      <c r="DF53" s="1052"/>
      <c r="DG53" s="1052"/>
      <c r="DH53" s="1052"/>
      <c r="DI53" s="1052"/>
      <c r="DJ53" s="1052"/>
      <c r="DK53" s="1052"/>
      <c r="DL53" s="1052"/>
      <c r="DM53" s="1052"/>
      <c r="DN53" s="1052"/>
      <c r="DO53" s="1052"/>
      <c r="DP53" s="1052"/>
      <c r="DQ53" s="1052"/>
      <c r="DR53" s="1052"/>
      <c r="DS53" s="1052"/>
      <c r="DT53" s="1052"/>
      <c r="DU53" s="1052"/>
      <c r="DV53" s="1052"/>
      <c r="DW53" s="1052"/>
      <c r="DX53" s="1052"/>
      <c r="DY53" s="1052"/>
      <c r="DZ53" s="1052"/>
      <c r="EA53" s="1052"/>
      <c r="EB53" s="1052"/>
      <c r="EC53" s="1052"/>
      <c r="ED53" s="1052"/>
      <c r="EE53" s="1052"/>
      <c r="EF53" s="1052"/>
      <c r="EG53" s="1052"/>
    </row>
    <row r="54" spans="1:137" x14ac:dyDescent="0.15">
      <c r="A54" s="396"/>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1052"/>
      <c r="AG54" s="1052"/>
      <c r="AH54" s="1052"/>
      <c r="AI54" s="1052"/>
      <c r="AJ54" s="1052"/>
      <c r="AK54" s="1052"/>
      <c r="AL54" s="1052"/>
      <c r="AM54" s="1052"/>
      <c r="AN54" s="1052"/>
      <c r="AO54" s="1052"/>
      <c r="AP54" s="1052"/>
      <c r="AQ54" s="1052"/>
      <c r="AR54" s="1052"/>
      <c r="AS54" s="1052"/>
      <c r="AT54" s="1052"/>
      <c r="AU54" s="1052"/>
      <c r="AV54" s="1052"/>
      <c r="AW54" s="1052"/>
      <c r="AX54" s="1052"/>
      <c r="AY54" s="1052"/>
      <c r="AZ54" s="1052"/>
      <c r="BA54" s="1052"/>
      <c r="BB54" s="1052"/>
      <c r="BC54" s="1052"/>
      <c r="BD54" s="1052"/>
      <c r="BE54" s="1052"/>
      <c r="BF54" s="1052"/>
      <c r="BG54" s="1052"/>
      <c r="BH54" s="1052"/>
      <c r="BI54" s="1052"/>
      <c r="BJ54" s="1052"/>
      <c r="BK54" s="1052"/>
      <c r="BL54" s="1052"/>
      <c r="BM54" s="1052"/>
      <c r="BN54" s="1052"/>
      <c r="BO54" s="1052"/>
      <c r="BP54" s="1052"/>
      <c r="BQ54" s="1052"/>
      <c r="BR54" s="1052"/>
      <c r="BS54" s="1052"/>
      <c r="BT54" s="1052"/>
      <c r="BU54" s="1052"/>
      <c r="BV54" s="1052"/>
      <c r="BW54" s="1052"/>
      <c r="BX54" s="1052"/>
      <c r="BY54" s="1052"/>
      <c r="BZ54" s="1052"/>
      <c r="CA54" s="1052"/>
      <c r="CB54" s="1052"/>
      <c r="CC54" s="1052"/>
      <c r="CD54" s="1052"/>
      <c r="CE54" s="1052"/>
      <c r="CF54" s="1052"/>
      <c r="CG54" s="1052"/>
      <c r="CH54" s="1052"/>
      <c r="CI54" s="1052"/>
      <c r="CJ54" s="1052"/>
      <c r="CK54" s="1052"/>
      <c r="CL54" s="1052"/>
      <c r="CM54" s="1052"/>
      <c r="CN54" s="1052"/>
      <c r="CO54" s="1052"/>
      <c r="CP54" s="1052"/>
      <c r="CQ54" s="1052"/>
      <c r="CR54" s="1052"/>
      <c r="CS54" s="1052"/>
      <c r="CT54" s="1052"/>
      <c r="CU54" s="1052"/>
      <c r="CV54" s="1052"/>
      <c r="CW54" s="1052"/>
      <c r="CX54" s="1052"/>
      <c r="CY54" s="1052"/>
      <c r="CZ54" s="1052"/>
      <c r="DA54" s="1052"/>
      <c r="DB54" s="1052"/>
      <c r="DC54" s="1052"/>
      <c r="DD54" s="1052"/>
      <c r="DE54" s="1052"/>
      <c r="DF54" s="1052"/>
      <c r="DG54" s="1052"/>
      <c r="DH54" s="1052"/>
      <c r="DI54" s="1052"/>
      <c r="DJ54" s="1052"/>
      <c r="DK54" s="1052"/>
      <c r="DL54" s="1052"/>
      <c r="DM54" s="1052"/>
      <c r="DN54" s="1052"/>
      <c r="DO54" s="1052"/>
      <c r="DP54" s="1052"/>
      <c r="DQ54" s="1052"/>
      <c r="DR54" s="1052"/>
      <c r="DS54" s="1052"/>
      <c r="DT54" s="1052"/>
      <c r="DU54" s="1052"/>
      <c r="DV54" s="1052"/>
      <c r="DW54" s="1052"/>
      <c r="DX54" s="1052"/>
      <c r="DY54" s="1052"/>
      <c r="DZ54" s="1052"/>
      <c r="EA54" s="1052"/>
      <c r="EB54" s="1052"/>
      <c r="EC54" s="1052"/>
      <c r="ED54" s="1052"/>
      <c r="EE54" s="1052"/>
      <c r="EF54" s="1052"/>
      <c r="EG54" s="1052"/>
    </row>
    <row r="55" spans="1:137" x14ac:dyDescent="0.15">
      <c r="A55" s="396"/>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1052"/>
      <c r="AG55" s="1052"/>
      <c r="AH55" s="1052"/>
      <c r="AI55" s="1052"/>
      <c r="AJ55" s="1052"/>
      <c r="AK55" s="1052"/>
      <c r="AL55" s="1052"/>
      <c r="AM55" s="1052"/>
      <c r="AN55" s="1052"/>
      <c r="AO55" s="1052"/>
      <c r="AP55" s="1052"/>
      <c r="AQ55" s="1052"/>
      <c r="AR55" s="1052"/>
      <c r="AS55" s="1052"/>
      <c r="AT55" s="1052"/>
      <c r="AU55" s="1052"/>
      <c r="AV55" s="1052"/>
      <c r="AW55" s="1052"/>
      <c r="AX55" s="1052"/>
      <c r="AY55" s="1052"/>
      <c r="AZ55" s="1052"/>
      <c r="BA55" s="1052"/>
      <c r="BB55" s="1052"/>
      <c r="BC55" s="1052"/>
      <c r="BD55" s="1052"/>
      <c r="BE55" s="1052"/>
      <c r="BF55" s="1052"/>
      <c r="BG55" s="1052"/>
      <c r="BH55" s="1052"/>
      <c r="BI55" s="1052"/>
      <c r="BJ55" s="1052"/>
      <c r="BK55" s="1052"/>
      <c r="BL55" s="1052"/>
      <c r="BM55" s="1052"/>
      <c r="BN55" s="1052"/>
      <c r="BO55" s="1052"/>
      <c r="BP55" s="1052"/>
      <c r="BQ55" s="1052"/>
      <c r="BR55" s="1052"/>
      <c r="BS55" s="1052"/>
      <c r="BT55" s="1052"/>
      <c r="BU55" s="1052"/>
      <c r="BV55" s="1052"/>
      <c r="BW55" s="1052"/>
      <c r="BX55" s="1052"/>
      <c r="BY55" s="1052"/>
      <c r="BZ55" s="1052"/>
      <c r="CA55" s="1052"/>
      <c r="CB55" s="1052"/>
      <c r="CC55" s="1052"/>
      <c r="CD55" s="1052"/>
      <c r="CE55" s="1052"/>
      <c r="CF55" s="1052"/>
      <c r="CG55" s="1052"/>
      <c r="CH55" s="1052"/>
      <c r="CI55" s="1052"/>
      <c r="CJ55" s="1052"/>
      <c r="CK55" s="1052"/>
      <c r="CL55" s="1052"/>
      <c r="CM55" s="1052"/>
      <c r="CN55" s="1052"/>
      <c r="CO55" s="1052"/>
      <c r="CP55" s="1052"/>
      <c r="CQ55" s="1052"/>
      <c r="CR55" s="1052"/>
      <c r="CS55" s="1052"/>
      <c r="CT55" s="1052"/>
      <c r="CU55" s="1052"/>
      <c r="CV55" s="1052"/>
      <c r="CW55" s="1052"/>
      <c r="CX55" s="1052"/>
      <c r="CY55" s="1052"/>
      <c r="CZ55" s="1052"/>
      <c r="DA55" s="1052"/>
      <c r="DB55" s="1052"/>
      <c r="DC55" s="1052"/>
      <c r="DD55" s="1052"/>
      <c r="DE55" s="1052"/>
      <c r="DF55" s="1052"/>
      <c r="DG55" s="1052"/>
      <c r="DH55" s="1052"/>
      <c r="DI55" s="1052"/>
      <c r="DJ55" s="1052"/>
      <c r="DK55" s="1052"/>
      <c r="DL55" s="1052"/>
      <c r="DM55" s="1052"/>
      <c r="DN55" s="1052"/>
      <c r="DO55" s="1052"/>
      <c r="DP55" s="1052"/>
      <c r="DQ55" s="1052"/>
      <c r="DR55" s="1052"/>
      <c r="DS55" s="1052"/>
      <c r="DT55" s="1052"/>
      <c r="DU55" s="1052"/>
      <c r="DV55" s="1052"/>
      <c r="DW55" s="1052"/>
      <c r="DX55" s="1052"/>
      <c r="DY55" s="1052"/>
      <c r="DZ55" s="1052"/>
      <c r="EA55" s="1052"/>
      <c r="EB55" s="1052"/>
      <c r="EC55" s="1052"/>
      <c r="ED55" s="1052"/>
      <c r="EE55" s="1052"/>
      <c r="EF55" s="1052"/>
      <c r="EG55" s="1052"/>
    </row>
    <row r="56" spans="1:137" x14ac:dyDescent="0.15">
      <c r="A56" s="396"/>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1052"/>
      <c r="AG56" s="1052"/>
      <c r="AH56" s="1052"/>
      <c r="AI56" s="1052"/>
      <c r="AJ56" s="1052"/>
      <c r="AK56" s="1052"/>
      <c r="AL56" s="1052"/>
      <c r="AM56" s="1052"/>
      <c r="AN56" s="1052"/>
      <c r="AO56" s="1052"/>
      <c r="AP56" s="1052"/>
      <c r="AQ56" s="1052"/>
      <c r="AR56" s="1052"/>
      <c r="AS56" s="1052"/>
      <c r="AT56" s="1052"/>
      <c r="AU56" s="1052"/>
      <c r="AV56" s="1052"/>
      <c r="AW56" s="1052"/>
      <c r="AX56" s="1052"/>
      <c r="AY56" s="1052"/>
      <c r="AZ56" s="1052"/>
      <c r="BA56" s="1052"/>
      <c r="BB56" s="1052"/>
      <c r="BC56" s="1052"/>
      <c r="BD56" s="1052"/>
      <c r="BE56" s="1052"/>
      <c r="BF56" s="1052"/>
      <c r="BG56" s="1052"/>
      <c r="BH56" s="1052"/>
      <c r="BI56" s="1052"/>
      <c r="BJ56" s="1052"/>
      <c r="BK56" s="1052"/>
      <c r="BL56" s="1052"/>
      <c r="BM56" s="1052"/>
      <c r="BN56" s="1052"/>
      <c r="BO56" s="1052"/>
      <c r="BP56" s="1052"/>
      <c r="BQ56" s="1052"/>
      <c r="BR56" s="1052"/>
      <c r="BS56" s="1052"/>
      <c r="BT56" s="1052"/>
      <c r="BU56" s="1052"/>
      <c r="BV56" s="1052"/>
      <c r="BW56" s="1052"/>
      <c r="BX56" s="1052"/>
      <c r="BY56" s="1052"/>
      <c r="BZ56" s="1052"/>
      <c r="CA56" s="1052"/>
      <c r="CB56" s="1052"/>
      <c r="CC56" s="1052"/>
      <c r="CD56" s="1052"/>
      <c r="CE56" s="1052"/>
      <c r="CF56" s="1052"/>
      <c r="CG56" s="1052"/>
      <c r="CH56" s="1052"/>
      <c r="CI56" s="1052"/>
      <c r="CJ56" s="1052"/>
      <c r="CK56" s="1052"/>
      <c r="CL56" s="1052"/>
      <c r="CM56" s="1052"/>
      <c r="CN56" s="1052"/>
      <c r="CO56" s="1052"/>
      <c r="CP56" s="1052"/>
      <c r="CQ56" s="1052"/>
      <c r="CR56" s="1052"/>
      <c r="CS56" s="1052"/>
      <c r="CT56" s="1052"/>
      <c r="CU56" s="1052"/>
      <c r="CV56" s="1052"/>
      <c r="CW56" s="1052"/>
      <c r="CX56" s="1052"/>
      <c r="CY56" s="1052"/>
      <c r="CZ56" s="1052"/>
      <c r="DA56" s="1052"/>
      <c r="DB56" s="1052"/>
      <c r="DC56" s="1052"/>
      <c r="DD56" s="1052"/>
      <c r="DE56" s="1052"/>
      <c r="DF56" s="1052"/>
      <c r="DG56" s="1052"/>
      <c r="DH56" s="1052"/>
      <c r="DI56" s="1052"/>
      <c r="DJ56" s="1052"/>
      <c r="DK56" s="1052"/>
      <c r="DL56" s="1052"/>
      <c r="DM56" s="1052"/>
      <c r="DN56" s="1052"/>
      <c r="DO56" s="1052"/>
      <c r="DP56" s="1052"/>
      <c r="DQ56" s="1052"/>
      <c r="DR56" s="1052"/>
      <c r="DS56" s="1052"/>
      <c r="DT56" s="1052"/>
      <c r="DU56" s="1052"/>
      <c r="DV56" s="1052"/>
      <c r="DW56" s="1052"/>
      <c r="DX56" s="1052"/>
      <c r="DY56" s="1052"/>
      <c r="DZ56" s="1052"/>
      <c r="EA56" s="1052"/>
      <c r="EB56" s="1052"/>
      <c r="EC56" s="1052"/>
      <c r="ED56" s="1052"/>
      <c r="EE56" s="1052"/>
      <c r="EF56" s="1052"/>
      <c r="EG56" s="1052"/>
    </row>
    <row r="57" spans="1:137" x14ac:dyDescent="0.15">
      <c r="A57" s="396"/>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c r="AF57" s="1052"/>
      <c r="AG57" s="1052"/>
      <c r="AH57" s="1052"/>
      <c r="AI57" s="1052"/>
      <c r="AJ57" s="1052"/>
      <c r="AK57" s="1052"/>
      <c r="AL57" s="1052"/>
      <c r="AM57" s="1052"/>
      <c r="AN57" s="1052"/>
      <c r="AO57" s="1052"/>
      <c r="AP57" s="1052"/>
      <c r="AQ57" s="1052"/>
      <c r="AR57" s="1052"/>
      <c r="AS57" s="1052"/>
      <c r="AT57" s="1052"/>
      <c r="AU57" s="1052"/>
      <c r="AV57" s="1052"/>
      <c r="AW57" s="1052"/>
      <c r="AX57" s="1052"/>
      <c r="AY57" s="1052"/>
      <c r="AZ57" s="1052"/>
      <c r="BA57" s="1052"/>
      <c r="BB57" s="1052"/>
      <c r="BC57" s="1052"/>
      <c r="BD57" s="1052"/>
      <c r="BE57" s="1052"/>
      <c r="BF57" s="1052"/>
      <c r="BG57" s="1052"/>
      <c r="BH57" s="1052"/>
      <c r="BI57" s="1052"/>
      <c r="BJ57" s="1052"/>
      <c r="BK57" s="1052"/>
      <c r="BL57" s="1052"/>
      <c r="BM57" s="1052"/>
      <c r="BN57" s="1052"/>
      <c r="BO57" s="1052"/>
      <c r="BP57" s="1052"/>
      <c r="BQ57" s="1052"/>
      <c r="BR57" s="1052"/>
      <c r="BS57" s="1052"/>
      <c r="BT57" s="1052"/>
      <c r="BU57" s="1052"/>
      <c r="BV57" s="1052"/>
      <c r="BW57" s="1052"/>
      <c r="BX57" s="1052"/>
      <c r="BY57" s="1052"/>
      <c r="BZ57" s="1052"/>
      <c r="CA57" s="1052"/>
      <c r="CB57" s="1052"/>
      <c r="CC57" s="1052"/>
      <c r="CD57" s="1052"/>
      <c r="CE57" s="1052"/>
      <c r="CF57" s="1052"/>
      <c r="CG57" s="1052"/>
      <c r="CH57" s="1052"/>
      <c r="CI57" s="1052"/>
      <c r="CJ57" s="1052"/>
      <c r="CK57" s="1052"/>
      <c r="CL57" s="1052"/>
      <c r="CM57" s="1052"/>
      <c r="CN57" s="1052"/>
      <c r="CO57" s="1052"/>
      <c r="CP57" s="1052"/>
      <c r="CQ57" s="1052"/>
      <c r="CR57" s="1052"/>
      <c r="CS57" s="1052"/>
      <c r="CT57" s="1052"/>
      <c r="CU57" s="1052"/>
      <c r="CV57" s="1052"/>
      <c r="CW57" s="1052"/>
      <c r="CX57" s="1052"/>
      <c r="CY57" s="1052"/>
      <c r="CZ57" s="1052"/>
      <c r="DA57" s="1052"/>
      <c r="DB57" s="1052"/>
      <c r="DC57" s="1052"/>
      <c r="DD57" s="1052"/>
      <c r="DE57" s="1052"/>
      <c r="DF57" s="1052"/>
      <c r="DG57" s="1052"/>
      <c r="DH57" s="1052"/>
      <c r="DI57" s="1052"/>
      <c r="DJ57" s="1052"/>
      <c r="DK57" s="1052"/>
      <c r="DL57" s="1052"/>
      <c r="DM57" s="1052"/>
      <c r="DN57" s="1052"/>
      <c r="DO57" s="1052"/>
      <c r="DP57" s="1052"/>
      <c r="DQ57" s="1052"/>
      <c r="DR57" s="1052"/>
      <c r="DS57" s="1052"/>
      <c r="DT57" s="1052"/>
      <c r="DU57" s="1052"/>
      <c r="DV57" s="1052"/>
      <c r="DW57" s="1052"/>
      <c r="DX57" s="1052"/>
      <c r="DY57" s="1052"/>
      <c r="DZ57" s="1052"/>
      <c r="EA57" s="1052"/>
      <c r="EB57" s="1052"/>
      <c r="EC57" s="1052"/>
      <c r="ED57" s="1052"/>
      <c r="EE57" s="1052"/>
      <c r="EF57" s="1052"/>
      <c r="EG57" s="1052"/>
    </row>
    <row r="58" spans="1:137" x14ac:dyDescent="0.15">
      <c r="A58" s="396"/>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1052"/>
      <c r="AG58" s="1052"/>
      <c r="AH58" s="1052"/>
      <c r="AI58" s="1052"/>
      <c r="AJ58" s="1052"/>
      <c r="AK58" s="1052"/>
      <c r="AL58" s="1052"/>
      <c r="AM58" s="1052"/>
      <c r="AN58" s="1052"/>
      <c r="AO58" s="1052"/>
      <c r="AP58" s="1052"/>
      <c r="AQ58" s="1052"/>
      <c r="AR58" s="1052"/>
      <c r="AS58" s="1052"/>
      <c r="AT58" s="1052"/>
      <c r="AU58" s="1052"/>
      <c r="AV58" s="1052"/>
      <c r="AW58" s="1052"/>
      <c r="AX58" s="1052"/>
      <c r="AY58" s="1052"/>
      <c r="AZ58" s="1052"/>
      <c r="BA58" s="1052"/>
      <c r="BB58" s="1052"/>
      <c r="BC58" s="1052"/>
      <c r="BD58" s="1052"/>
      <c r="BE58" s="1052"/>
      <c r="BF58" s="1052"/>
      <c r="BG58" s="1052"/>
      <c r="BH58" s="1052"/>
      <c r="BI58" s="1052"/>
      <c r="BJ58" s="1052"/>
      <c r="BK58" s="1052"/>
      <c r="BL58" s="1052"/>
      <c r="BM58" s="1052"/>
      <c r="BN58" s="1052"/>
      <c r="BO58" s="1052"/>
      <c r="BP58" s="1052"/>
      <c r="BQ58" s="1052"/>
      <c r="BR58" s="1052"/>
      <c r="BS58" s="1052"/>
      <c r="BT58" s="1052"/>
      <c r="BU58" s="1052"/>
      <c r="BV58" s="1052"/>
      <c r="BW58" s="1052"/>
      <c r="BX58" s="1052"/>
      <c r="BY58" s="1052"/>
      <c r="BZ58" s="1052"/>
      <c r="CA58" s="1052"/>
      <c r="CB58" s="1052"/>
      <c r="CC58" s="1052"/>
      <c r="CD58" s="1052"/>
      <c r="CE58" s="1052"/>
      <c r="CF58" s="1052"/>
      <c r="CG58" s="1052"/>
      <c r="CH58" s="1052"/>
      <c r="CI58" s="1052"/>
      <c r="CJ58" s="1052"/>
      <c r="CK58" s="1052"/>
      <c r="CL58" s="1052"/>
      <c r="CM58" s="1052"/>
      <c r="CN58" s="1052"/>
      <c r="CO58" s="1052"/>
      <c r="CP58" s="1052"/>
      <c r="CQ58" s="1052"/>
      <c r="CR58" s="1052"/>
      <c r="CS58" s="1052"/>
      <c r="CT58" s="1052"/>
      <c r="CU58" s="1052"/>
      <c r="CV58" s="1052"/>
      <c r="CW58" s="1052"/>
      <c r="CX58" s="1052"/>
      <c r="CY58" s="1052"/>
      <c r="CZ58" s="1052"/>
      <c r="DA58" s="1052"/>
      <c r="DB58" s="1052"/>
      <c r="DC58" s="1052"/>
      <c r="DD58" s="1052"/>
      <c r="DE58" s="1052"/>
      <c r="DF58" s="1052"/>
      <c r="DG58" s="1052"/>
      <c r="DH58" s="1052"/>
      <c r="DI58" s="1052"/>
      <c r="DJ58" s="1052"/>
      <c r="DK58" s="1052"/>
      <c r="DL58" s="1052"/>
      <c r="DM58" s="1052"/>
      <c r="DN58" s="1052"/>
      <c r="DO58" s="1052"/>
      <c r="DP58" s="1052"/>
      <c r="DQ58" s="1052"/>
      <c r="DR58" s="1052"/>
      <c r="DS58" s="1052"/>
      <c r="DT58" s="1052"/>
      <c r="DU58" s="1052"/>
      <c r="DV58" s="1052"/>
      <c r="DW58" s="1052"/>
      <c r="DX58" s="1052"/>
      <c r="DY58" s="1052"/>
      <c r="DZ58" s="1052"/>
      <c r="EA58" s="1052"/>
      <c r="EB58" s="1052"/>
      <c r="EC58" s="1052"/>
      <c r="ED58" s="1052"/>
      <c r="EE58" s="1052"/>
      <c r="EF58" s="1052"/>
      <c r="EG58" s="1052"/>
    </row>
    <row r="59" spans="1:137" x14ac:dyDescent="0.15">
      <c r="A59" s="396"/>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1052"/>
      <c r="AG59" s="1052"/>
      <c r="AH59" s="1052"/>
      <c r="AI59" s="1052"/>
      <c r="AJ59" s="1052"/>
      <c r="AK59" s="1052"/>
      <c r="AL59" s="1052"/>
      <c r="AM59" s="1052"/>
      <c r="AN59" s="1052"/>
      <c r="AO59" s="1052"/>
      <c r="AP59" s="1052"/>
      <c r="AQ59" s="1052"/>
      <c r="AR59" s="1052"/>
      <c r="AS59" s="1052"/>
      <c r="AT59" s="1052"/>
      <c r="AU59" s="1052"/>
      <c r="AV59" s="1052"/>
      <c r="AW59" s="1052"/>
      <c r="AX59" s="1052"/>
      <c r="AY59" s="1052"/>
      <c r="AZ59" s="1052"/>
      <c r="BA59" s="1052"/>
      <c r="BB59" s="1052"/>
      <c r="BC59" s="1052"/>
      <c r="BD59" s="1052"/>
      <c r="BE59" s="1052"/>
      <c r="BF59" s="1052"/>
      <c r="BG59" s="1052"/>
      <c r="BH59" s="1052"/>
      <c r="BI59" s="1052"/>
      <c r="BJ59" s="1052"/>
      <c r="BK59" s="1052"/>
      <c r="BL59" s="1052"/>
      <c r="BM59" s="1052"/>
      <c r="BN59" s="1052"/>
      <c r="BO59" s="1052"/>
      <c r="BP59" s="1052"/>
      <c r="BQ59" s="1052"/>
      <c r="BR59" s="1052"/>
      <c r="BS59" s="1052"/>
      <c r="BT59" s="1052"/>
      <c r="BU59" s="1052"/>
      <c r="BV59" s="1052"/>
      <c r="BW59" s="1052"/>
      <c r="BX59" s="1052"/>
      <c r="BY59" s="1052"/>
      <c r="BZ59" s="1052"/>
      <c r="CA59" s="1052"/>
      <c r="CB59" s="1052"/>
      <c r="CC59" s="1052"/>
      <c r="CD59" s="1052"/>
      <c r="CE59" s="1052"/>
      <c r="CF59" s="1052"/>
      <c r="CG59" s="1052"/>
      <c r="CH59" s="1052"/>
      <c r="CI59" s="1052"/>
      <c r="CJ59" s="1052"/>
      <c r="CK59" s="1052"/>
      <c r="CL59" s="1052"/>
      <c r="CM59" s="1052"/>
      <c r="CN59" s="1052"/>
      <c r="CO59" s="1052"/>
      <c r="CP59" s="1052"/>
      <c r="CQ59" s="1052"/>
      <c r="CR59" s="1052"/>
      <c r="CS59" s="1052"/>
      <c r="CT59" s="1052"/>
      <c r="CU59" s="1052"/>
      <c r="CV59" s="1052"/>
      <c r="CW59" s="1052"/>
      <c r="CX59" s="1052"/>
      <c r="CY59" s="1052"/>
      <c r="CZ59" s="1052"/>
      <c r="DA59" s="1052"/>
      <c r="DB59" s="1052"/>
      <c r="DC59" s="1052"/>
      <c r="DD59" s="1052"/>
      <c r="DE59" s="1052"/>
      <c r="DF59" s="1052"/>
      <c r="DG59" s="1052"/>
      <c r="DH59" s="1052"/>
      <c r="DI59" s="1052"/>
      <c r="DJ59" s="1052"/>
      <c r="DK59" s="1052"/>
      <c r="DL59" s="1052"/>
      <c r="DM59" s="1052"/>
      <c r="DN59" s="1052"/>
      <c r="DO59" s="1052"/>
      <c r="DP59" s="1052"/>
      <c r="DQ59" s="1052"/>
      <c r="DR59" s="1052"/>
      <c r="DS59" s="1052"/>
      <c r="DT59" s="1052"/>
      <c r="DU59" s="1052"/>
      <c r="DV59" s="1052"/>
      <c r="DW59" s="1052"/>
      <c r="DX59" s="1052"/>
      <c r="DY59" s="1052"/>
      <c r="DZ59" s="1052"/>
      <c r="EA59" s="1052"/>
      <c r="EB59" s="1052"/>
      <c r="EC59" s="1052"/>
      <c r="ED59" s="1052"/>
      <c r="EE59" s="1052"/>
      <c r="EF59" s="1052"/>
      <c r="EG59" s="1052"/>
    </row>
    <row r="60" spans="1:137" x14ac:dyDescent="0.15">
      <c r="A60" s="396"/>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1052"/>
      <c r="AG60" s="1052"/>
      <c r="AH60" s="1052"/>
      <c r="AI60" s="1052"/>
      <c r="AJ60" s="1052"/>
      <c r="AK60" s="1052"/>
      <c r="AL60" s="1052"/>
      <c r="AM60" s="1052"/>
      <c r="AN60" s="1052"/>
      <c r="AO60" s="1052"/>
      <c r="AP60" s="1052"/>
      <c r="AQ60" s="1052"/>
      <c r="AR60" s="1052"/>
      <c r="AS60" s="1052"/>
      <c r="AT60" s="1052"/>
      <c r="AU60" s="1052"/>
      <c r="AV60" s="1052"/>
      <c r="AW60" s="1052"/>
      <c r="AX60" s="1052"/>
      <c r="AY60" s="1052"/>
      <c r="AZ60" s="1052"/>
      <c r="BA60" s="1052"/>
      <c r="BB60" s="1052"/>
      <c r="BC60" s="1052"/>
      <c r="BD60" s="1052"/>
      <c r="BE60" s="1052"/>
      <c r="BF60" s="1052"/>
      <c r="BG60" s="1052"/>
      <c r="BH60" s="1052"/>
      <c r="BI60" s="1052"/>
      <c r="BJ60" s="1052"/>
      <c r="BK60" s="1052"/>
      <c r="BL60" s="1052"/>
      <c r="BM60" s="1052"/>
      <c r="BN60" s="1052"/>
      <c r="BO60" s="1052"/>
      <c r="BP60" s="1052"/>
      <c r="BQ60" s="1052"/>
      <c r="BR60" s="1052"/>
      <c r="BS60" s="1052"/>
      <c r="BT60" s="1052"/>
      <c r="BU60" s="1052"/>
      <c r="BV60" s="1052"/>
      <c r="BW60" s="1052"/>
      <c r="BX60" s="1052"/>
      <c r="BY60" s="1052"/>
      <c r="BZ60" s="1052"/>
      <c r="CA60" s="1052"/>
      <c r="CB60" s="1052"/>
      <c r="CC60" s="1052"/>
      <c r="CD60" s="1052"/>
      <c r="CE60" s="1052"/>
      <c r="CF60" s="1052"/>
      <c r="CG60" s="1052"/>
      <c r="CH60" s="1052"/>
      <c r="CI60" s="1052"/>
      <c r="CJ60" s="1052"/>
      <c r="CK60" s="1052"/>
      <c r="CL60" s="1052"/>
      <c r="CM60" s="1052"/>
      <c r="CN60" s="1052"/>
      <c r="CO60" s="1052"/>
      <c r="CP60" s="1052"/>
      <c r="CQ60" s="1052"/>
      <c r="CR60" s="1052"/>
      <c r="CS60" s="1052"/>
      <c r="CT60" s="1052"/>
      <c r="CU60" s="1052"/>
      <c r="CV60" s="1052"/>
      <c r="CW60" s="1052"/>
      <c r="CX60" s="1052"/>
      <c r="CY60" s="1052"/>
      <c r="CZ60" s="1052"/>
      <c r="DA60" s="1052"/>
      <c r="DB60" s="1052"/>
      <c r="DC60" s="1052"/>
      <c r="DD60" s="1052"/>
      <c r="DE60" s="1052"/>
      <c r="DF60" s="1052"/>
      <c r="DG60" s="1052"/>
      <c r="DH60" s="1052"/>
      <c r="DI60" s="1052"/>
      <c r="DJ60" s="1052"/>
      <c r="DK60" s="1052"/>
      <c r="DL60" s="1052"/>
      <c r="DM60" s="1052"/>
      <c r="DN60" s="1052"/>
      <c r="DO60" s="1052"/>
      <c r="DP60" s="1052"/>
      <c r="DQ60" s="1052"/>
      <c r="DR60" s="1052"/>
      <c r="DS60" s="1052"/>
      <c r="DT60" s="1052"/>
      <c r="DU60" s="1052"/>
      <c r="DV60" s="1052"/>
      <c r="DW60" s="1052"/>
      <c r="DX60" s="1052"/>
      <c r="DY60" s="1052"/>
      <c r="DZ60" s="1052"/>
      <c r="EA60" s="1052"/>
      <c r="EB60" s="1052"/>
      <c r="EC60" s="1052"/>
      <c r="ED60" s="1052"/>
      <c r="EE60" s="1052"/>
      <c r="EF60" s="1052"/>
      <c r="EG60" s="1052"/>
    </row>
    <row r="61" spans="1:137" x14ac:dyDescent="0.15">
      <c r="A61" s="396"/>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1052"/>
      <c r="AG61" s="1052"/>
      <c r="AH61" s="1052"/>
      <c r="AI61" s="1052"/>
      <c r="AJ61" s="1052"/>
      <c r="AK61" s="1052"/>
      <c r="AL61" s="1052"/>
      <c r="AM61" s="1052"/>
      <c r="AN61" s="1052"/>
      <c r="AO61" s="1052"/>
      <c r="AP61" s="1052"/>
      <c r="AQ61" s="1052"/>
      <c r="AR61" s="1052"/>
      <c r="AS61" s="1052"/>
      <c r="AT61" s="1052"/>
      <c r="AU61" s="1052"/>
      <c r="AV61" s="1052"/>
      <c r="AW61" s="1052"/>
      <c r="AX61" s="1052"/>
      <c r="AY61" s="1052"/>
      <c r="AZ61" s="1052"/>
      <c r="BA61" s="1052"/>
      <c r="BB61" s="1052"/>
      <c r="BC61" s="1052"/>
      <c r="BD61" s="1052"/>
      <c r="BE61" s="1052"/>
      <c r="BF61" s="1052"/>
      <c r="BG61" s="1052"/>
      <c r="BH61" s="1052"/>
      <c r="BI61" s="1052"/>
      <c r="BJ61" s="1052"/>
      <c r="BK61" s="1052"/>
      <c r="BL61" s="1052"/>
      <c r="BM61" s="1052"/>
      <c r="BN61" s="1052"/>
      <c r="BO61" s="1052"/>
      <c r="BP61" s="1052"/>
      <c r="BQ61" s="1052"/>
      <c r="BR61" s="1052"/>
      <c r="BS61" s="1052"/>
      <c r="BT61" s="1052"/>
      <c r="BU61" s="1052"/>
      <c r="BV61" s="1052"/>
      <c r="BW61" s="1052"/>
      <c r="BX61" s="1052"/>
      <c r="BY61" s="1052"/>
      <c r="BZ61" s="1052"/>
      <c r="CA61" s="1052"/>
      <c r="CB61" s="1052"/>
      <c r="CC61" s="1052"/>
      <c r="CD61" s="1052"/>
      <c r="CE61" s="1052"/>
      <c r="CF61" s="1052"/>
      <c r="CG61" s="1052"/>
      <c r="CH61" s="1052"/>
      <c r="CI61" s="1052"/>
      <c r="CJ61" s="1052"/>
      <c r="CK61" s="1052"/>
      <c r="CL61" s="1052"/>
      <c r="CM61" s="1052"/>
      <c r="CN61" s="1052"/>
      <c r="CO61" s="1052"/>
      <c r="CP61" s="1052"/>
      <c r="CQ61" s="1052"/>
      <c r="CR61" s="1052"/>
      <c r="CS61" s="1052"/>
      <c r="CT61" s="1052"/>
      <c r="CU61" s="1052"/>
      <c r="CV61" s="1052"/>
      <c r="CW61" s="1052"/>
      <c r="CX61" s="1052"/>
      <c r="CY61" s="1052"/>
      <c r="CZ61" s="1052"/>
      <c r="DA61" s="1052"/>
      <c r="DB61" s="1052"/>
      <c r="DC61" s="1052"/>
      <c r="DD61" s="1052"/>
      <c r="DE61" s="1052"/>
      <c r="DF61" s="1052"/>
      <c r="DG61" s="1052"/>
      <c r="DH61" s="1052"/>
      <c r="DI61" s="1052"/>
      <c r="DJ61" s="1052"/>
      <c r="DK61" s="1052"/>
      <c r="DL61" s="1052"/>
      <c r="DM61" s="1052"/>
      <c r="DN61" s="1052"/>
      <c r="DO61" s="1052"/>
      <c r="DP61" s="1052"/>
      <c r="DQ61" s="1052"/>
      <c r="DR61" s="1052"/>
      <c r="DS61" s="1052"/>
      <c r="DT61" s="1052"/>
      <c r="DU61" s="1052"/>
      <c r="DV61" s="1052"/>
      <c r="DW61" s="1052"/>
      <c r="DX61" s="1052"/>
      <c r="DY61" s="1052"/>
      <c r="DZ61" s="1052"/>
      <c r="EA61" s="1052"/>
      <c r="EB61" s="1052"/>
      <c r="EC61" s="1052"/>
      <c r="ED61" s="1052"/>
      <c r="EE61" s="1052"/>
      <c r="EF61" s="1052"/>
      <c r="EG61" s="1052"/>
    </row>
    <row r="62" spans="1:137" x14ac:dyDescent="0.15">
      <c r="A62" s="396"/>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1052"/>
      <c r="AG62" s="1052"/>
      <c r="AH62" s="1052"/>
      <c r="AI62" s="1052"/>
      <c r="AJ62" s="1052"/>
      <c r="AK62" s="1052"/>
      <c r="AL62" s="1052"/>
      <c r="AM62" s="1052"/>
      <c r="AN62" s="1052"/>
      <c r="AO62" s="1052"/>
      <c r="AP62" s="1052"/>
      <c r="AQ62" s="1052"/>
      <c r="AR62" s="1052"/>
      <c r="AS62" s="1052"/>
      <c r="AT62" s="1052"/>
      <c r="AU62" s="1052"/>
      <c r="AV62" s="1052"/>
      <c r="AW62" s="1052"/>
      <c r="AX62" s="1052"/>
      <c r="AY62" s="1052"/>
      <c r="AZ62" s="1052"/>
      <c r="BA62" s="1052"/>
      <c r="BB62" s="1052"/>
      <c r="BC62" s="1052"/>
      <c r="BD62" s="1052"/>
      <c r="BE62" s="1052"/>
      <c r="BF62" s="1052"/>
      <c r="BG62" s="1052"/>
      <c r="BH62" s="1052"/>
      <c r="BI62" s="1052"/>
      <c r="BJ62" s="1052"/>
      <c r="BK62" s="1052"/>
      <c r="BL62" s="1052"/>
      <c r="BM62" s="1052"/>
      <c r="BN62" s="1052"/>
      <c r="BO62" s="1052"/>
      <c r="BP62" s="1052"/>
      <c r="BQ62" s="1052"/>
      <c r="BR62" s="1052"/>
      <c r="BS62" s="1052"/>
      <c r="BT62" s="1052"/>
      <c r="BU62" s="1052"/>
      <c r="BV62" s="1052"/>
      <c r="BW62" s="1052"/>
      <c r="BX62" s="1052"/>
      <c r="BY62" s="1052"/>
      <c r="BZ62" s="1052"/>
      <c r="CA62" s="1052"/>
      <c r="CB62" s="1052"/>
      <c r="CC62" s="1052"/>
      <c r="CD62" s="1052"/>
      <c r="CE62" s="1052"/>
      <c r="CF62" s="1052"/>
      <c r="CG62" s="1052"/>
      <c r="CH62" s="1052"/>
      <c r="CI62" s="1052"/>
      <c r="CJ62" s="1052"/>
      <c r="CK62" s="1052"/>
      <c r="CL62" s="1052"/>
      <c r="CM62" s="1052"/>
      <c r="CN62" s="1052"/>
      <c r="CO62" s="1052"/>
      <c r="CP62" s="1052"/>
      <c r="CQ62" s="1052"/>
      <c r="CR62" s="1052"/>
      <c r="CS62" s="1052"/>
      <c r="CT62" s="1052"/>
      <c r="CU62" s="1052"/>
      <c r="CV62" s="1052"/>
      <c r="CW62" s="1052"/>
      <c r="CX62" s="1052"/>
      <c r="CY62" s="1052"/>
      <c r="CZ62" s="1052"/>
      <c r="DA62" s="1052"/>
      <c r="DB62" s="1052"/>
      <c r="DC62" s="1052"/>
      <c r="DD62" s="1052"/>
      <c r="DE62" s="1052"/>
      <c r="DF62" s="1052"/>
      <c r="DG62" s="1052"/>
      <c r="DH62" s="1052"/>
      <c r="DI62" s="1052"/>
      <c r="DJ62" s="1052"/>
      <c r="DK62" s="1052"/>
      <c r="DL62" s="1052"/>
      <c r="DM62" s="1052"/>
      <c r="DN62" s="1052"/>
      <c r="DO62" s="1052"/>
      <c r="DP62" s="1052"/>
      <c r="DQ62" s="1052"/>
      <c r="DR62" s="1052"/>
      <c r="DS62" s="1052"/>
      <c r="DT62" s="1052"/>
      <c r="DU62" s="1052"/>
      <c r="DV62" s="1052"/>
      <c r="DW62" s="1052"/>
      <c r="DX62" s="1052"/>
      <c r="DY62" s="1052"/>
      <c r="DZ62" s="1052"/>
      <c r="EA62" s="1052"/>
      <c r="EB62" s="1052"/>
      <c r="EC62" s="1052"/>
      <c r="ED62" s="1052"/>
      <c r="EE62" s="1052"/>
      <c r="EF62" s="1052"/>
      <c r="EG62" s="1052"/>
    </row>
    <row r="63" spans="1:137" x14ac:dyDescent="0.15">
      <c r="A63" s="396"/>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1052"/>
      <c r="AG63" s="1052"/>
      <c r="AH63" s="1052"/>
      <c r="AI63" s="1052"/>
      <c r="AJ63" s="1052"/>
      <c r="AK63" s="1052"/>
      <c r="AL63" s="1052"/>
      <c r="AM63" s="1052"/>
      <c r="AN63" s="1052"/>
      <c r="AO63" s="1052"/>
      <c r="AP63" s="1052"/>
      <c r="AQ63" s="1052"/>
      <c r="AR63" s="1052"/>
      <c r="AS63" s="1052"/>
      <c r="AT63" s="1052"/>
      <c r="AU63" s="1052"/>
      <c r="AV63" s="1052"/>
      <c r="AW63" s="1052"/>
      <c r="AX63" s="1052"/>
      <c r="AY63" s="1052"/>
      <c r="AZ63" s="1052"/>
      <c r="BA63" s="1052"/>
      <c r="BB63" s="1052"/>
      <c r="BC63" s="1052"/>
      <c r="BD63" s="1052"/>
      <c r="BE63" s="1052"/>
      <c r="BF63" s="1052"/>
      <c r="BG63" s="1052"/>
      <c r="BH63" s="1052"/>
      <c r="BI63" s="1052"/>
      <c r="BJ63" s="1052"/>
      <c r="BK63" s="1052"/>
      <c r="BL63" s="1052"/>
      <c r="BM63" s="1052"/>
      <c r="BN63" s="1052"/>
      <c r="BO63" s="1052"/>
      <c r="BP63" s="1052"/>
      <c r="BQ63" s="1052"/>
      <c r="BR63" s="1052"/>
      <c r="BS63" s="1052"/>
      <c r="BT63" s="1052"/>
      <c r="BU63" s="1052"/>
      <c r="BV63" s="1052"/>
      <c r="BW63" s="1052"/>
      <c r="BX63" s="1052"/>
      <c r="BY63" s="1052"/>
      <c r="BZ63" s="1052"/>
      <c r="CA63" s="1052"/>
      <c r="CB63" s="1052"/>
      <c r="CC63" s="1052"/>
      <c r="CD63" s="1052"/>
      <c r="CE63" s="1052"/>
      <c r="CF63" s="1052"/>
      <c r="CG63" s="1052"/>
      <c r="CH63" s="1052"/>
      <c r="CI63" s="1052"/>
      <c r="CJ63" s="1052"/>
      <c r="CK63" s="1052"/>
      <c r="CL63" s="1052"/>
      <c r="CM63" s="1052"/>
      <c r="CN63" s="1052"/>
      <c r="CO63" s="1052"/>
      <c r="CP63" s="1052"/>
      <c r="CQ63" s="1052"/>
      <c r="CR63" s="1052"/>
      <c r="CS63" s="1052"/>
      <c r="CT63" s="1052"/>
      <c r="CU63" s="1052"/>
      <c r="CV63" s="1052"/>
      <c r="CW63" s="1052"/>
      <c r="CX63" s="1052"/>
      <c r="CY63" s="1052"/>
      <c r="CZ63" s="1052"/>
      <c r="DA63" s="1052"/>
      <c r="DB63" s="1052"/>
      <c r="DC63" s="1052"/>
      <c r="DD63" s="1052"/>
      <c r="DE63" s="1052"/>
      <c r="DF63" s="1052"/>
      <c r="DG63" s="1052"/>
      <c r="DH63" s="1052"/>
      <c r="DI63" s="1052"/>
      <c r="DJ63" s="1052"/>
      <c r="DK63" s="1052"/>
      <c r="DL63" s="1052"/>
      <c r="DM63" s="1052"/>
      <c r="DN63" s="1052"/>
      <c r="DO63" s="1052"/>
      <c r="DP63" s="1052"/>
      <c r="DQ63" s="1052"/>
      <c r="DR63" s="1052"/>
      <c r="DS63" s="1052"/>
      <c r="DT63" s="1052"/>
      <c r="DU63" s="1052"/>
      <c r="DV63" s="1052"/>
      <c r="DW63" s="1052"/>
      <c r="DX63" s="1052"/>
      <c r="DY63" s="1052"/>
      <c r="DZ63" s="1052"/>
      <c r="EA63" s="1052"/>
      <c r="EB63" s="1052"/>
      <c r="EC63" s="1052"/>
      <c r="ED63" s="1052"/>
      <c r="EE63" s="1052"/>
      <c r="EF63" s="1052"/>
      <c r="EG63" s="1052"/>
    </row>
    <row r="64" spans="1:137" x14ac:dyDescent="0.15">
      <c r="A64" s="396"/>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1052"/>
      <c r="AG64" s="1052"/>
      <c r="AH64" s="1052"/>
      <c r="AI64" s="1052"/>
      <c r="AJ64" s="1052"/>
      <c r="AK64" s="1052"/>
      <c r="AL64" s="1052"/>
      <c r="AM64" s="1052"/>
      <c r="AN64" s="1052"/>
      <c r="AO64" s="1052"/>
      <c r="AP64" s="1052"/>
      <c r="AQ64" s="1052"/>
      <c r="AR64" s="1052"/>
      <c r="AS64" s="1052"/>
      <c r="AT64" s="1052"/>
      <c r="AU64" s="1052"/>
      <c r="AV64" s="1052"/>
      <c r="AW64" s="1052"/>
      <c r="AX64" s="1052"/>
      <c r="AY64" s="1052"/>
      <c r="AZ64" s="1052"/>
      <c r="BA64" s="1052"/>
      <c r="BB64" s="1052"/>
      <c r="BC64" s="1052"/>
      <c r="BD64" s="1052"/>
      <c r="BE64" s="1052"/>
      <c r="BF64" s="1052"/>
      <c r="BG64" s="1052"/>
      <c r="BH64" s="1052"/>
      <c r="BI64" s="1052"/>
      <c r="BJ64" s="1052"/>
      <c r="BK64" s="1052"/>
      <c r="BL64" s="1052"/>
      <c r="BM64" s="1052"/>
      <c r="BN64" s="1052"/>
      <c r="BO64" s="1052"/>
      <c r="BP64" s="1052"/>
      <c r="BQ64" s="1052"/>
      <c r="BR64" s="1052"/>
      <c r="BS64" s="1052"/>
      <c r="BT64" s="1052"/>
      <c r="BU64" s="1052"/>
      <c r="BV64" s="1052"/>
      <c r="BW64" s="1052"/>
      <c r="BX64" s="1052"/>
      <c r="BY64" s="1052"/>
      <c r="BZ64" s="1052"/>
      <c r="CA64" s="1052"/>
      <c r="CB64" s="1052"/>
      <c r="CC64" s="1052"/>
      <c r="CD64" s="1052"/>
      <c r="CE64" s="1052"/>
      <c r="CF64" s="1052"/>
      <c r="CG64" s="1052"/>
      <c r="CH64" s="1052"/>
      <c r="CI64" s="1052"/>
      <c r="CJ64" s="1052"/>
      <c r="CK64" s="1052"/>
      <c r="CL64" s="1052"/>
      <c r="CM64" s="1052"/>
      <c r="CN64" s="1052"/>
      <c r="CO64" s="1052"/>
      <c r="CP64" s="1052"/>
      <c r="CQ64" s="1052"/>
      <c r="CR64" s="1052"/>
      <c r="CS64" s="1052"/>
      <c r="CT64" s="1052"/>
      <c r="CU64" s="1052"/>
      <c r="CV64" s="1052"/>
      <c r="CW64" s="1052"/>
      <c r="CX64" s="1052"/>
      <c r="CY64" s="1052"/>
      <c r="CZ64" s="1052"/>
      <c r="DA64" s="1052"/>
      <c r="DB64" s="1052"/>
      <c r="DC64" s="1052"/>
      <c r="DD64" s="1052"/>
      <c r="DE64" s="1052"/>
      <c r="DF64" s="1052"/>
      <c r="DG64" s="1052"/>
      <c r="DH64" s="1052"/>
      <c r="DI64" s="1052"/>
      <c r="DJ64" s="1052"/>
      <c r="DK64" s="1052"/>
      <c r="DL64" s="1052"/>
      <c r="DM64" s="1052"/>
      <c r="DN64" s="1052"/>
      <c r="DO64" s="1052"/>
      <c r="DP64" s="1052"/>
      <c r="DQ64" s="1052"/>
      <c r="DR64" s="1052"/>
      <c r="DS64" s="1052"/>
      <c r="DT64" s="1052"/>
      <c r="DU64" s="1052"/>
      <c r="DV64" s="1052"/>
      <c r="DW64" s="1052"/>
      <c r="DX64" s="1052"/>
      <c r="DY64" s="1052"/>
      <c r="DZ64" s="1052"/>
      <c r="EA64" s="1052"/>
      <c r="EB64" s="1052"/>
      <c r="EC64" s="1052"/>
      <c r="ED64" s="1052"/>
      <c r="EE64" s="1052"/>
      <c r="EF64" s="1052"/>
      <c r="EG64" s="1052"/>
    </row>
    <row r="65" spans="1:137" x14ac:dyDescent="0.15">
      <c r="A65" s="396"/>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1052"/>
      <c r="AG65" s="1052"/>
      <c r="AH65" s="1052"/>
      <c r="AI65" s="1052"/>
      <c r="AJ65" s="1052"/>
      <c r="AK65" s="1052"/>
      <c r="AL65" s="1052"/>
      <c r="AM65" s="1052"/>
      <c r="AN65" s="1052"/>
      <c r="AO65" s="1052"/>
      <c r="AP65" s="1052"/>
      <c r="AQ65" s="1052"/>
      <c r="AR65" s="1052"/>
      <c r="AS65" s="1052"/>
      <c r="AT65" s="1052"/>
      <c r="AU65" s="1052"/>
      <c r="AV65" s="1052"/>
      <c r="AW65" s="1052"/>
      <c r="AX65" s="1052"/>
      <c r="AY65" s="1052"/>
      <c r="AZ65" s="1052"/>
      <c r="BA65" s="1052"/>
      <c r="BB65" s="1052"/>
      <c r="BC65" s="1052"/>
      <c r="BD65" s="1052"/>
      <c r="BE65" s="1052"/>
      <c r="BF65" s="1052"/>
      <c r="BG65" s="1052"/>
      <c r="BH65" s="1052"/>
      <c r="BI65" s="1052"/>
      <c r="BJ65" s="1052"/>
      <c r="BK65" s="1052"/>
      <c r="BL65" s="1052"/>
      <c r="BM65" s="1052"/>
      <c r="BN65" s="1052"/>
      <c r="BO65" s="1052"/>
      <c r="BP65" s="1052"/>
      <c r="BQ65" s="1052"/>
      <c r="BR65" s="1052"/>
      <c r="BS65" s="1052"/>
      <c r="BT65" s="1052"/>
      <c r="BU65" s="1052"/>
      <c r="BV65" s="1052"/>
      <c r="BW65" s="1052"/>
      <c r="BX65" s="1052"/>
      <c r="BY65" s="1052"/>
      <c r="BZ65" s="1052"/>
      <c r="CA65" s="1052"/>
      <c r="CB65" s="1052"/>
      <c r="CC65" s="1052"/>
      <c r="CD65" s="1052"/>
      <c r="CE65" s="1052"/>
      <c r="CF65" s="1052"/>
      <c r="CG65" s="1052"/>
      <c r="CH65" s="1052"/>
      <c r="CI65" s="1052"/>
      <c r="CJ65" s="1052"/>
      <c r="CK65" s="1052"/>
      <c r="CL65" s="1052"/>
      <c r="CM65" s="1052"/>
      <c r="CN65" s="1052"/>
      <c r="CO65" s="1052"/>
      <c r="CP65" s="1052"/>
      <c r="CQ65" s="1052"/>
      <c r="CR65" s="1052"/>
      <c r="CS65" s="1052"/>
      <c r="CT65" s="1052"/>
      <c r="CU65" s="1052"/>
      <c r="CV65" s="1052"/>
      <c r="CW65" s="1052"/>
      <c r="CX65" s="1052"/>
      <c r="CY65" s="1052"/>
      <c r="CZ65" s="1052"/>
      <c r="DA65" s="1052"/>
      <c r="DB65" s="1052"/>
      <c r="DC65" s="1052"/>
      <c r="DD65" s="1052"/>
      <c r="DE65" s="1052"/>
      <c r="DF65" s="1052"/>
      <c r="DG65" s="1052"/>
      <c r="DH65" s="1052"/>
      <c r="DI65" s="1052"/>
      <c r="DJ65" s="1052"/>
      <c r="DK65" s="1052"/>
      <c r="DL65" s="1052"/>
      <c r="DM65" s="1052"/>
      <c r="DN65" s="1052"/>
      <c r="DO65" s="1052"/>
      <c r="DP65" s="1052"/>
      <c r="DQ65" s="1052"/>
      <c r="DR65" s="1052"/>
      <c r="DS65" s="1052"/>
      <c r="DT65" s="1052"/>
      <c r="DU65" s="1052"/>
      <c r="DV65" s="1052"/>
      <c r="DW65" s="1052"/>
      <c r="DX65" s="1052"/>
      <c r="DY65" s="1052"/>
      <c r="DZ65" s="1052"/>
      <c r="EA65" s="1052"/>
      <c r="EB65" s="1052"/>
      <c r="EC65" s="1052"/>
      <c r="ED65" s="1052"/>
      <c r="EE65" s="1052"/>
      <c r="EF65" s="1052"/>
      <c r="EG65" s="1052"/>
    </row>
    <row r="66" spans="1:137" x14ac:dyDescent="0.15">
      <c r="A66" s="396"/>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1052"/>
      <c r="AG66" s="1052"/>
      <c r="AH66" s="1052"/>
      <c r="AI66" s="1052"/>
      <c r="AJ66" s="1052"/>
      <c r="AK66" s="1052"/>
      <c r="AL66" s="1052"/>
      <c r="AM66" s="1052"/>
      <c r="AN66" s="1052"/>
      <c r="AO66" s="1052"/>
      <c r="AP66" s="1052"/>
      <c r="AQ66" s="1052"/>
      <c r="AR66" s="1052"/>
      <c r="AS66" s="1052"/>
      <c r="AT66" s="1052"/>
      <c r="AU66" s="1052"/>
      <c r="AV66" s="1052"/>
      <c r="AW66" s="1052"/>
      <c r="AX66" s="1052"/>
      <c r="AY66" s="1052"/>
      <c r="AZ66" s="1052"/>
      <c r="BA66" s="1052"/>
      <c r="BB66" s="1052"/>
      <c r="BC66" s="1052"/>
      <c r="BD66" s="1052"/>
      <c r="BE66" s="1052"/>
      <c r="BF66" s="1052"/>
      <c r="BG66" s="1052"/>
      <c r="BH66" s="1052"/>
      <c r="BI66" s="1052"/>
      <c r="BJ66" s="1052"/>
      <c r="BK66" s="1052"/>
      <c r="BL66" s="1052"/>
      <c r="BM66" s="1052"/>
      <c r="BN66" s="1052"/>
      <c r="BO66" s="1052"/>
      <c r="BP66" s="1052"/>
      <c r="BQ66" s="1052"/>
      <c r="BR66" s="1052"/>
      <c r="BS66" s="1052"/>
      <c r="BT66" s="1052"/>
      <c r="BU66" s="1052"/>
      <c r="BV66" s="1052"/>
      <c r="BW66" s="1052"/>
      <c r="BX66" s="1052"/>
      <c r="BY66" s="1052"/>
      <c r="BZ66" s="1052"/>
      <c r="CA66" s="1052"/>
      <c r="CB66" s="1052"/>
      <c r="CC66" s="1052"/>
      <c r="CD66" s="1052"/>
      <c r="CE66" s="1052"/>
      <c r="CF66" s="1052"/>
      <c r="CG66" s="1052"/>
      <c r="CH66" s="1052"/>
      <c r="CI66" s="1052"/>
      <c r="CJ66" s="1052"/>
      <c r="CK66" s="1052"/>
      <c r="CL66" s="1052"/>
      <c r="CM66" s="1052"/>
      <c r="CN66" s="1052"/>
      <c r="CO66" s="1052"/>
      <c r="CP66" s="1052"/>
      <c r="CQ66" s="1052"/>
      <c r="CR66" s="1052"/>
      <c r="CS66" s="1052"/>
      <c r="CT66" s="1052"/>
      <c r="CU66" s="1052"/>
      <c r="CV66" s="1052"/>
      <c r="CW66" s="1052"/>
      <c r="CX66" s="1052"/>
      <c r="CY66" s="1052"/>
      <c r="CZ66" s="1052"/>
      <c r="DA66" s="1052"/>
      <c r="DB66" s="1052"/>
      <c r="DC66" s="1052"/>
      <c r="DD66" s="1052"/>
      <c r="DE66" s="1052"/>
      <c r="DF66" s="1052"/>
      <c r="DG66" s="1052"/>
      <c r="DH66" s="1052"/>
      <c r="DI66" s="1052"/>
      <c r="DJ66" s="1052"/>
      <c r="DK66" s="1052"/>
      <c r="DL66" s="1052"/>
      <c r="DM66" s="1052"/>
      <c r="DN66" s="1052"/>
      <c r="DO66" s="1052"/>
      <c r="DP66" s="1052"/>
      <c r="DQ66" s="1052"/>
      <c r="DR66" s="1052"/>
      <c r="DS66" s="1052"/>
      <c r="DT66" s="1052"/>
      <c r="DU66" s="1052"/>
      <c r="DV66" s="1052"/>
      <c r="DW66" s="1052"/>
      <c r="DX66" s="1052"/>
      <c r="DY66" s="1052"/>
      <c r="DZ66" s="1052"/>
      <c r="EA66" s="1052"/>
      <c r="EB66" s="1052"/>
      <c r="EC66" s="1052"/>
      <c r="ED66" s="1052"/>
      <c r="EE66" s="1052"/>
      <c r="EF66" s="1052"/>
      <c r="EG66" s="1052"/>
    </row>
    <row r="67" spans="1:137" x14ac:dyDescent="0.15">
      <c r="A67" s="396"/>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1052"/>
      <c r="AG67" s="1052"/>
      <c r="AH67" s="1052"/>
      <c r="AI67" s="1052"/>
      <c r="AJ67" s="1052"/>
      <c r="AK67" s="1052"/>
      <c r="AL67" s="1052"/>
      <c r="AM67" s="1052"/>
      <c r="AN67" s="1052"/>
      <c r="AO67" s="1052"/>
      <c r="AP67" s="1052"/>
      <c r="AQ67" s="1052"/>
      <c r="AR67" s="1052"/>
      <c r="AS67" s="1052"/>
      <c r="AT67" s="1052"/>
      <c r="AU67" s="1052"/>
      <c r="AV67" s="1052"/>
      <c r="AW67" s="1052"/>
      <c r="AX67" s="1052"/>
      <c r="AY67" s="1052"/>
      <c r="AZ67" s="1052"/>
      <c r="BA67" s="1052"/>
      <c r="BB67" s="1052"/>
      <c r="BC67" s="1052"/>
      <c r="BD67" s="1052"/>
      <c r="BE67" s="1052"/>
      <c r="BF67" s="1052"/>
      <c r="BG67" s="1052"/>
      <c r="BH67" s="1052"/>
      <c r="BI67" s="1052"/>
      <c r="BJ67" s="1052"/>
      <c r="BK67" s="1052"/>
      <c r="BL67" s="1052"/>
      <c r="BM67" s="1052"/>
      <c r="BN67" s="1052"/>
      <c r="BO67" s="1052"/>
      <c r="BP67" s="1052"/>
      <c r="BQ67" s="1052"/>
      <c r="BR67" s="1052"/>
      <c r="BS67" s="1052"/>
      <c r="BT67" s="1052"/>
      <c r="BU67" s="1052"/>
      <c r="BV67" s="1052"/>
      <c r="BW67" s="1052"/>
      <c r="BX67" s="1052"/>
      <c r="BY67" s="1052"/>
      <c r="BZ67" s="1052"/>
      <c r="CA67" s="1052"/>
      <c r="CB67" s="1052"/>
      <c r="CC67" s="1052"/>
      <c r="CD67" s="1052"/>
      <c r="CE67" s="1052"/>
      <c r="CF67" s="1052"/>
      <c r="CG67" s="1052"/>
      <c r="CH67" s="1052"/>
      <c r="CI67" s="1052"/>
      <c r="CJ67" s="1052"/>
      <c r="CK67" s="1052"/>
      <c r="CL67" s="1052"/>
      <c r="CM67" s="1052"/>
      <c r="CN67" s="1052"/>
      <c r="CO67" s="1052"/>
      <c r="CP67" s="1052"/>
      <c r="CQ67" s="1052"/>
      <c r="CR67" s="1052"/>
      <c r="CS67" s="1052"/>
      <c r="CT67" s="1052"/>
      <c r="CU67" s="1052"/>
      <c r="CV67" s="1052"/>
      <c r="CW67" s="1052"/>
      <c r="CX67" s="1052"/>
      <c r="CY67" s="1052"/>
      <c r="CZ67" s="1052"/>
      <c r="DA67" s="1052"/>
      <c r="DB67" s="1052"/>
      <c r="DC67" s="1052"/>
      <c r="DD67" s="1052"/>
      <c r="DE67" s="1052"/>
      <c r="DF67" s="1052"/>
      <c r="DG67" s="1052"/>
      <c r="DH67" s="1052"/>
      <c r="DI67" s="1052"/>
      <c r="DJ67" s="1052"/>
      <c r="DK67" s="1052"/>
      <c r="DL67" s="1052"/>
      <c r="DM67" s="1052"/>
      <c r="DN67" s="1052"/>
      <c r="DO67" s="1052"/>
      <c r="DP67" s="1052"/>
      <c r="DQ67" s="1052"/>
      <c r="DR67" s="1052"/>
      <c r="DS67" s="1052"/>
      <c r="DT67" s="1052"/>
      <c r="DU67" s="1052"/>
      <c r="DV67" s="1052"/>
      <c r="DW67" s="1052"/>
      <c r="DX67" s="1052"/>
      <c r="DY67" s="1052"/>
      <c r="DZ67" s="1052"/>
      <c r="EA67" s="1052"/>
      <c r="EB67" s="1052"/>
      <c r="EC67" s="1052"/>
      <c r="ED67" s="1052"/>
      <c r="EE67" s="1052"/>
      <c r="EF67" s="1052"/>
      <c r="EG67" s="1052"/>
    </row>
    <row r="68" spans="1:137" x14ac:dyDescent="0.15">
      <c r="A68" s="396"/>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1052"/>
      <c r="AG68" s="1052"/>
      <c r="AH68" s="1052"/>
      <c r="AI68" s="1052"/>
      <c r="AJ68" s="1052"/>
      <c r="AK68" s="1052"/>
      <c r="AL68" s="1052"/>
      <c r="AM68" s="1052"/>
      <c r="AN68" s="1052"/>
      <c r="AO68" s="1052"/>
      <c r="AP68" s="1052"/>
      <c r="AQ68" s="1052"/>
      <c r="AR68" s="1052"/>
      <c r="AS68" s="1052"/>
      <c r="AT68" s="1052"/>
      <c r="AU68" s="1052"/>
      <c r="AV68" s="1052"/>
      <c r="AW68" s="1052"/>
      <c r="AX68" s="1052"/>
      <c r="AY68" s="1052"/>
      <c r="AZ68" s="1052"/>
      <c r="BA68" s="1052"/>
      <c r="BB68" s="1052"/>
      <c r="BC68" s="1052"/>
      <c r="BD68" s="1052"/>
      <c r="BE68" s="1052"/>
      <c r="BF68" s="1052"/>
      <c r="BG68" s="1052"/>
      <c r="BH68" s="1052"/>
      <c r="BI68" s="1052"/>
      <c r="BJ68" s="1052"/>
      <c r="BK68" s="1052"/>
      <c r="BL68" s="1052"/>
      <c r="BM68" s="1052"/>
      <c r="BN68" s="1052"/>
      <c r="BO68" s="1052"/>
      <c r="BP68" s="1052"/>
      <c r="BQ68" s="1052"/>
      <c r="BR68" s="1052"/>
      <c r="BS68" s="1052"/>
      <c r="BT68" s="1052"/>
      <c r="BU68" s="1052"/>
      <c r="BV68" s="1052"/>
      <c r="BW68" s="1052"/>
      <c r="BX68" s="1052"/>
      <c r="BY68" s="1052"/>
      <c r="BZ68" s="1052"/>
      <c r="CA68" s="1052"/>
      <c r="CB68" s="1052"/>
      <c r="CC68" s="1052"/>
      <c r="CD68" s="1052"/>
      <c r="CE68" s="1052"/>
      <c r="CF68" s="1052"/>
      <c r="CG68" s="1052"/>
      <c r="CH68" s="1052"/>
      <c r="CI68" s="1052"/>
      <c r="CJ68" s="1052"/>
      <c r="CK68" s="1052"/>
      <c r="CL68" s="1052"/>
      <c r="CM68" s="1052"/>
      <c r="CN68" s="1052"/>
      <c r="CO68" s="1052"/>
      <c r="CP68" s="1052"/>
      <c r="CQ68" s="1052"/>
      <c r="CR68" s="1052"/>
      <c r="CS68" s="1052"/>
      <c r="CT68" s="1052"/>
      <c r="CU68" s="1052"/>
      <c r="CV68" s="1052"/>
      <c r="CW68" s="1052"/>
      <c r="CX68" s="1052"/>
      <c r="CY68" s="1052"/>
      <c r="CZ68" s="1052"/>
      <c r="DA68" s="1052"/>
      <c r="DB68" s="1052"/>
      <c r="DC68" s="1052"/>
      <c r="DD68" s="1052"/>
      <c r="DE68" s="1052"/>
      <c r="DF68" s="1052"/>
      <c r="DG68" s="1052"/>
      <c r="DH68" s="1052"/>
      <c r="DI68" s="1052"/>
      <c r="DJ68" s="1052"/>
      <c r="DK68" s="1052"/>
      <c r="DL68" s="1052"/>
      <c r="DM68" s="1052"/>
      <c r="DN68" s="1052"/>
      <c r="DO68" s="1052"/>
      <c r="DP68" s="1052"/>
      <c r="DQ68" s="1052"/>
      <c r="DR68" s="1052"/>
      <c r="DS68" s="1052"/>
      <c r="DT68" s="1052"/>
      <c r="DU68" s="1052"/>
      <c r="DV68" s="1052"/>
      <c r="DW68" s="1052"/>
      <c r="DX68" s="1052"/>
      <c r="DY68" s="1052"/>
      <c r="DZ68" s="1052"/>
      <c r="EA68" s="1052"/>
      <c r="EB68" s="1052"/>
      <c r="EC68" s="1052"/>
      <c r="ED68" s="1052"/>
      <c r="EE68" s="1052"/>
      <c r="EF68" s="1052"/>
      <c r="EG68" s="1052"/>
    </row>
  </sheetData>
  <mergeCells count="27">
    <mergeCell ref="G3:H3"/>
    <mergeCell ref="A25:C27"/>
    <mergeCell ref="D25:G25"/>
    <mergeCell ref="D26:E26"/>
    <mergeCell ref="F26:G26"/>
    <mergeCell ref="A18:C20"/>
    <mergeCell ref="D18:M18"/>
    <mergeCell ref="D19:E19"/>
    <mergeCell ref="F19:G19"/>
    <mergeCell ref="H19:I19"/>
    <mergeCell ref="J19:K19"/>
    <mergeCell ref="L19:M19"/>
    <mergeCell ref="A11:C13"/>
    <mergeCell ref="D11:G11"/>
    <mergeCell ref="H11:M11"/>
    <mergeCell ref="D12:E12"/>
    <mergeCell ref="F12:G12"/>
    <mergeCell ref="H12:I12"/>
    <mergeCell ref="J12:K12"/>
    <mergeCell ref="L12:M12"/>
    <mergeCell ref="A4:C6"/>
    <mergeCell ref="D4:M4"/>
    <mergeCell ref="D5:E5"/>
    <mergeCell ref="F5:G5"/>
    <mergeCell ref="H5:I5"/>
    <mergeCell ref="J5:K5"/>
    <mergeCell ref="L5:M5"/>
  </mergeCells>
  <phoneticPr fontId="60"/>
  <dataValidations count="1">
    <dataValidation imeMode="off" allowBlank="1" showInputMessage="1" showErrorMessage="1" sqref="P26 V26 J5 H5 F5 D4:D5 J2:L3 N2:AE3 M2 AD32:AE87 L5 S28:S31 B29:B31 P28:P31 V28:V31 Y28:Y31 D28:G31 D14:M17 B8:B10 B22:B24 B15:B17 D7:D12 J12 E7:M10 H26:K31 D21:M24 D25:D26 L12 D18:D19 L19 F12 F19 H19 J19 F26 H11:H12 Y36:AC87 J37:X87"/>
  </dataValidations>
  <printOptions horizontalCentered="1"/>
  <pageMargins left="0.39370078740157483" right="0" top="0.55118110236220474" bottom="0.55118110236220474" header="0.19685039370078741" footer="0.35433070866141736"/>
  <pageSetup paperSize="9" scale="92" firstPageNumber="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zoomScaleNormal="100" zoomScaleSheetLayoutView="100" workbookViewId="0">
      <selection activeCell="I21" sqref="I21"/>
    </sheetView>
  </sheetViews>
  <sheetFormatPr defaultRowHeight="12" x14ac:dyDescent="0.15"/>
  <cols>
    <col min="1" max="1" width="5.875" style="516" customWidth="1"/>
    <col min="2" max="2" width="4.875" style="516" customWidth="1"/>
    <col min="3" max="3" width="14.125" style="516" customWidth="1"/>
    <col min="4" max="6" width="12.375" style="516" customWidth="1"/>
    <col min="7" max="7" width="7.875" style="516" customWidth="1"/>
    <col min="8" max="8" width="4" style="516" customWidth="1"/>
    <col min="9" max="9" width="3.625" style="516" customWidth="1"/>
    <col min="10" max="10" width="12.625" style="516" customWidth="1"/>
    <col min="11" max="17" width="8.625" style="516" customWidth="1"/>
    <col min="18" max="16384" width="9" style="516"/>
  </cols>
  <sheetData>
    <row r="1" spans="1:10" ht="12.75" customHeight="1" x14ac:dyDescent="0.15"/>
    <row r="2" spans="1:10" ht="19.5" customHeight="1" x14ac:dyDescent="0.15">
      <c r="D2" s="1077" t="s">
        <v>386</v>
      </c>
    </row>
    <row r="3" spans="1:10" ht="13.5" customHeight="1" x14ac:dyDescent="0.15">
      <c r="A3" s="521" t="s">
        <v>387</v>
      </c>
      <c r="E3" s="946" t="s">
        <v>1065</v>
      </c>
      <c r="J3" s="522" t="s">
        <v>440</v>
      </c>
    </row>
    <row r="4" spans="1:10" ht="13.5" customHeight="1" x14ac:dyDescent="0.15">
      <c r="A4" s="1971"/>
      <c r="B4" s="1971"/>
      <c r="C4" s="1972"/>
      <c r="D4" s="1975" t="s">
        <v>597</v>
      </c>
      <c r="E4" s="1975" t="s">
        <v>598</v>
      </c>
      <c r="F4" s="1982" t="s">
        <v>599</v>
      </c>
      <c r="G4" s="1977" t="s">
        <v>276</v>
      </c>
      <c r="H4" s="1978"/>
      <c r="I4" s="1979"/>
      <c r="J4" s="1307" t="s">
        <v>600</v>
      </c>
    </row>
    <row r="5" spans="1:10" ht="13.5" customHeight="1" x14ac:dyDescent="0.15">
      <c r="A5" s="1973"/>
      <c r="B5" s="1973"/>
      <c r="C5" s="1974"/>
      <c r="D5" s="1976"/>
      <c r="E5" s="1976"/>
      <c r="F5" s="1983"/>
      <c r="G5" s="535" t="s">
        <v>1095</v>
      </c>
      <c r="H5" s="526">
        <v>2</v>
      </c>
      <c r="I5" s="526" t="s">
        <v>1096</v>
      </c>
      <c r="J5" s="527">
        <v>1509</v>
      </c>
    </row>
    <row r="6" spans="1:10" ht="13.5" customHeight="1" x14ac:dyDescent="0.15">
      <c r="A6" s="1980" t="s">
        <v>221</v>
      </c>
      <c r="B6" s="1980"/>
      <c r="C6" s="1981"/>
      <c r="D6" s="529">
        <v>1316</v>
      </c>
      <c r="E6" s="530">
        <v>-12.962962962962962</v>
      </c>
      <c r="F6" s="854">
        <v>-15.3</v>
      </c>
      <c r="G6" s="535"/>
      <c r="H6" s="526">
        <v>3</v>
      </c>
      <c r="I6" s="526"/>
      <c r="J6" s="531">
        <v>1656</v>
      </c>
    </row>
    <row r="7" spans="1:10" ht="13.5" customHeight="1" x14ac:dyDescent="0.15">
      <c r="A7" s="1984" t="s">
        <v>137</v>
      </c>
      <c r="B7" s="1987" t="s">
        <v>105</v>
      </c>
      <c r="C7" s="1988"/>
      <c r="D7" s="532">
        <v>747</v>
      </c>
      <c r="E7" s="533">
        <v>17.084639498432601</v>
      </c>
      <c r="F7" s="855">
        <v>2.2000000000000002</v>
      </c>
      <c r="G7" s="535"/>
      <c r="H7" s="526">
        <v>4</v>
      </c>
      <c r="I7" s="526"/>
      <c r="J7" s="531">
        <v>1713</v>
      </c>
    </row>
    <row r="8" spans="1:10" ht="13.5" customHeight="1" x14ac:dyDescent="0.15">
      <c r="A8" s="1985"/>
      <c r="B8" s="1989" t="s">
        <v>388</v>
      </c>
      <c r="C8" s="1990"/>
      <c r="D8" s="532">
        <v>335</v>
      </c>
      <c r="E8" s="533">
        <v>-30.208333333333332</v>
      </c>
      <c r="F8" s="855">
        <v>-12.1</v>
      </c>
      <c r="G8" s="535"/>
      <c r="H8" s="526">
        <v>5</v>
      </c>
      <c r="I8" s="526"/>
      <c r="J8" s="531">
        <v>1672</v>
      </c>
    </row>
    <row r="9" spans="1:10" ht="13.5" customHeight="1" x14ac:dyDescent="0.15">
      <c r="A9" s="1985"/>
      <c r="B9" s="1989" t="s">
        <v>84</v>
      </c>
      <c r="C9" s="1990"/>
      <c r="D9" s="532">
        <v>4</v>
      </c>
      <c r="E9" s="533">
        <v>-71.428571428571431</v>
      </c>
      <c r="F9" s="855">
        <v>-20</v>
      </c>
      <c r="G9" s="535"/>
      <c r="H9" s="526">
        <v>6</v>
      </c>
      <c r="I9" s="534"/>
      <c r="J9" s="531">
        <v>1621</v>
      </c>
    </row>
    <row r="10" spans="1:10" ht="13.5" customHeight="1" x14ac:dyDescent="0.15">
      <c r="A10" s="1986"/>
      <c r="B10" s="1991" t="s">
        <v>389</v>
      </c>
      <c r="C10" s="1992"/>
      <c r="D10" s="532">
        <v>230</v>
      </c>
      <c r="E10" s="533">
        <v>-39.473684210526315</v>
      </c>
      <c r="F10" s="855">
        <v>-47.2</v>
      </c>
      <c r="G10" s="535"/>
      <c r="H10" s="526">
        <v>7</v>
      </c>
      <c r="I10" s="534" t="s">
        <v>93</v>
      </c>
      <c r="J10" s="531">
        <v>1712</v>
      </c>
    </row>
    <row r="11" spans="1:10" ht="13.5" customHeight="1" x14ac:dyDescent="0.15">
      <c r="A11" s="1984" t="s">
        <v>390</v>
      </c>
      <c r="B11" s="1993" t="s">
        <v>234</v>
      </c>
      <c r="C11" s="1994"/>
      <c r="D11" s="532">
        <v>1126</v>
      </c>
      <c r="E11" s="533">
        <v>-14.176829268292682</v>
      </c>
      <c r="F11" s="855">
        <v>-13.1</v>
      </c>
      <c r="G11" s="535"/>
      <c r="H11" s="526">
        <v>8</v>
      </c>
      <c r="I11" s="534" t="s">
        <v>93</v>
      </c>
      <c r="J11" s="531">
        <v>2028</v>
      </c>
    </row>
    <row r="12" spans="1:10" ht="13.5" customHeight="1" x14ac:dyDescent="0.15">
      <c r="A12" s="1985"/>
      <c r="B12" s="1987" t="s">
        <v>391</v>
      </c>
      <c r="C12" s="1988"/>
      <c r="D12" s="532">
        <v>190</v>
      </c>
      <c r="E12" s="533">
        <v>-5</v>
      </c>
      <c r="F12" s="957">
        <v>-26.1</v>
      </c>
      <c r="G12" s="535"/>
      <c r="H12" s="526">
        <v>9</v>
      </c>
      <c r="I12" s="534" t="s">
        <v>93</v>
      </c>
      <c r="J12" s="531">
        <v>1575</v>
      </c>
    </row>
    <row r="13" spans="1:10" ht="13.5" customHeight="1" x14ac:dyDescent="0.15">
      <c r="A13" s="1986"/>
      <c r="B13" s="537"/>
      <c r="C13" s="538" t="s">
        <v>392</v>
      </c>
      <c r="D13" s="532">
        <v>25</v>
      </c>
      <c r="E13" s="533">
        <v>66.666666666666657</v>
      </c>
      <c r="F13" s="855">
        <v>38.9</v>
      </c>
      <c r="G13" s="535"/>
      <c r="H13" s="526">
        <v>10</v>
      </c>
      <c r="I13" s="534" t="s">
        <v>93</v>
      </c>
      <c r="J13" s="531">
        <v>1412</v>
      </c>
    </row>
    <row r="14" spans="1:10" ht="13.5" customHeight="1" x14ac:dyDescent="0.15">
      <c r="A14" s="1984" t="s">
        <v>393</v>
      </c>
      <c r="B14" s="1987" t="s">
        <v>123</v>
      </c>
      <c r="C14" s="1988"/>
      <c r="D14" s="539">
        <v>929</v>
      </c>
      <c r="E14" s="533">
        <v>-3.229166666666667</v>
      </c>
      <c r="F14" s="855">
        <v>-5.2</v>
      </c>
      <c r="G14" s="534"/>
      <c r="H14" s="526">
        <v>11</v>
      </c>
      <c r="I14" s="534" t="s">
        <v>93</v>
      </c>
      <c r="J14" s="531">
        <v>1452</v>
      </c>
    </row>
    <row r="15" spans="1:10" ht="13.5" customHeight="1" x14ac:dyDescent="0.15">
      <c r="A15" s="1986"/>
      <c r="B15" s="1991" t="s">
        <v>255</v>
      </c>
      <c r="C15" s="1992"/>
      <c r="D15" s="539">
        <v>387</v>
      </c>
      <c r="E15" s="533">
        <v>-29.891304347826086</v>
      </c>
      <c r="F15" s="855">
        <v>-32.5</v>
      </c>
      <c r="G15" s="959" t="s">
        <v>93</v>
      </c>
      <c r="H15" s="526">
        <v>12</v>
      </c>
      <c r="I15" s="534" t="s">
        <v>93</v>
      </c>
      <c r="J15" s="531">
        <v>1512</v>
      </c>
    </row>
    <row r="16" spans="1:10" ht="13.5" customHeight="1" x14ac:dyDescent="0.15">
      <c r="A16" s="1980" t="s">
        <v>394</v>
      </c>
      <c r="B16" s="1980"/>
      <c r="C16" s="1981"/>
      <c r="D16" s="540">
        <v>58849</v>
      </c>
      <c r="E16" s="792">
        <v>-8.8827300034063104</v>
      </c>
      <c r="F16" s="856">
        <v>-7.5</v>
      </c>
      <c r="G16" s="958" t="s">
        <v>1097</v>
      </c>
      <c r="H16" s="541">
        <v>1</v>
      </c>
      <c r="I16" s="541" t="s">
        <v>1096</v>
      </c>
      <c r="J16" s="542">
        <v>1316</v>
      </c>
    </row>
    <row r="17" spans="2:10" ht="12.6" customHeight="1" x14ac:dyDescent="0.15">
      <c r="J17" s="789"/>
    </row>
    <row r="18" spans="2:10" x14ac:dyDescent="0.15">
      <c r="B18" s="525"/>
    </row>
  </sheetData>
  <mergeCells count="18">
    <mergeCell ref="A16:C16"/>
    <mergeCell ref="A11:A13"/>
    <mergeCell ref="B11:C11"/>
    <mergeCell ref="B12:C12"/>
    <mergeCell ref="A14:A15"/>
    <mergeCell ref="B14:C14"/>
    <mergeCell ref="B15:C15"/>
    <mergeCell ref="A7:A10"/>
    <mergeCell ref="B7:C7"/>
    <mergeCell ref="B8:C8"/>
    <mergeCell ref="B9:C9"/>
    <mergeCell ref="B10:C10"/>
    <mergeCell ref="A4:C5"/>
    <mergeCell ref="D4:D5"/>
    <mergeCell ref="E4:E5"/>
    <mergeCell ref="G4:I4"/>
    <mergeCell ref="A6:C6"/>
    <mergeCell ref="F4:F5"/>
  </mergeCells>
  <phoneticPr fontId="60"/>
  <printOptions horizontalCentered="1"/>
  <pageMargins left="0.39370078740157483" right="0.19685039370078741" top="0.55118110236220474" bottom="0.27559055118110237" header="0.19685039370078741" footer="0.19685039370078741"/>
  <pageSetup paperSize="9" scale="101" firstPageNumber="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9"/>
  <sheetViews>
    <sheetView showGridLines="0" zoomScaleNormal="100" zoomScaleSheetLayoutView="100" workbookViewId="0">
      <selection activeCell="G33" sqref="G33"/>
    </sheetView>
  </sheetViews>
  <sheetFormatPr defaultRowHeight="12" x14ac:dyDescent="0.15"/>
  <cols>
    <col min="1" max="1" width="9" style="516" bestFit="1" customWidth="1"/>
    <col min="2" max="11" width="8.625" style="516" customWidth="1"/>
    <col min="12" max="16384" width="9" style="516"/>
  </cols>
  <sheetData>
    <row r="2" spans="1:11" ht="19.5" customHeight="1" x14ac:dyDescent="0.15">
      <c r="D2" s="1077" t="s">
        <v>468</v>
      </c>
    </row>
    <row r="3" spans="1:11" ht="13.5" customHeight="1" x14ac:dyDescent="0.15">
      <c r="F3" s="946" t="s">
        <v>1065</v>
      </c>
    </row>
    <row r="4" spans="1:11" ht="13.5" customHeight="1" x14ac:dyDescent="0.15">
      <c r="A4" s="524" t="s">
        <v>395</v>
      </c>
      <c r="K4" s="522" t="s">
        <v>440</v>
      </c>
    </row>
    <row r="5" spans="1:11" ht="15" customHeight="1" x14ac:dyDescent="0.15">
      <c r="A5" s="1995" t="s">
        <v>169</v>
      </c>
      <c r="B5" s="1998" t="s">
        <v>396</v>
      </c>
      <c r="C5" s="1999"/>
      <c r="D5" s="1998" t="s">
        <v>335</v>
      </c>
      <c r="E5" s="1999"/>
      <c r="F5" s="1998" t="s">
        <v>74</v>
      </c>
      <c r="G5" s="1999"/>
      <c r="H5" s="1998" t="s">
        <v>397</v>
      </c>
      <c r="I5" s="1999"/>
      <c r="J5" s="1998" t="s">
        <v>53</v>
      </c>
      <c r="K5" s="2000"/>
    </row>
    <row r="6" spans="1:11" ht="12" customHeight="1" x14ac:dyDescent="0.15">
      <c r="A6" s="1996"/>
      <c r="B6" s="2001" t="s">
        <v>398</v>
      </c>
      <c r="C6" s="544"/>
      <c r="D6" s="2001" t="s">
        <v>398</v>
      </c>
      <c r="E6" s="544"/>
      <c r="F6" s="2001" t="s">
        <v>398</v>
      </c>
      <c r="G6" s="544"/>
      <c r="H6" s="2001" t="s">
        <v>398</v>
      </c>
      <c r="I6" s="544"/>
      <c r="J6" s="2001" t="s">
        <v>398</v>
      </c>
      <c r="K6" s="786"/>
    </row>
    <row r="7" spans="1:11" ht="12" customHeight="1" x14ac:dyDescent="0.15">
      <c r="A7" s="1996"/>
      <c r="B7" s="2002"/>
      <c r="C7" s="1059" t="s">
        <v>113</v>
      </c>
      <c r="D7" s="2002"/>
      <c r="E7" s="1059" t="s">
        <v>113</v>
      </c>
      <c r="F7" s="2002"/>
      <c r="G7" s="1059" t="s">
        <v>113</v>
      </c>
      <c r="H7" s="2002"/>
      <c r="I7" s="1059" t="s">
        <v>113</v>
      </c>
      <c r="J7" s="2002"/>
      <c r="K7" s="787" t="s">
        <v>113</v>
      </c>
    </row>
    <row r="8" spans="1:11" ht="12" customHeight="1" x14ac:dyDescent="0.15">
      <c r="A8" s="1996"/>
      <c r="B8" s="2002"/>
      <c r="C8" s="1059" t="s">
        <v>399</v>
      </c>
      <c r="D8" s="2002"/>
      <c r="E8" s="1059" t="s">
        <v>399</v>
      </c>
      <c r="F8" s="2002"/>
      <c r="G8" s="1059" t="s">
        <v>399</v>
      </c>
      <c r="H8" s="2002"/>
      <c r="I8" s="1059" t="s">
        <v>399</v>
      </c>
      <c r="J8" s="2002"/>
      <c r="K8" s="787" t="s">
        <v>399</v>
      </c>
    </row>
    <row r="9" spans="1:11" ht="12" customHeight="1" x14ac:dyDescent="0.15">
      <c r="A9" s="1997"/>
      <c r="B9" s="2003"/>
      <c r="C9" s="545"/>
      <c r="D9" s="2003"/>
      <c r="E9" s="545"/>
      <c r="F9" s="2003"/>
      <c r="G9" s="545"/>
      <c r="H9" s="2003"/>
      <c r="I9" s="545"/>
      <c r="J9" s="2003"/>
      <c r="K9" s="788"/>
    </row>
    <row r="10" spans="1:11" s="517" customFormat="1" ht="12.75" customHeight="1" x14ac:dyDescent="0.15">
      <c r="A10" s="565" t="s">
        <v>151</v>
      </c>
      <c r="B10" s="566">
        <v>1316</v>
      </c>
      <c r="C10" s="567">
        <v>125074</v>
      </c>
      <c r="D10" s="568">
        <v>747</v>
      </c>
      <c r="E10" s="569">
        <v>83594</v>
      </c>
      <c r="F10" s="570">
        <v>335</v>
      </c>
      <c r="G10" s="569">
        <v>17147</v>
      </c>
      <c r="H10" s="570">
        <v>4</v>
      </c>
      <c r="I10" s="569">
        <v>422</v>
      </c>
      <c r="J10" s="570">
        <v>230</v>
      </c>
      <c r="K10" s="569">
        <v>23911</v>
      </c>
    </row>
    <row r="11" spans="1:11" s="517" customFormat="1" ht="12.75" customHeight="1" x14ac:dyDescent="0.15">
      <c r="A11" s="571" t="s">
        <v>400</v>
      </c>
      <c r="B11" s="572">
        <v>1259</v>
      </c>
      <c r="C11" s="573">
        <v>119602</v>
      </c>
      <c r="D11" s="574">
        <v>708</v>
      </c>
      <c r="E11" s="569">
        <v>79269</v>
      </c>
      <c r="F11" s="575">
        <v>323</v>
      </c>
      <c r="G11" s="569">
        <v>16625</v>
      </c>
      <c r="H11" s="575">
        <v>3</v>
      </c>
      <c r="I11" s="576">
        <v>306</v>
      </c>
      <c r="J11" s="575">
        <v>225</v>
      </c>
      <c r="K11" s="576">
        <v>23402</v>
      </c>
    </row>
    <row r="12" spans="1:11" s="517" customFormat="1" ht="12.75" customHeight="1" x14ac:dyDescent="0.15">
      <c r="A12" s="571" t="s">
        <v>1066</v>
      </c>
      <c r="B12" s="572">
        <v>57</v>
      </c>
      <c r="C12" s="573">
        <v>5472</v>
      </c>
      <c r="D12" s="574">
        <v>39</v>
      </c>
      <c r="E12" s="569">
        <v>4325</v>
      </c>
      <c r="F12" s="575">
        <v>12</v>
      </c>
      <c r="G12" s="569">
        <v>522</v>
      </c>
      <c r="H12" s="575">
        <v>1</v>
      </c>
      <c r="I12" s="576">
        <v>116</v>
      </c>
      <c r="J12" s="575">
        <v>5</v>
      </c>
      <c r="K12" s="576">
        <v>509</v>
      </c>
    </row>
    <row r="13" spans="1:11" ht="12.75" customHeight="1" x14ac:dyDescent="0.15">
      <c r="A13" s="577"/>
      <c r="B13" s="578"/>
      <c r="C13" s="573"/>
      <c r="D13" s="579"/>
      <c r="E13" s="580"/>
      <c r="F13" s="581"/>
      <c r="G13" s="580"/>
      <c r="H13" s="573"/>
      <c r="I13" s="580"/>
      <c r="J13" s="581"/>
      <c r="K13" s="580"/>
    </row>
    <row r="14" spans="1:11" ht="12.75" customHeight="1" x14ac:dyDescent="0.15">
      <c r="A14" s="577" t="s">
        <v>1084</v>
      </c>
      <c r="B14" s="578">
        <v>248</v>
      </c>
      <c r="C14" s="579">
        <v>21957</v>
      </c>
      <c r="D14" s="580">
        <v>121</v>
      </c>
      <c r="E14" s="580">
        <v>13639</v>
      </c>
      <c r="F14" s="580">
        <v>89</v>
      </c>
      <c r="G14" s="580">
        <v>4405</v>
      </c>
      <c r="H14" s="579">
        <v>0</v>
      </c>
      <c r="I14" s="580">
        <v>0</v>
      </c>
      <c r="J14" s="579">
        <v>38</v>
      </c>
      <c r="K14" s="580">
        <v>3913</v>
      </c>
    </row>
    <row r="15" spans="1:11" ht="12.75" customHeight="1" x14ac:dyDescent="0.15">
      <c r="A15" s="577" t="s">
        <v>198</v>
      </c>
      <c r="B15" s="578">
        <v>366</v>
      </c>
      <c r="C15" s="580">
        <v>34046</v>
      </c>
      <c r="D15" s="580">
        <v>180</v>
      </c>
      <c r="E15" s="580">
        <v>19792</v>
      </c>
      <c r="F15" s="580">
        <v>108</v>
      </c>
      <c r="G15" s="580">
        <v>5926</v>
      </c>
      <c r="H15" s="579">
        <v>1</v>
      </c>
      <c r="I15" s="580">
        <v>116</v>
      </c>
      <c r="J15" s="579">
        <v>77</v>
      </c>
      <c r="K15" s="580">
        <v>8212</v>
      </c>
    </row>
    <row r="16" spans="1:11" ht="12.75" customHeight="1" x14ac:dyDescent="0.15">
      <c r="A16" s="577" t="s">
        <v>401</v>
      </c>
      <c r="B16" s="578">
        <v>38</v>
      </c>
      <c r="C16" s="580">
        <v>3638</v>
      </c>
      <c r="D16" s="582">
        <v>14</v>
      </c>
      <c r="E16" s="582">
        <v>1494</v>
      </c>
      <c r="F16" s="582">
        <v>7</v>
      </c>
      <c r="G16" s="580">
        <v>405</v>
      </c>
      <c r="H16" s="579">
        <v>0</v>
      </c>
      <c r="I16" s="580">
        <v>0</v>
      </c>
      <c r="J16" s="582">
        <v>17</v>
      </c>
      <c r="K16" s="582">
        <v>1739</v>
      </c>
    </row>
    <row r="17" spans="1:11" ht="12.75" customHeight="1" x14ac:dyDescent="0.15">
      <c r="A17" s="577" t="s">
        <v>402</v>
      </c>
      <c r="B17" s="578">
        <v>3</v>
      </c>
      <c r="C17" s="580">
        <v>374</v>
      </c>
      <c r="D17" s="580">
        <v>3</v>
      </c>
      <c r="E17" s="580">
        <v>374</v>
      </c>
      <c r="F17" s="580">
        <v>0</v>
      </c>
      <c r="G17" s="580">
        <v>0</v>
      </c>
      <c r="H17" s="580">
        <v>0</v>
      </c>
      <c r="I17" s="580">
        <v>0</v>
      </c>
      <c r="J17" s="580">
        <v>0</v>
      </c>
      <c r="K17" s="580">
        <v>0</v>
      </c>
    </row>
    <row r="18" spans="1:11" ht="12.75" customHeight="1" x14ac:dyDescent="0.15">
      <c r="A18" s="577" t="s">
        <v>403</v>
      </c>
      <c r="B18" s="578">
        <v>25</v>
      </c>
      <c r="C18" s="580">
        <v>2742</v>
      </c>
      <c r="D18" s="582">
        <v>16</v>
      </c>
      <c r="E18" s="582">
        <v>1839</v>
      </c>
      <c r="F18" s="582">
        <v>0</v>
      </c>
      <c r="G18" s="582">
        <v>0</v>
      </c>
      <c r="H18" s="579">
        <v>0</v>
      </c>
      <c r="I18" s="580">
        <v>0</v>
      </c>
      <c r="J18" s="582">
        <v>9</v>
      </c>
      <c r="K18" s="582">
        <v>903</v>
      </c>
    </row>
    <row r="19" spans="1:11" ht="12.75" customHeight="1" x14ac:dyDescent="0.15">
      <c r="A19" s="577" t="s">
        <v>404</v>
      </c>
      <c r="B19" s="578">
        <v>69</v>
      </c>
      <c r="C19" s="580">
        <v>4765</v>
      </c>
      <c r="D19" s="582">
        <v>28</v>
      </c>
      <c r="E19" s="582">
        <v>3075</v>
      </c>
      <c r="F19" s="582">
        <v>35</v>
      </c>
      <c r="G19" s="582">
        <v>1060</v>
      </c>
      <c r="H19" s="579">
        <v>0</v>
      </c>
      <c r="I19" s="580">
        <v>0</v>
      </c>
      <c r="J19" s="582">
        <v>6</v>
      </c>
      <c r="K19" s="582">
        <v>630</v>
      </c>
    </row>
    <row r="20" spans="1:11" ht="12.75" customHeight="1" x14ac:dyDescent="0.15">
      <c r="A20" s="577" t="s">
        <v>140</v>
      </c>
      <c r="B20" s="578">
        <v>15</v>
      </c>
      <c r="C20" s="580">
        <v>1681</v>
      </c>
      <c r="D20" s="582">
        <v>15</v>
      </c>
      <c r="E20" s="582">
        <v>1681</v>
      </c>
      <c r="F20" s="582">
        <v>0</v>
      </c>
      <c r="G20" s="582">
        <v>0</v>
      </c>
      <c r="H20" s="579">
        <v>0</v>
      </c>
      <c r="I20" s="580">
        <v>0</v>
      </c>
      <c r="J20" s="582">
        <v>0</v>
      </c>
      <c r="K20" s="582">
        <v>0</v>
      </c>
    </row>
    <row r="21" spans="1:11" x14ac:dyDescent="0.15">
      <c r="A21" s="577" t="s">
        <v>405</v>
      </c>
      <c r="B21" s="578">
        <v>42</v>
      </c>
      <c r="C21" s="580">
        <v>4262</v>
      </c>
      <c r="D21" s="582">
        <v>28</v>
      </c>
      <c r="E21" s="582">
        <v>3225</v>
      </c>
      <c r="F21" s="582">
        <v>8</v>
      </c>
      <c r="G21" s="582">
        <v>430</v>
      </c>
      <c r="H21" s="579">
        <v>0</v>
      </c>
      <c r="I21" s="580">
        <v>0</v>
      </c>
      <c r="J21" s="582">
        <v>6</v>
      </c>
      <c r="K21" s="580">
        <v>607</v>
      </c>
    </row>
    <row r="22" spans="1:11" ht="12.75" customHeight="1" x14ac:dyDescent="0.15">
      <c r="A22" s="577" t="s">
        <v>40</v>
      </c>
      <c r="B22" s="578">
        <v>77</v>
      </c>
      <c r="C22" s="580">
        <v>7893</v>
      </c>
      <c r="D22" s="582">
        <v>55</v>
      </c>
      <c r="E22" s="582">
        <v>6028</v>
      </c>
      <c r="F22" s="582">
        <v>8</v>
      </c>
      <c r="G22" s="582">
        <v>326</v>
      </c>
      <c r="H22" s="579">
        <v>1</v>
      </c>
      <c r="I22" s="580">
        <v>80</v>
      </c>
      <c r="J22" s="582">
        <v>13</v>
      </c>
      <c r="K22" s="582">
        <v>1459</v>
      </c>
    </row>
    <row r="23" spans="1:11" ht="12.75" customHeight="1" x14ac:dyDescent="0.15">
      <c r="A23" s="577" t="s">
        <v>128</v>
      </c>
      <c r="B23" s="578">
        <v>52</v>
      </c>
      <c r="C23" s="580">
        <v>5307</v>
      </c>
      <c r="D23" s="582">
        <v>40</v>
      </c>
      <c r="E23" s="582">
        <v>4330</v>
      </c>
      <c r="F23" s="582">
        <v>6</v>
      </c>
      <c r="G23" s="582">
        <v>386</v>
      </c>
      <c r="H23" s="579">
        <v>0</v>
      </c>
      <c r="I23" s="580">
        <v>0</v>
      </c>
      <c r="J23" s="582">
        <v>6</v>
      </c>
      <c r="K23" s="582">
        <v>591</v>
      </c>
    </row>
    <row r="24" spans="1:11" ht="12.75" customHeight="1" x14ac:dyDescent="0.15">
      <c r="A24" s="577" t="s">
        <v>406</v>
      </c>
      <c r="B24" s="578">
        <v>52</v>
      </c>
      <c r="C24" s="580">
        <v>5027</v>
      </c>
      <c r="D24" s="582">
        <v>38</v>
      </c>
      <c r="E24" s="582">
        <v>4051</v>
      </c>
      <c r="F24" s="582">
        <v>8</v>
      </c>
      <c r="G24" s="582">
        <v>401</v>
      </c>
      <c r="H24" s="579">
        <v>0</v>
      </c>
      <c r="I24" s="580">
        <v>0</v>
      </c>
      <c r="J24" s="582">
        <v>6</v>
      </c>
      <c r="K24" s="582">
        <v>575</v>
      </c>
    </row>
    <row r="25" spans="1:11" ht="12.75" customHeight="1" x14ac:dyDescent="0.15">
      <c r="A25" s="577" t="s">
        <v>99</v>
      </c>
      <c r="B25" s="578">
        <v>58</v>
      </c>
      <c r="C25" s="580">
        <v>5806</v>
      </c>
      <c r="D25" s="582">
        <v>36</v>
      </c>
      <c r="E25" s="582">
        <v>4021</v>
      </c>
      <c r="F25" s="582">
        <v>12</v>
      </c>
      <c r="G25" s="582">
        <v>805</v>
      </c>
      <c r="H25" s="579">
        <v>0</v>
      </c>
      <c r="I25" s="580">
        <v>0</v>
      </c>
      <c r="J25" s="582">
        <v>10</v>
      </c>
      <c r="K25" s="582">
        <v>980</v>
      </c>
    </row>
    <row r="26" spans="1:11" ht="12.75" customHeight="1" x14ac:dyDescent="0.15">
      <c r="A26" s="577" t="s">
        <v>29</v>
      </c>
      <c r="B26" s="578">
        <v>44</v>
      </c>
      <c r="C26" s="580">
        <v>4851</v>
      </c>
      <c r="D26" s="582">
        <v>33</v>
      </c>
      <c r="E26" s="582">
        <v>3991</v>
      </c>
      <c r="F26" s="582">
        <v>4</v>
      </c>
      <c r="G26" s="582">
        <v>153</v>
      </c>
      <c r="H26" s="579">
        <v>1</v>
      </c>
      <c r="I26" s="580">
        <v>110</v>
      </c>
      <c r="J26" s="582">
        <v>6</v>
      </c>
      <c r="K26" s="582">
        <v>597</v>
      </c>
    </row>
    <row r="27" spans="1:11" ht="12.75" customHeight="1" x14ac:dyDescent="0.15">
      <c r="A27" s="577" t="s">
        <v>407</v>
      </c>
      <c r="B27" s="578">
        <v>27</v>
      </c>
      <c r="C27" s="580">
        <v>2870</v>
      </c>
      <c r="D27" s="582">
        <v>18</v>
      </c>
      <c r="E27" s="582">
        <v>1894</v>
      </c>
      <c r="F27" s="582">
        <v>0</v>
      </c>
      <c r="G27" s="582">
        <v>0</v>
      </c>
      <c r="H27" s="579">
        <v>0</v>
      </c>
      <c r="I27" s="580">
        <v>0</v>
      </c>
      <c r="J27" s="582">
        <v>9</v>
      </c>
      <c r="K27" s="582">
        <v>976</v>
      </c>
    </row>
    <row r="28" spans="1:11" ht="12.75" customHeight="1" x14ac:dyDescent="0.15">
      <c r="A28" s="577" t="s">
        <v>104</v>
      </c>
      <c r="B28" s="578">
        <v>46</v>
      </c>
      <c r="C28" s="580">
        <v>4340</v>
      </c>
      <c r="D28" s="582">
        <v>23</v>
      </c>
      <c r="E28" s="582">
        <v>2641</v>
      </c>
      <c r="F28" s="582">
        <v>12</v>
      </c>
      <c r="G28" s="582">
        <v>610</v>
      </c>
      <c r="H28" s="579">
        <v>0</v>
      </c>
      <c r="I28" s="580">
        <v>0</v>
      </c>
      <c r="J28" s="582">
        <v>11</v>
      </c>
      <c r="K28" s="582">
        <v>1089</v>
      </c>
    </row>
    <row r="29" spans="1:11" ht="12.75" customHeight="1" x14ac:dyDescent="0.15">
      <c r="A29" s="945" t="s">
        <v>94</v>
      </c>
      <c r="B29" s="582">
        <v>3</v>
      </c>
      <c r="C29" s="582">
        <v>321</v>
      </c>
      <c r="D29" s="582">
        <v>3</v>
      </c>
      <c r="E29" s="582">
        <v>321</v>
      </c>
      <c r="F29" s="582">
        <v>0</v>
      </c>
      <c r="G29" s="582">
        <v>0</v>
      </c>
      <c r="H29" s="582">
        <v>0</v>
      </c>
      <c r="I29" s="582">
        <v>0</v>
      </c>
      <c r="J29" s="582">
        <v>0</v>
      </c>
      <c r="K29" s="582">
        <v>0</v>
      </c>
    </row>
    <row r="30" spans="1:11" ht="12.75" customHeight="1" x14ac:dyDescent="0.15">
      <c r="A30" s="577" t="s">
        <v>408</v>
      </c>
      <c r="B30" s="578">
        <v>40</v>
      </c>
      <c r="C30" s="580">
        <v>3441</v>
      </c>
      <c r="D30" s="582">
        <v>12</v>
      </c>
      <c r="E30" s="582">
        <v>1453</v>
      </c>
      <c r="F30" s="582">
        <v>24</v>
      </c>
      <c r="G30" s="582">
        <v>1584</v>
      </c>
      <c r="H30" s="579">
        <v>0</v>
      </c>
      <c r="I30" s="580">
        <v>0</v>
      </c>
      <c r="J30" s="582">
        <v>4</v>
      </c>
      <c r="K30" s="582">
        <v>404</v>
      </c>
    </row>
    <row r="31" spans="1:11" ht="12.75" customHeight="1" x14ac:dyDescent="0.15">
      <c r="A31" s="577" t="s">
        <v>4</v>
      </c>
      <c r="B31" s="578">
        <v>19</v>
      </c>
      <c r="C31" s="580">
        <v>1963</v>
      </c>
      <c r="D31" s="582">
        <v>10</v>
      </c>
      <c r="E31" s="582">
        <v>1102</v>
      </c>
      <c r="F31" s="582">
        <v>2</v>
      </c>
      <c r="G31" s="582">
        <v>134</v>
      </c>
      <c r="H31" s="579">
        <v>0</v>
      </c>
      <c r="I31" s="580">
        <v>0</v>
      </c>
      <c r="J31" s="582">
        <v>7</v>
      </c>
      <c r="K31" s="582">
        <v>727</v>
      </c>
    </row>
    <row r="32" spans="1:11" ht="12.75" customHeight="1" x14ac:dyDescent="0.15">
      <c r="A32" s="577" t="s">
        <v>1067</v>
      </c>
      <c r="B32" s="578">
        <v>8</v>
      </c>
      <c r="C32" s="580">
        <v>998</v>
      </c>
      <c r="D32" s="582">
        <v>8</v>
      </c>
      <c r="E32" s="582">
        <v>998</v>
      </c>
      <c r="F32" s="582">
        <v>0</v>
      </c>
      <c r="G32" s="582">
        <v>0</v>
      </c>
      <c r="H32" s="579">
        <v>0</v>
      </c>
      <c r="I32" s="580">
        <v>0</v>
      </c>
      <c r="J32" s="582">
        <v>0</v>
      </c>
      <c r="K32" s="582">
        <v>0</v>
      </c>
    </row>
    <row r="33" spans="1:11" ht="12.75" customHeight="1" x14ac:dyDescent="0.15">
      <c r="A33" s="577" t="s">
        <v>1068</v>
      </c>
      <c r="B33" s="578">
        <v>6</v>
      </c>
      <c r="C33" s="580">
        <v>708</v>
      </c>
      <c r="D33" s="582">
        <v>6</v>
      </c>
      <c r="E33" s="582">
        <v>708</v>
      </c>
      <c r="F33" s="582">
        <v>0</v>
      </c>
      <c r="G33" s="582">
        <v>0</v>
      </c>
      <c r="H33" s="579">
        <v>0</v>
      </c>
      <c r="I33" s="580">
        <v>0</v>
      </c>
      <c r="J33" s="582">
        <v>0</v>
      </c>
      <c r="K33" s="582">
        <v>0</v>
      </c>
    </row>
    <row r="34" spans="1:11" ht="12.75" customHeight="1" x14ac:dyDescent="0.15">
      <c r="A34" s="577" t="s">
        <v>1069</v>
      </c>
      <c r="B34" s="578">
        <v>5</v>
      </c>
      <c r="C34" s="580">
        <v>587</v>
      </c>
      <c r="D34" s="582">
        <v>5</v>
      </c>
      <c r="E34" s="582">
        <v>587</v>
      </c>
      <c r="F34" s="582">
        <v>0</v>
      </c>
      <c r="G34" s="582">
        <v>0</v>
      </c>
      <c r="H34" s="579">
        <v>0</v>
      </c>
      <c r="I34" s="580">
        <v>0</v>
      </c>
      <c r="J34" s="582">
        <v>0</v>
      </c>
      <c r="K34" s="582">
        <v>0</v>
      </c>
    </row>
    <row r="35" spans="1:11" ht="12.75" customHeight="1" x14ac:dyDescent="0.15">
      <c r="A35" s="583" t="s">
        <v>1070</v>
      </c>
      <c r="B35" s="578">
        <v>15</v>
      </c>
      <c r="C35" s="580">
        <v>1924</v>
      </c>
      <c r="D35" s="582">
        <v>15</v>
      </c>
      <c r="E35" s="582">
        <v>1924</v>
      </c>
      <c r="F35" s="582">
        <v>0</v>
      </c>
      <c r="G35" s="582">
        <v>0</v>
      </c>
      <c r="H35" s="579">
        <v>0</v>
      </c>
      <c r="I35" s="580">
        <v>0</v>
      </c>
      <c r="J35" s="582">
        <v>0</v>
      </c>
      <c r="K35" s="582">
        <v>0</v>
      </c>
    </row>
    <row r="36" spans="1:11" ht="12.75" customHeight="1" x14ac:dyDescent="0.15">
      <c r="A36" s="577" t="s">
        <v>1071</v>
      </c>
      <c r="B36" s="578">
        <v>1</v>
      </c>
      <c r="C36" s="580">
        <v>101</v>
      </c>
      <c r="D36" s="582">
        <v>1</v>
      </c>
      <c r="E36" s="582">
        <v>101</v>
      </c>
      <c r="F36" s="582">
        <v>0</v>
      </c>
      <c r="G36" s="582">
        <v>0</v>
      </c>
      <c r="H36" s="579">
        <v>0</v>
      </c>
      <c r="I36" s="580">
        <v>0</v>
      </c>
      <c r="J36" s="582">
        <v>0</v>
      </c>
      <c r="K36" s="582">
        <v>0</v>
      </c>
    </row>
    <row r="37" spans="1:11" ht="12.75" customHeight="1" x14ac:dyDescent="0.15">
      <c r="A37" s="577" t="s">
        <v>1072</v>
      </c>
      <c r="B37" s="578">
        <v>2</v>
      </c>
      <c r="C37" s="580" t="str">
        <f>IF(B37=0,"-","…")</f>
        <v>…</v>
      </c>
      <c r="D37" s="582">
        <v>1</v>
      </c>
      <c r="E37" s="580" t="str">
        <f>IF(D37=0,"-","…")</f>
        <v>…</v>
      </c>
      <c r="F37" s="582">
        <v>0</v>
      </c>
      <c r="G37" s="580" t="str">
        <f>IF(F37=0,"-","…")</f>
        <v>-</v>
      </c>
      <c r="H37" s="582">
        <v>1</v>
      </c>
      <c r="I37" s="580" t="str">
        <f>IF(H37=0,"-","…")</f>
        <v>…</v>
      </c>
      <c r="J37" s="582">
        <v>0</v>
      </c>
      <c r="K37" s="580" t="str">
        <f>IF(J37=0,"-","…")</f>
        <v>-</v>
      </c>
    </row>
    <row r="38" spans="1:11" ht="12.75" customHeight="1" x14ac:dyDescent="0.15">
      <c r="A38" s="577" t="s">
        <v>1073</v>
      </c>
      <c r="B38" s="578">
        <v>0</v>
      </c>
      <c r="C38" s="580" t="str">
        <f t="shared" ref="C38:C48" si="0">IF(B38=0,"-","…")</f>
        <v>-</v>
      </c>
      <c r="D38" s="582">
        <v>0</v>
      </c>
      <c r="E38" s="580" t="str">
        <f t="shared" ref="E38:E48" si="1">IF(D38=0,"-","…")</f>
        <v>-</v>
      </c>
      <c r="F38" s="582">
        <v>0</v>
      </c>
      <c r="G38" s="580" t="str">
        <f t="shared" ref="G38:G48" si="2">IF(F38=0,"-","…")</f>
        <v>-</v>
      </c>
      <c r="H38" s="582">
        <v>0</v>
      </c>
      <c r="I38" s="580" t="str">
        <f t="shared" ref="I38:I48" si="3">IF(H38=0,"-","…")</f>
        <v>-</v>
      </c>
      <c r="J38" s="582">
        <v>0</v>
      </c>
      <c r="K38" s="580" t="str">
        <f t="shared" ref="K38:K48" si="4">IF(J38=0,"-","…")</f>
        <v>-</v>
      </c>
    </row>
    <row r="39" spans="1:11" ht="12.75" customHeight="1" x14ac:dyDescent="0.15">
      <c r="A39" s="577" t="s">
        <v>1074</v>
      </c>
      <c r="B39" s="578">
        <v>1</v>
      </c>
      <c r="C39" s="580" t="str">
        <f t="shared" si="0"/>
        <v>…</v>
      </c>
      <c r="D39" s="582">
        <v>1</v>
      </c>
      <c r="E39" s="580" t="str">
        <f t="shared" si="1"/>
        <v>…</v>
      </c>
      <c r="F39" s="582">
        <v>0</v>
      </c>
      <c r="G39" s="580" t="str">
        <f t="shared" si="2"/>
        <v>-</v>
      </c>
      <c r="H39" s="582">
        <v>0</v>
      </c>
      <c r="I39" s="580" t="str">
        <f t="shared" si="3"/>
        <v>-</v>
      </c>
      <c r="J39" s="582">
        <v>0</v>
      </c>
      <c r="K39" s="580" t="str">
        <f t="shared" si="4"/>
        <v>-</v>
      </c>
    </row>
    <row r="40" spans="1:11" ht="12.75" customHeight="1" x14ac:dyDescent="0.15">
      <c r="A40" s="577" t="s">
        <v>1075</v>
      </c>
      <c r="B40" s="578">
        <v>0</v>
      </c>
      <c r="C40" s="580" t="str">
        <f t="shared" si="0"/>
        <v>-</v>
      </c>
      <c r="D40" s="582">
        <v>0</v>
      </c>
      <c r="E40" s="580" t="str">
        <f t="shared" si="1"/>
        <v>-</v>
      </c>
      <c r="F40" s="582">
        <v>0</v>
      </c>
      <c r="G40" s="580" t="str">
        <f t="shared" si="2"/>
        <v>-</v>
      </c>
      <c r="H40" s="582">
        <v>0</v>
      </c>
      <c r="I40" s="580" t="str">
        <f t="shared" si="3"/>
        <v>-</v>
      </c>
      <c r="J40" s="582">
        <v>0</v>
      </c>
      <c r="K40" s="580" t="str">
        <f t="shared" si="4"/>
        <v>-</v>
      </c>
    </row>
    <row r="41" spans="1:11" ht="12.75" customHeight="1" x14ac:dyDescent="0.15">
      <c r="A41" s="577" t="s">
        <v>1076</v>
      </c>
      <c r="B41" s="578">
        <v>1</v>
      </c>
      <c r="C41" s="580" t="str">
        <f t="shared" si="0"/>
        <v>…</v>
      </c>
      <c r="D41" s="582">
        <v>1</v>
      </c>
      <c r="E41" s="580" t="str">
        <f t="shared" si="1"/>
        <v>…</v>
      </c>
      <c r="F41" s="582">
        <v>0</v>
      </c>
      <c r="G41" s="580" t="str">
        <f t="shared" si="2"/>
        <v>-</v>
      </c>
      <c r="H41" s="582">
        <v>0</v>
      </c>
      <c r="I41" s="580" t="str">
        <f t="shared" si="3"/>
        <v>-</v>
      </c>
      <c r="J41" s="582">
        <v>0</v>
      </c>
      <c r="K41" s="580" t="str">
        <f t="shared" si="4"/>
        <v>-</v>
      </c>
    </row>
    <row r="42" spans="1:11" ht="12.75" customHeight="1" x14ac:dyDescent="0.15">
      <c r="A42" s="577" t="s">
        <v>1077</v>
      </c>
      <c r="B42" s="578">
        <v>7</v>
      </c>
      <c r="C42" s="580" t="str">
        <f t="shared" si="0"/>
        <v>…</v>
      </c>
      <c r="D42" s="582">
        <v>6</v>
      </c>
      <c r="E42" s="580" t="str">
        <f t="shared" si="1"/>
        <v>…</v>
      </c>
      <c r="F42" s="582">
        <v>0</v>
      </c>
      <c r="G42" s="580" t="str">
        <f t="shared" si="2"/>
        <v>-</v>
      </c>
      <c r="H42" s="582">
        <v>0</v>
      </c>
      <c r="I42" s="580" t="str">
        <f t="shared" si="3"/>
        <v>-</v>
      </c>
      <c r="J42" s="582">
        <v>1</v>
      </c>
      <c r="K42" s="580" t="str">
        <f t="shared" si="4"/>
        <v>…</v>
      </c>
    </row>
    <row r="43" spans="1:11" ht="12.75" customHeight="1" x14ac:dyDescent="0.15">
      <c r="A43" s="577" t="s">
        <v>1078</v>
      </c>
      <c r="B43" s="578">
        <v>5</v>
      </c>
      <c r="C43" s="580" t="str">
        <f t="shared" si="0"/>
        <v>…</v>
      </c>
      <c r="D43" s="582">
        <v>5</v>
      </c>
      <c r="E43" s="580" t="str">
        <f t="shared" si="1"/>
        <v>…</v>
      </c>
      <c r="F43" s="582">
        <v>0</v>
      </c>
      <c r="G43" s="580" t="str">
        <f t="shared" si="2"/>
        <v>-</v>
      </c>
      <c r="H43" s="582">
        <v>0</v>
      </c>
      <c r="I43" s="580" t="str">
        <f t="shared" si="3"/>
        <v>-</v>
      </c>
      <c r="J43" s="582">
        <v>0</v>
      </c>
      <c r="K43" s="580" t="str">
        <f t="shared" si="4"/>
        <v>-</v>
      </c>
    </row>
    <row r="44" spans="1:11" ht="12.75" customHeight="1" x14ac:dyDescent="0.15">
      <c r="A44" s="577" t="s">
        <v>1079</v>
      </c>
      <c r="B44" s="578">
        <v>22</v>
      </c>
      <c r="C44" s="580" t="str">
        <f t="shared" si="0"/>
        <v>…</v>
      </c>
      <c r="D44" s="582">
        <v>8</v>
      </c>
      <c r="E44" s="580" t="str">
        <f t="shared" si="1"/>
        <v>…</v>
      </c>
      <c r="F44" s="582">
        <v>12</v>
      </c>
      <c r="G44" s="580" t="str">
        <f t="shared" si="2"/>
        <v>…</v>
      </c>
      <c r="H44" s="582">
        <v>0</v>
      </c>
      <c r="I44" s="580" t="str">
        <f t="shared" si="3"/>
        <v>-</v>
      </c>
      <c r="J44" s="582">
        <v>2</v>
      </c>
      <c r="K44" s="580" t="str">
        <f t="shared" si="4"/>
        <v>…</v>
      </c>
    </row>
    <row r="45" spans="1:11" ht="12.75" customHeight="1" x14ac:dyDescent="0.15">
      <c r="A45" s="577" t="s">
        <v>1080</v>
      </c>
      <c r="B45" s="578">
        <v>4</v>
      </c>
      <c r="C45" s="580" t="str">
        <f t="shared" si="0"/>
        <v>…</v>
      </c>
      <c r="D45" s="582">
        <v>4</v>
      </c>
      <c r="E45" s="580" t="str">
        <f t="shared" si="1"/>
        <v>…</v>
      </c>
      <c r="F45" s="582">
        <v>0</v>
      </c>
      <c r="G45" s="580" t="str">
        <f t="shared" si="2"/>
        <v>-</v>
      </c>
      <c r="H45" s="582">
        <v>0</v>
      </c>
      <c r="I45" s="580" t="str">
        <f t="shared" si="3"/>
        <v>-</v>
      </c>
      <c r="J45" s="582">
        <v>0</v>
      </c>
      <c r="K45" s="580" t="str">
        <f t="shared" si="4"/>
        <v>-</v>
      </c>
    </row>
    <row r="46" spans="1:11" ht="12.75" customHeight="1" x14ac:dyDescent="0.15">
      <c r="A46" s="577" t="s">
        <v>1081</v>
      </c>
      <c r="B46" s="578">
        <v>8</v>
      </c>
      <c r="C46" s="580" t="str">
        <f t="shared" si="0"/>
        <v>…</v>
      </c>
      <c r="D46" s="582">
        <v>6</v>
      </c>
      <c r="E46" s="580" t="str">
        <f t="shared" si="1"/>
        <v>…</v>
      </c>
      <c r="F46" s="582">
        <v>0</v>
      </c>
      <c r="G46" s="580" t="str">
        <f t="shared" si="2"/>
        <v>-</v>
      </c>
      <c r="H46" s="582">
        <v>0</v>
      </c>
      <c r="I46" s="580" t="str">
        <f t="shared" si="3"/>
        <v>-</v>
      </c>
      <c r="J46" s="582">
        <v>2</v>
      </c>
      <c r="K46" s="580" t="str">
        <f t="shared" si="4"/>
        <v>…</v>
      </c>
    </row>
    <row r="47" spans="1:11" ht="12.75" customHeight="1" x14ac:dyDescent="0.15">
      <c r="A47" s="577" t="s">
        <v>1082</v>
      </c>
      <c r="B47" s="578">
        <v>0</v>
      </c>
      <c r="C47" s="580" t="str">
        <f t="shared" si="0"/>
        <v>-</v>
      </c>
      <c r="D47" s="582">
        <v>0</v>
      </c>
      <c r="E47" s="580" t="str">
        <f t="shared" si="1"/>
        <v>-</v>
      </c>
      <c r="F47" s="582">
        <v>0</v>
      </c>
      <c r="G47" s="580" t="str">
        <f t="shared" si="2"/>
        <v>-</v>
      </c>
      <c r="H47" s="582">
        <v>0</v>
      </c>
      <c r="I47" s="580" t="str">
        <f t="shared" si="3"/>
        <v>-</v>
      </c>
      <c r="J47" s="582">
        <v>0</v>
      </c>
      <c r="K47" s="580" t="str">
        <f t="shared" si="4"/>
        <v>-</v>
      </c>
    </row>
    <row r="48" spans="1:11" ht="12.75" customHeight="1" x14ac:dyDescent="0.15">
      <c r="A48" s="584" t="s">
        <v>1083</v>
      </c>
      <c r="B48" s="585">
        <v>7</v>
      </c>
      <c r="C48" s="586" t="str">
        <f t="shared" si="0"/>
        <v>…</v>
      </c>
      <c r="D48" s="587">
        <v>7</v>
      </c>
      <c r="E48" s="586" t="str">
        <f t="shared" si="1"/>
        <v>…</v>
      </c>
      <c r="F48" s="587">
        <v>0</v>
      </c>
      <c r="G48" s="586" t="str">
        <f t="shared" si="2"/>
        <v>-</v>
      </c>
      <c r="H48" s="587">
        <v>0</v>
      </c>
      <c r="I48" s="586" t="str">
        <f t="shared" si="3"/>
        <v>-</v>
      </c>
      <c r="J48" s="587">
        <v>0</v>
      </c>
      <c r="K48" s="586" t="str">
        <f t="shared" si="4"/>
        <v>-</v>
      </c>
    </row>
    <row r="49" spans="2:11" ht="12.75" customHeight="1" x14ac:dyDescent="0.15">
      <c r="B49" s="1078"/>
      <c r="C49" s="1079"/>
      <c r="D49" s="1079"/>
      <c r="E49" s="1078"/>
      <c r="F49" s="1078"/>
      <c r="G49" s="1078"/>
      <c r="H49" s="1078"/>
      <c r="I49" s="1078"/>
      <c r="J49" s="1078"/>
      <c r="K49" s="1078"/>
    </row>
  </sheetData>
  <mergeCells count="11">
    <mergeCell ref="A5:A9"/>
    <mergeCell ref="B5:C5"/>
    <mergeCell ref="D5:E5"/>
    <mergeCell ref="J5:K5"/>
    <mergeCell ref="B6:B9"/>
    <mergeCell ref="D6:D9"/>
    <mergeCell ref="F6:F9"/>
    <mergeCell ref="H6:H9"/>
    <mergeCell ref="J6:J9"/>
    <mergeCell ref="F5:G5"/>
    <mergeCell ref="H5:I5"/>
  </mergeCells>
  <phoneticPr fontId="60"/>
  <printOptions horizontalCentered="1"/>
  <pageMargins left="0.39370078740157483" right="0.19685039370078741" top="0.55118110236220474" bottom="0.27559055118110237" header="0.19685039370078741" footer="0.19685039370078741"/>
  <pageSetup paperSize="9" scale="101" firstPageNumber="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6"/>
  <sheetViews>
    <sheetView showGridLines="0" zoomScaleNormal="100" zoomScaleSheetLayoutView="100" workbookViewId="0">
      <selection activeCell="M65" sqref="M65"/>
    </sheetView>
  </sheetViews>
  <sheetFormatPr defaultRowHeight="12" x14ac:dyDescent="0.15"/>
  <cols>
    <col min="1" max="1" width="7.625" style="39" customWidth="1"/>
    <col min="2" max="2" width="2.75" style="39" customWidth="1"/>
    <col min="3" max="3" width="2.5" style="39" customWidth="1"/>
    <col min="4" max="4" width="11.25" style="39" customWidth="1"/>
    <col min="5" max="5" width="10" style="39" customWidth="1"/>
    <col min="6" max="6" width="9" style="39" bestFit="1" customWidth="1"/>
    <col min="7" max="8" width="10.125" style="39" customWidth="1"/>
    <col min="9" max="9" width="8.875" style="39" customWidth="1"/>
    <col min="10" max="12" width="9.25" style="39" customWidth="1"/>
    <col min="13" max="13" width="9.375" style="39" customWidth="1"/>
    <col min="14" max="14" width="9.25" style="39" customWidth="1"/>
    <col min="15" max="20" width="13.375" style="39" customWidth="1"/>
    <col min="21" max="21" width="7.75" style="39" customWidth="1"/>
    <col min="22" max="256" width="9" style="39"/>
    <col min="257" max="257" width="7.625" style="39" customWidth="1"/>
    <col min="258" max="258" width="2.75" style="39" customWidth="1"/>
    <col min="259" max="259" width="2.5" style="39" customWidth="1"/>
    <col min="260" max="260" width="11.25" style="39" customWidth="1"/>
    <col min="261" max="261" width="10" style="39" customWidth="1"/>
    <col min="262" max="262" width="9" style="39" bestFit="1" customWidth="1"/>
    <col min="263" max="264" width="10.125" style="39" customWidth="1"/>
    <col min="265" max="265" width="8.875" style="39" customWidth="1"/>
    <col min="266" max="268" width="9.25" style="39" customWidth="1"/>
    <col min="269" max="269" width="9.375" style="39" customWidth="1"/>
    <col min="270" max="270" width="9.25" style="39" customWidth="1"/>
    <col min="271" max="276" width="13.375" style="39" customWidth="1"/>
    <col min="277" max="277" width="7.75" style="39" customWidth="1"/>
    <col min="278" max="512" width="9" style="39"/>
    <col min="513" max="513" width="7.625" style="39" customWidth="1"/>
    <col min="514" max="514" width="2.75" style="39" customWidth="1"/>
    <col min="515" max="515" width="2.5" style="39" customWidth="1"/>
    <col min="516" max="516" width="11.25" style="39" customWidth="1"/>
    <col min="517" max="517" width="10" style="39" customWidth="1"/>
    <col min="518" max="518" width="9" style="39" bestFit="1" customWidth="1"/>
    <col min="519" max="520" width="10.125" style="39" customWidth="1"/>
    <col min="521" max="521" width="8.875" style="39" customWidth="1"/>
    <col min="522" max="524" width="9.25" style="39" customWidth="1"/>
    <col min="525" max="525" width="9.375" style="39" customWidth="1"/>
    <col min="526" max="526" width="9.25" style="39" customWidth="1"/>
    <col min="527" max="532" width="13.375" style="39" customWidth="1"/>
    <col min="533" max="533" width="7.75" style="39" customWidth="1"/>
    <col min="534" max="768" width="9" style="39"/>
    <col min="769" max="769" width="7.625" style="39" customWidth="1"/>
    <col min="770" max="770" width="2.75" style="39" customWidth="1"/>
    <col min="771" max="771" width="2.5" style="39" customWidth="1"/>
    <col min="772" max="772" width="11.25" style="39" customWidth="1"/>
    <col min="773" max="773" width="10" style="39" customWidth="1"/>
    <col min="774" max="774" width="9" style="39" bestFit="1" customWidth="1"/>
    <col min="775" max="776" width="10.125" style="39" customWidth="1"/>
    <col min="777" max="777" width="8.875" style="39" customWidth="1"/>
    <col min="778" max="780" width="9.25" style="39" customWidth="1"/>
    <col min="781" max="781" width="9.375" style="39" customWidth="1"/>
    <col min="782" max="782" width="9.25" style="39" customWidth="1"/>
    <col min="783" max="788" width="13.375" style="39" customWidth="1"/>
    <col min="789" max="789" width="7.75" style="39" customWidth="1"/>
    <col min="790" max="1024" width="9" style="39"/>
    <col min="1025" max="1025" width="7.625" style="39" customWidth="1"/>
    <col min="1026" max="1026" width="2.75" style="39" customWidth="1"/>
    <col min="1027" max="1027" width="2.5" style="39" customWidth="1"/>
    <col min="1028" max="1028" width="11.25" style="39" customWidth="1"/>
    <col min="1029" max="1029" width="10" style="39" customWidth="1"/>
    <col min="1030" max="1030" width="9" style="39" bestFit="1" customWidth="1"/>
    <col min="1031" max="1032" width="10.125" style="39" customWidth="1"/>
    <col min="1033" max="1033" width="8.875" style="39" customWidth="1"/>
    <col min="1034" max="1036" width="9.25" style="39" customWidth="1"/>
    <col min="1037" max="1037" width="9.375" style="39" customWidth="1"/>
    <col min="1038" max="1038" width="9.25" style="39" customWidth="1"/>
    <col min="1039" max="1044" width="13.375" style="39" customWidth="1"/>
    <col min="1045" max="1045" width="7.75" style="39" customWidth="1"/>
    <col min="1046" max="1280" width="9" style="39"/>
    <col min="1281" max="1281" width="7.625" style="39" customWidth="1"/>
    <col min="1282" max="1282" width="2.75" style="39" customWidth="1"/>
    <col min="1283" max="1283" width="2.5" style="39" customWidth="1"/>
    <col min="1284" max="1284" width="11.25" style="39" customWidth="1"/>
    <col min="1285" max="1285" width="10" style="39" customWidth="1"/>
    <col min="1286" max="1286" width="9" style="39" bestFit="1" customWidth="1"/>
    <col min="1287" max="1288" width="10.125" style="39" customWidth="1"/>
    <col min="1289" max="1289" width="8.875" style="39" customWidth="1"/>
    <col min="1290" max="1292" width="9.25" style="39" customWidth="1"/>
    <col min="1293" max="1293" width="9.375" style="39" customWidth="1"/>
    <col min="1294" max="1294" width="9.25" style="39" customWidth="1"/>
    <col min="1295" max="1300" width="13.375" style="39" customWidth="1"/>
    <col min="1301" max="1301" width="7.75" style="39" customWidth="1"/>
    <col min="1302" max="1536" width="9" style="39"/>
    <col min="1537" max="1537" width="7.625" style="39" customWidth="1"/>
    <col min="1538" max="1538" width="2.75" style="39" customWidth="1"/>
    <col min="1539" max="1539" width="2.5" style="39" customWidth="1"/>
    <col min="1540" max="1540" width="11.25" style="39" customWidth="1"/>
    <col min="1541" max="1541" width="10" style="39" customWidth="1"/>
    <col min="1542" max="1542" width="9" style="39" bestFit="1" customWidth="1"/>
    <col min="1543" max="1544" width="10.125" style="39" customWidth="1"/>
    <col min="1545" max="1545" width="8.875" style="39" customWidth="1"/>
    <col min="1546" max="1548" width="9.25" style="39" customWidth="1"/>
    <col min="1549" max="1549" width="9.375" style="39" customWidth="1"/>
    <col min="1550" max="1550" width="9.25" style="39" customWidth="1"/>
    <col min="1551" max="1556" width="13.375" style="39" customWidth="1"/>
    <col min="1557" max="1557" width="7.75" style="39" customWidth="1"/>
    <col min="1558" max="1792" width="9" style="39"/>
    <col min="1793" max="1793" width="7.625" style="39" customWidth="1"/>
    <col min="1794" max="1794" width="2.75" style="39" customWidth="1"/>
    <col min="1795" max="1795" width="2.5" style="39" customWidth="1"/>
    <col min="1796" max="1796" width="11.25" style="39" customWidth="1"/>
    <col min="1797" max="1797" width="10" style="39" customWidth="1"/>
    <col min="1798" max="1798" width="9" style="39" bestFit="1" customWidth="1"/>
    <col min="1799" max="1800" width="10.125" style="39" customWidth="1"/>
    <col min="1801" max="1801" width="8.875" style="39" customWidth="1"/>
    <col min="1802" max="1804" width="9.25" style="39" customWidth="1"/>
    <col min="1805" max="1805" width="9.375" style="39" customWidth="1"/>
    <col min="1806" max="1806" width="9.25" style="39" customWidth="1"/>
    <col min="1807" max="1812" width="13.375" style="39" customWidth="1"/>
    <col min="1813" max="1813" width="7.75" style="39" customWidth="1"/>
    <col min="1814" max="2048" width="9" style="39"/>
    <col min="2049" max="2049" width="7.625" style="39" customWidth="1"/>
    <col min="2050" max="2050" width="2.75" style="39" customWidth="1"/>
    <col min="2051" max="2051" width="2.5" style="39" customWidth="1"/>
    <col min="2052" max="2052" width="11.25" style="39" customWidth="1"/>
    <col min="2053" max="2053" width="10" style="39" customWidth="1"/>
    <col min="2054" max="2054" width="9" style="39" bestFit="1" customWidth="1"/>
    <col min="2055" max="2056" width="10.125" style="39" customWidth="1"/>
    <col min="2057" max="2057" width="8.875" style="39" customWidth="1"/>
    <col min="2058" max="2060" width="9.25" style="39" customWidth="1"/>
    <col min="2061" max="2061" width="9.375" style="39" customWidth="1"/>
    <col min="2062" max="2062" width="9.25" style="39" customWidth="1"/>
    <col min="2063" max="2068" width="13.375" style="39" customWidth="1"/>
    <col min="2069" max="2069" width="7.75" style="39" customWidth="1"/>
    <col min="2070" max="2304" width="9" style="39"/>
    <col min="2305" max="2305" width="7.625" style="39" customWidth="1"/>
    <col min="2306" max="2306" width="2.75" style="39" customWidth="1"/>
    <col min="2307" max="2307" width="2.5" style="39" customWidth="1"/>
    <col min="2308" max="2308" width="11.25" style="39" customWidth="1"/>
    <col min="2309" max="2309" width="10" style="39" customWidth="1"/>
    <col min="2310" max="2310" width="9" style="39" bestFit="1" customWidth="1"/>
    <col min="2311" max="2312" width="10.125" style="39" customWidth="1"/>
    <col min="2313" max="2313" width="8.875" style="39" customWidth="1"/>
    <col min="2314" max="2316" width="9.25" style="39" customWidth="1"/>
    <col min="2317" max="2317" width="9.375" style="39" customWidth="1"/>
    <col min="2318" max="2318" width="9.25" style="39" customWidth="1"/>
    <col min="2319" max="2324" width="13.375" style="39" customWidth="1"/>
    <col min="2325" max="2325" width="7.75" style="39" customWidth="1"/>
    <col min="2326" max="2560" width="9" style="39"/>
    <col min="2561" max="2561" width="7.625" style="39" customWidth="1"/>
    <col min="2562" max="2562" width="2.75" style="39" customWidth="1"/>
    <col min="2563" max="2563" width="2.5" style="39" customWidth="1"/>
    <col min="2564" max="2564" width="11.25" style="39" customWidth="1"/>
    <col min="2565" max="2565" width="10" style="39" customWidth="1"/>
    <col min="2566" max="2566" width="9" style="39" bestFit="1" customWidth="1"/>
    <col min="2567" max="2568" width="10.125" style="39" customWidth="1"/>
    <col min="2569" max="2569" width="8.875" style="39" customWidth="1"/>
    <col min="2570" max="2572" width="9.25" style="39" customWidth="1"/>
    <col min="2573" max="2573" width="9.375" style="39" customWidth="1"/>
    <col min="2574" max="2574" width="9.25" style="39" customWidth="1"/>
    <col min="2575" max="2580" width="13.375" style="39" customWidth="1"/>
    <col min="2581" max="2581" width="7.75" style="39" customWidth="1"/>
    <col min="2582" max="2816" width="9" style="39"/>
    <col min="2817" max="2817" width="7.625" style="39" customWidth="1"/>
    <col min="2818" max="2818" width="2.75" style="39" customWidth="1"/>
    <col min="2819" max="2819" width="2.5" style="39" customWidth="1"/>
    <col min="2820" max="2820" width="11.25" style="39" customWidth="1"/>
    <col min="2821" max="2821" width="10" style="39" customWidth="1"/>
    <col min="2822" max="2822" width="9" style="39" bestFit="1" customWidth="1"/>
    <col min="2823" max="2824" width="10.125" style="39" customWidth="1"/>
    <col min="2825" max="2825" width="8.875" style="39" customWidth="1"/>
    <col min="2826" max="2828" width="9.25" style="39" customWidth="1"/>
    <col min="2829" max="2829" width="9.375" style="39" customWidth="1"/>
    <col min="2830" max="2830" width="9.25" style="39" customWidth="1"/>
    <col min="2831" max="2836" width="13.375" style="39" customWidth="1"/>
    <col min="2837" max="2837" width="7.75" style="39" customWidth="1"/>
    <col min="2838" max="3072" width="9" style="39"/>
    <col min="3073" max="3073" width="7.625" style="39" customWidth="1"/>
    <col min="3074" max="3074" width="2.75" style="39" customWidth="1"/>
    <col min="3075" max="3075" width="2.5" style="39" customWidth="1"/>
    <col min="3076" max="3076" width="11.25" style="39" customWidth="1"/>
    <col min="3077" max="3077" width="10" style="39" customWidth="1"/>
    <col min="3078" max="3078" width="9" style="39" bestFit="1" customWidth="1"/>
    <col min="3079" max="3080" width="10.125" style="39" customWidth="1"/>
    <col min="3081" max="3081" width="8.875" style="39" customWidth="1"/>
    <col min="3082" max="3084" width="9.25" style="39" customWidth="1"/>
    <col min="3085" max="3085" width="9.375" style="39" customWidth="1"/>
    <col min="3086" max="3086" width="9.25" style="39" customWidth="1"/>
    <col min="3087" max="3092" width="13.375" style="39" customWidth="1"/>
    <col min="3093" max="3093" width="7.75" style="39" customWidth="1"/>
    <col min="3094" max="3328" width="9" style="39"/>
    <col min="3329" max="3329" width="7.625" style="39" customWidth="1"/>
    <col min="3330" max="3330" width="2.75" style="39" customWidth="1"/>
    <col min="3331" max="3331" width="2.5" style="39" customWidth="1"/>
    <col min="3332" max="3332" width="11.25" style="39" customWidth="1"/>
    <col min="3333" max="3333" width="10" style="39" customWidth="1"/>
    <col min="3334" max="3334" width="9" style="39" bestFit="1" customWidth="1"/>
    <col min="3335" max="3336" width="10.125" style="39" customWidth="1"/>
    <col min="3337" max="3337" width="8.875" style="39" customWidth="1"/>
    <col min="3338" max="3340" width="9.25" style="39" customWidth="1"/>
    <col min="3341" max="3341" width="9.375" style="39" customWidth="1"/>
    <col min="3342" max="3342" width="9.25" style="39" customWidth="1"/>
    <col min="3343" max="3348" width="13.375" style="39" customWidth="1"/>
    <col min="3349" max="3349" width="7.75" style="39" customWidth="1"/>
    <col min="3350" max="3584" width="9" style="39"/>
    <col min="3585" max="3585" width="7.625" style="39" customWidth="1"/>
    <col min="3586" max="3586" width="2.75" style="39" customWidth="1"/>
    <col min="3587" max="3587" width="2.5" style="39" customWidth="1"/>
    <col min="3588" max="3588" width="11.25" style="39" customWidth="1"/>
    <col min="3589" max="3589" width="10" style="39" customWidth="1"/>
    <col min="3590" max="3590" width="9" style="39" bestFit="1" customWidth="1"/>
    <col min="3591" max="3592" width="10.125" style="39" customWidth="1"/>
    <col min="3593" max="3593" width="8.875" style="39" customWidth="1"/>
    <col min="3594" max="3596" width="9.25" style="39" customWidth="1"/>
    <col min="3597" max="3597" width="9.375" style="39" customWidth="1"/>
    <col min="3598" max="3598" width="9.25" style="39" customWidth="1"/>
    <col min="3599" max="3604" width="13.375" style="39" customWidth="1"/>
    <col min="3605" max="3605" width="7.75" style="39" customWidth="1"/>
    <col min="3606" max="3840" width="9" style="39"/>
    <col min="3841" max="3841" width="7.625" style="39" customWidth="1"/>
    <col min="3842" max="3842" width="2.75" style="39" customWidth="1"/>
    <col min="3843" max="3843" width="2.5" style="39" customWidth="1"/>
    <col min="3844" max="3844" width="11.25" style="39" customWidth="1"/>
    <col min="3845" max="3845" width="10" style="39" customWidth="1"/>
    <col min="3846" max="3846" width="9" style="39" bestFit="1" customWidth="1"/>
    <col min="3847" max="3848" width="10.125" style="39" customWidth="1"/>
    <col min="3849" max="3849" width="8.875" style="39" customWidth="1"/>
    <col min="3850" max="3852" width="9.25" style="39" customWidth="1"/>
    <col min="3853" max="3853" width="9.375" style="39" customWidth="1"/>
    <col min="3854" max="3854" width="9.25" style="39" customWidth="1"/>
    <col min="3855" max="3860" width="13.375" style="39" customWidth="1"/>
    <col min="3861" max="3861" width="7.75" style="39" customWidth="1"/>
    <col min="3862" max="4096" width="9" style="39"/>
    <col min="4097" max="4097" width="7.625" style="39" customWidth="1"/>
    <col min="4098" max="4098" width="2.75" style="39" customWidth="1"/>
    <col min="4099" max="4099" width="2.5" style="39" customWidth="1"/>
    <col min="4100" max="4100" width="11.25" style="39" customWidth="1"/>
    <col min="4101" max="4101" width="10" style="39" customWidth="1"/>
    <col min="4102" max="4102" width="9" style="39" bestFit="1" customWidth="1"/>
    <col min="4103" max="4104" width="10.125" style="39" customWidth="1"/>
    <col min="4105" max="4105" width="8.875" style="39" customWidth="1"/>
    <col min="4106" max="4108" width="9.25" style="39" customWidth="1"/>
    <col min="4109" max="4109" width="9.375" style="39" customWidth="1"/>
    <col min="4110" max="4110" width="9.25" style="39" customWidth="1"/>
    <col min="4111" max="4116" width="13.375" style="39" customWidth="1"/>
    <col min="4117" max="4117" width="7.75" style="39" customWidth="1"/>
    <col min="4118" max="4352" width="9" style="39"/>
    <col min="4353" max="4353" width="7.625" style="39" customWidth="1"/>
    <col min="4354" max="4354" width="2.75" style="39" customWidth="1"/>
    <col min="4355" max="4355" width="2.5" style="39" customWidth="1"/>
    <col min="4356" max="4356" width="11.25" style="39" customWidth="1"/>
    <col min="4357" max="4357" width="10" style="39" customWidth="1"/>
    <col min="4358" max="4358" width="9" style="39" bestFit="1" customWidth="1"/>
    <col min="4359" max="4360" width="10.125" style="39" customWidth="1"/>
    <col min="4361" max="4361" width="8.875" style="39" customWidth="1"/>
    <col min="4362" max="4364" width="9.25" style="39" customWidth="1"/>
    <col min="4365" max="4365" width="9.375" style="39" customWidth="1"/>
    <col min="4366" max="4366" width="9.25" style="39" customWidth="1"/>
    <col min="4367" max="4372" width="13.375" style="39" customWidth="1"/>
    <col min="4373" max="4373" width="7.75" style="39" customWidth="1"/>
    <col min="4374" max="4608" width="9" style="39"/>
    <col min="4609" max="4609" width="7.625" style="39" customWidth="1"/>
    <col min="4610" max="4610" width="2.75" style="39" customWidth="1"/>
    <col min="4611" max="4611" width="2.5" style="39" customWidth="1"/>
    <col min="4612" max="4612" width="11.25" style="39" customWidth="1"/>
    <col min="4613" max="4613" width="10" style="39" customWidth="1"/>
    <col min="4614" max="4614" width="9" style="39" bestFit="1" customWidth="1"/>
    <col min="4615" max="4616" width="10.125" style="39" customWidth="1"/>
    <col min="4617" max="4617" width="8.875" style="39" customWidth="1"/>
    <col min="4618" max="4620" width="9.25" style="39" customWidth="1"/>
    <col min="4621" max="4621" width="9.375" style="39" customWidth="1"/>
    <col min="4622" max="4622" width="9.25" style="39" customWidth="1"/>
    <col min="4623" max="4628" width="13.375" style="39" customWidth="1"/>
    <col min="4629" max="4629" width="7.75" style="39" customWidth="1"/>
    <col min="4630" max="4864" width="9" style="39"/>
    <col min="4865" max="4865" width="7.625" style="39" customWidth="1"/>
    <col min="4866" max="4866" width="2.75" style="39" customWidth="1"/>
    <col min="4867" max="4867" width="2.5" style="39" customWidth="1"/>
    <col min="4868" max="4868" width="11.25" style="39" customWidth="1"/>
    <col min="4869" max="4869" width="10" style="39" customWidth="1"/>
    <col min="4870" max="4870" width="9" style="39" bestFit="1" customWidth="1"/>
    <col min="4871" max="4872" width="10.125" style="39" customWidth="1"/>
    <col min="4873" max="4873" width="8.875" style="39" customWidth="1"/>
    <col min="4874" max="4876" width="9.25" style="39" customWidth="1"/>
    <col min="4877" max="4877" width="9.375" style="39" customWidth="1"/>
    <col min="4878" max="4878" width="9.25" style="39" customWidth="1"/>
    <col min="4879" max="4884" width="13.375" style="39" customWidth="1"/>
    <col min="4885" max="4885" width="7.75" style="39" customWidth="1"/>
    <col min="4886" max="5120" width="9" style="39"/>
    <col min="5121" max="5121" width="7.625" style="39" customWidth="1"/>
    <col min="5122" max="5122" width="2.75" style="39" customWidth="1"/>
    <col min="5123" max="5123" width="2.5" style="39" customWidth="1"/>
    <col min="5124" max="5124" width="11.25" style="39" customWidth="1"/>
    <col min="5125" max="5125" width="10" style="39" customWidth="1"/>
    <col min="5126" max="5126" width="9" style="39" bestFit="1" customWidth="1"/>
    <col min="5127" max="5128" width="10.125" style="39" customWidth="1"/>
    <col min="5129" max="5129" width="8.875" style="39" customWidth="1"/>
    <col min="5130" max="5132" width="9.25" style="39" customWidth="1"/>
    <col min="5133" max="5133" width="9.375" style="39" customWidth="1"/>
    <col min="5134" max="5134" width="9.25" style="39" customWidth="1"/>
    <col min="5135" max="5140" width="13.375" style="39" customWidth="1"/>
    <col min="5141" max="5141" width="7.75" style="39" customWidth="1"/>
    <col min="5142" max="5376" width="9" style="39"/>
    <col min="5377" max="5377" width="7.625" style="39" customWidth="1"/>
    <col min="5378" max="5378" width="2.75" style="39" customWidth="1"/>
    <col min="5379" max="5379" width="2.5" style="39" customWidth="1"/>
    <col min="5380" max="5380" width="11.25" style="39" customWidth="1"/>
    <col min="5381" max="5381" width="10" style="39" customWidth="1"/>
    <col min="5382" max="5382" width="9" style="39" bestFit="1" customWidth="1"/>
    <col min="5383" max="5384" width="10.125" style="39" customWidth="1"/>
    <col min="5385" max="5385" width="8.875" style="39" customWidth="1"/>
    <col min="5386" max="5388" width="9.25" style="39" customWidth="1"/>
    <col min="5389" max="5389" width="9.375" style="39" customWidth="1"/>
    <col min="5390" max="5390" width="9.25" style="39" customWidth="1"/>
    <col min="5391" max="5396" width="13.375" style="39" customWidth="1"/>
    <col min="5397" max="5397" width="7.75" style="39" customWidth="1"/>
    <col min="5398" max="5632" width="9" style="39"/>
    <col min="5633" max="5633" width="7.625" style="39" customWidth="1"/>
    <col min="5634" max="5634" width="2.75" style="39" customWidth="1"/>
    <col min="5635" max="5635" width="2.5" style="39" customWidth="1"/>
    <col min="5636" max="5636" width="11.25" style="39" customWidth="1"/>
    <col min="5637" max="5637" width="10" style="39" customWidth="1"/>
    <col min="5638" max="5638" width="9" style="39" bestFit="1" customWidth="1"/>
    <col min="5639" max="5640" width="10.125" style="39" customWidth="1"/>
    <col min="5641" max="5641" width="8.875" style="39" customWidth="1"/>
    <col min="5642" max="5644" width="9.25" style="39" customWidth="1"/>
    <col min="5645" max="5645" width="9.375" style="39" customWidth="1"/>
    <col min="5646" max="5646" width="9.25" style="39" customWidth="1"/>
    <col min="5647" max="5652" width="13.375" style="39" customWidth="1"/>
    <col min="5653" max="5653" width="7.75" style="39" customWidth="1"/>
    <col min="5654" max="5888" width="9" style="39"/>
    <col min="5889" max="5889" width="7.625" style="39" customWidth="1"/>
    <col min="5890" max="5890" width="2.75" style="39" customWidth="1"/>
    <col min="5891" max="5891" width="2.5" style="39" customWidth="1"/>
    <col min="5892" max="5892" width="11.25" style="39" customWidth="1"/>
    <col min="5893" max="5893" width="10" style="39" customWidth="1"/>
    <col min="5894" max="5894" width="9" style="39" bestFit="1" customWidth="1"/>
    <col min="5895" max="5896" width="10.125" style="39" customWidth="1"/>
    <col min="5897" max="5897" width="8.875" style="39" customWidth="1"/>
    <col min="5898" max="5900" width="9.25" style="39" customWidth="1"/>
    <col min="5901" max="5901" width="9.375" style="39" customWidth="1"/>
    <col min="5902" max="5902" width="9.25" style="39" customWidth="1"/>
    <col min="5903" max="5908" width="13.375" style="39" customWidth="1"/>
    <col min="5909" max="5909" width="7.75" style="39" customWidth="1"/>
    <col min="5910" max="6144" width="9" style="39"/>
    <col min="6145" max="6145" width="7.625" style="39" customWidth="1"/>
    <col min="6146" max="6146" width="2.75" style="39" customWidth="1"/>
    <col min="6147" max="6147" width="2.5" style="39" customWidth="1"/>
    <col min="6148" max="6148" width="11.25" style="39" customWidth="1"/>
    <col min="6149" max="6149" width="10" style="39" customWidth="1"/>
    <col min="6150" max="6150" width="9" style="39" bestFit="1" customWidth="1"/>
    <col min="6151" max="6152" width="10.125" style="39" customWidth="1"/>
    <col min="6153" max="6153" width="8.875" style="39" customWidth="1"/>
    <col min="6154" max="6156" width="9.25" style="39" customWidth="1"/>
    <col min="6157" max="6157" width="9.375" style="39" customWidth="1"/>
    <col min="6158" max="6158" width="9.25" style="39" customWidth="1"/>
    <col min="6159" max="6164" width="13.375" style="39" customWidth="1"/>
    <col min="6165" max="6165" width="7.75" style="39" customWidth="1"/>
    <col min="6166" max="6400" width="9" style="39"/>
    <col min="6401" max="6401" width="7.625" style="39" customWidth="1"/>
    <col min="6402" max="6402" width="2.75" style="39" customWidth="1"/>
    <col min="6403" max="6403" width="2.5" style="39" customWidth="1"/>
    <col min="6404" max="6404" width="11.25" style="39" customWidth="1"/>
    <col min="6405" max="6405" width="10" style="39" customWidth="1"/>
    <col min="6406" max="6406" width="9" style="39" bestFit="1" customWidth="1"/>
    <col min="6407" max="6408" width="10.125" style="39" customWidth="1"/>
    <col min="6409" max="6409" width="8.875" style="39" customWidth="1"/>
    <col min="6410" max="6412" width="9.25" style="39" customWidth="1"/>
    <col min="6413" max="6413" width="9.375" style="39" customWidth="1"/>
    <col min="6414" max="6414" width="9.25" style="39" customWidth="1"/>
    <col min="6415" max="6420" width="13.375" style="39" customWidth="1"/>
    <col min="6421" max="6421" width="7.75" style="39" customWidth="1"/>
    <col min="6422" max="6656" width="9" style="39"/>
    <col min="6657" max="6657" width="7.625" style="39" customWidth="1"/>
    <col min="6658" max="6658" width="2.75" style="39" customWidth="1"/>
    <col min="6659" max="6659" width="2.5" style="39" customWidth="1"/>
    <col min="6660" max="6660" width="11.25" style="39" customWidth="1"/>
    <col min="6661" max="6661" width="10" style="39" customWidth="1"/>
    <col min="6662" max="6662" width="9" style="39" bestFit="1" customWidth="1"/>
    <col min="6663" max="6664" width="10.125" style="39" customWidth="1"/>
    <col min="6665" max="6665" width="8.875" style="39" customWidth="1"/>
    <col min="6666" max="6668" width="9.25" style="39" customWidth="1"/>
    <col min="6669" max="6669" width="9.375" style="39" customWidth="1"/>
    <col min="6670" max="6670" width="9.25" style="39" customWidth="1"/>
    <col min="6671" max="6676" width="13.375" style="39" customWidth="1"/>
    <col min="6677" max="6677" width="7.75" style="39" customWidth="1"/>
    <col min="6678" max="6912" width="9" style="39"/>
    <col min="6913" max="6913" width="7.625" style="39" customWidth="1"/>
    <col min="6914" max="6914" width="2.75" style="39" customWidth="1"/>
    <col min="6915" max="6915" width="2.5" style="39" customWidth="1"/>
    <col min="6916" max="6916" width="11.25" style="39" customWidth="1"/>
    <col min="6917" max="6917" width="10" style="39" customWidth="1"/>
    <col min="6918" max="6918" width="9" style="39" bestFit="1" customWidth="1"/>
    <col min="6919" max="6920" width="10.125" style="39" customWidth="1"/>
    <col min="6921" max="6921" width="8.875" style="39" customWidth="1"/>
    <col min="6922" max="6924" width="9.25" style="39" customWidth="1"/>
    <col min="6925" max="6925" width="9.375" style="39" customWidth="1"/>
    <col min="6926" max="6926" width="9.25" style="39" customWidth="1"/>
    <col min="6927" max="6932" width="13.375" style="39" customWidth="1"/>
    <col min="6933" max="6933" width="7.75" style="39" customWidth="1"/>
    <col min="6934" max="7168" width="9" style="39"/>
    <col min="7169" max="7169" width="7.625" style="39" customWidth="1"/>
    <col min="7170" max="7170" width="2.75" style="39" customWidth="1"/>
    <col min="7171" max="7171" width="2.5" style="39" customWidth="1"/>
    <col min="7172" max="7172" width="11.25" style="39" customWidth="1"/>
    <col min="7173" max="7173" width="10" style="39" customWidth="1"/>
    <col min="7174" max="7174" width="9" style="39" bestFit="1" customWidth="1"/>
    <col min="7175" max="7176" width="10.125" style="39" customWidth="1"/>
    <col min="7177" max="7177" width="8.875" style="39" customWidth="1"/>
    <col min="7178" max="7180" width="9.25" style="39" customWidth="1"/>
    <col min="7181" max="7181" width="9.375" style="39" customWidth="1"/>
    <col min="7182" max="7182" width="9.25" style="39" customWidth="1"/>
    <col min="7183" max="7188" width="13.375" style="39" customWidth="1"/>
    <col min="7189" max="7189" width="7.75" style="39" customWidth="1"/>
    <col min="7190" max="7424" width="9" style="39"/>
    <col min="7425" max="7425" width="7.625" style="39" customWidth="1"/>
    <col min="7426" max="7426" width="2.75" style="39" customWidth="1"/>
    <col min="7427" max="7427" width="2.5" style="39" customWidth="1"/>
    <col min="7428" max="7428" width="11.25" style="39" customWidth="1"/>
    <col min="7429" max="7429" width="10" style="39" customWidth="1"/>
    <col min="7430" max="7430" width="9" style="39" bestFit="1" customWidth="1"/>
    <col min="7431" max="7432" width="10.125" style="39" customWidth="1"/>
    <col min="7433" max="7433" width="8.875" style="39" customWidth="1"/>
    <col min="7434" max="7436" width="9.25" style="39" customWidth="1"/>
    <col min="7437" max="7437" width="9.375" style="39" customWidth="1"/>
    <col min="7438" max="7438" width="9.25" style="39" customWidth="1"/>
    <col min="7439" max="7444" width="13.375" style="39" customWidth="1"/>
    <col min="7445" max="7445" width="7.75" style="39" customWidth="1"/>
    <col min="7446" max="7680" width="9" style="39"/>
    <col min="7681" max="7681" width="7.625" style="39" customWidth="1"/>
    <col min="7682" max="7682" width="2.75" style="39" customWidth="1"/>
    <col min="7683" max="7683" width="2.5" style="39" customWidth="1"/>
    <col min="7684" max="7684" width="11.25" style="39" customWidth="1"/>
    <col min="7685" max="7685" width="10" style="39" customWidth="1"/>
    <col min="7686" max="7686" width="9" style="39" bestFit="1" customWidth="1"/>
    <col min="7687" max="7688" width="10.125" style="39" customWidth="1"/>
    <col min="7689" max="7689" width="8.875" style="39" customWidth="1"/>
    <col min="7690" max="7692" width="9.25" style="39" customWidth="1"/>
    <col min="7693" max="7693" width="9.375" style="39" customWidth="1"/>
    <col min="7694" max="7694" width="9.25" style="39" customWidth="1"/>
    <col min="7695" max="7700" width="13.375" style="39" customWidth="1"/>
    <col min="7701" max="7701" width="7.75" style="39" customWidth="1"/>
    <col min="7702" max="7936" width="9" style="39"/>
    <col min="7937" max="7937" width="7.625" style="39" customWidth="1"/>
    <col min="7938" max="7938" width="2.75" style="39" customWidth="1"/>
    <col min="7939" max="7939" width="2.5" style="39" customWidth="1"/>
    <col min="7940" max="7940" width="11.25" style="39" customWidth="1"/>
    <col min="7941" max="7941" width="10" style="39" customWidth="1"/>
    <col min="7942" max="7942" width="9" style="39" bestFit="1" customWidth="1"/>
    <col min="7943" max="7944" width="10.125" style="39" customWidth="1"/>
    <col min="7945" max="7945" width="8.875" style="39" customWidth="1"/>
    <col min="7946" max="7948" width="9.25" style="39" customWidth="1"/>
    <col min="7949" max="7949" width="9.375" style="39" customWidth="1"/>
    <col min="7950" max="7950" width="9.25" style="39" customWidth="1"/>
    <col min="7951" max="7956" width="13.375" style="39" customWidth="1"/>
    <col min="7957" max="7957" width="7.75" style="39" customWidth="1"/>
    <col min="7958" max="8192" width="9" style="39"/>
    <col min="8193" max="8193" width="7.625" style="39" customWidth="1"/>
    <col min="8194" max="8194" width="2.75" style="39" customWidth="1"/>
    <col min="8195" max="8195" width="2.5" style="39" customWidth="1"/>
    <col min="8196" max="8196" width="11.25" style="39" customWidth="1"/>
    <col min="8197" max="8197" width="10" style="39" customWidth="1"/>
    <col min="8198" max="8198" width="9" style="39" bestFit="1" customWidth="1"/>
    <col min="8199" max="8200" width="10.125" style="39" customWidth="1"/>
    <col min="8201" max="8201" width="8.875" style="39" customWidth="1"/>
    <col min="8202" max="8204" width="9.25" style="39" customWidth="1"/>
    <col min="8205" max="8205" width="9.375" style="39" customWidth="1"/>
    <col min="8206" max="8206" width="9.25" style="39" customWidth="1"/>
    <col min="8207" max="8212" width="13.375" style="39" customWidth="1"/>
    <col min="8213" max="8213" width="7.75" style="39" customWidth="1"/>
    <col min="8214" max="8448" width="9" style="39"/>
    <col min="8449" max="8449" width="7.625" style="39" customWidth="1"/>
    <col min="8450" max="8450" width="2.75" style="39" customWidth="1"/>
    <col min="8451" max="8451" width="2.5" style="39" customWidth="1"/>
    <col min="8452" max="8452" width="11.25" style="39" customWidth="1"/>
    <col min="8453" max="8453" width="10" style="39" customWidth="1"/>
    <col min="8454" max="8454" width="9" style="39" bestFit="1" customWidth="1"/>
    <col min="8455" max="8456" width="10.125" style="39" customWidth="1"/>
    <col min="8457" max="8457" width="8.875" style="39" customWidth="1"/>
    <col min="8458" max="8460" width="9.25" style="39" customWidth="1"/>
    <col min="8461" max="8461" width="9.375" style="39" customWidth="1"/>
    <col min="8462" max="8462" width="9.25" style="39" customWidth="1"/>
    <col min="8463" max="8468" width="13.375" style="39" customWidth="1"/>
    <col min="8469" max="8469" width="7.75" style="39" customWidth="1"/>
    <col min="8470" max="8704" width="9" style="39"/>
    <col min="8705" max="8705" width="7.625" style="39" customWidth="1"/>
    <col min="8706" max="8706" width="2.75" style="39" customWidth="1"/>
    <col min="8707" max="8707" width="2.5" style="39" customWidth="1"/>
    <col min="8708" max="8708" width="11.25" style="39" customWidth="1"/>
    <col min="8709" max="8709" width="10" style="39" customWidth="1"/>
    <col min="8710" max="8710" width="9" style="39" bestFit="1" customWidth="1"/>
    <col min="8711" max="8712" width="10.125" style="39" customWidth="1"/>
    <col min="8713" max="8713" width="8.875" style="39" customWidth="1"/>
    <col min="8714" max="8716" width="9.25" style="39" customWidth="1"/>
    <col min="8717" max="8717" width="9.375" style="39" customWidth="1"/>
    <col min="8718" max="8718" width="9.25" style="39" customWidth="1"/>
    <col min="8719" max="8724" width="13.375" style="39" customWidth="1"/>
    <col min="8725" max="8725" width="7.75" style="39" customWidth="1"/>
    <col min="8726" max="8960" width="9" style="39"/>
    <col min="8961" max="8961" width="7.625" style="39" customWidth="1"/>
    <col min="8962" max="8962" width="2.75" style="39" customWidth="1"/>
    <col min="8963" max="8963" width="2.5" style="39" customWidth="1"/>
    <col min="8964" max="8964" width="11.25" style="39" customWidth="1"/>
    <col min="8965" max="8965" width="10" style="39" customWidth="1"/>
    <col min="8966" max="8966" width="9" style="39" bestFit="1" customWidth="1"/>
    <col min="8967" max="8968" width="10.125" style="39" customWidth="1"/>
    <col min="8969" max="8969" width="8.875" style="39" customWidth="1"/>
    <col min="8970" max="8972" width="9.25" style="39" customWidth="1"/>
    <col min="8973" max="8973" width="9.375" style="39" customWidth="1"/>
    <col min="8974" max="8974" width="9.25" style="39" customWidth="1"/>
    <col min="8975" max="8980" width="13.375" style="39" customWidth="1"/>
    <col min="8981" max="8981" width="7.75" style="39" customWidth="1"/>
    <col min="8982" max="9216" width="9" style="39"/>
    <col min="9217" max="9217" width="7.625" style="39" customWidth="1"/>
    <col min="9218" max="9218" width="2.75" style="39" customWidth="1"/>
    <col min="9219" max="9219" width="2.5" style="39" customWidth="1"/>
    <col min="9220" max="9220" width="11.25" style="39" customWidth="1"/>
    <col min="9221" max="9221" width="10" style="39" customWidth="1"/>
    <col min="9222" max="9222" width="9" style="39" bestFit="1" customWidth="1"/>
    <col min="9223" max="9224" width="10.125" style="39" customWidth="1"/>
    <col min="9225" max="9225" width="8.875" style="39" customWidth="1"/>
    <col min="9226" max="9228" width="9.25" style="39" customWidth="1"/>
    <col min="9229" max="9229" width="9.375" style="39" customWidth="1"/>
    <col min="9230" max="9230" width="9.25" style="39" customWidth="1"/>
    <col min="9231" max="9236" width="13.375" style="39" customWidth="1"/>
    <col min="9237" max="9237" width="7.75" style="39" customWidth="1"/>
    <col min="9238" max="9472" width="9" style="39"/>
    <col min="9473" max="9473" width="7.625" style="39" customWidth="1"/>
    <col min="9474" max="9474" width="2.75" style="39" customWidth="1"/>
    <col min="9475" max="9475" width="2.5" style="39" customWidth="1"/>
    <col min="9476" max="9476" width="11.25" style="39" customWidth="1"/>
    <col min="9477" max="9477" width="10" style="39" customWidth="1"/>
    <col min="9478" max="9478" width="9" style="39" bestFit="1" customWidth="1"/>
    <col min="9479" max="9480" width="10.125" style="39" customWidth="1"/>
    <col min="9481" max="9481" width="8.875" style="39" customWidth="1"/>
    <col min="9482" max="9484" width="9.25" style="39" customWidth="1"/>
    <col min="9485" max="9485" width="9.375" style="39" customWidth="1"/>
    <col min="9486" max="9486" width="9.25" style="39" customWidth="1"/>
    <col min="9487" max="9492" width="13.375" style="39" customWidth="1"/>
    <col min="9493" max="9493" width="7.75" style="39" customWidth="1"/>
    <col min="9494" max="9728" width="9" style="39"/>
    <col min="9729" max="9729" width="7.625" style="39" customWidth="1"/>
    <col min="9730" max="9730" width="2.75" style="39" customWidth="1"/>
    <col min="9731" max="9731" width="2.5" style="39" customWidth="1"/>
    <col min="9732" max="9732" width="11.25" style="39" customWidth="1"/>
    <col min="9733" max="9733" width="10" style="39" customWidth="1"/>
    <col min="9734" max="9734" width="9" style="39" bestFit="1" customWidth="1"/>
    <col min="9735" max="9736" width="10.125" style="39" customWidth="1"/>
    <col min="9737" max="9737" width="8.875" style="39" customWidth="1"/>
    <col min="9738" max="9740" width="9.25" style="39" customWidth="1"/>
    <col min="9741" max="9741" width="9.375" style="39" customWidth="1"/>
    <col min="9742" max="9742" width="9.25" style="39" customWidth="1"/>
    <col min="9743" max="9748" width="13.375" style="39" customWidth="1"/>
    <col min="9749" max="9749" width="7.75" style="39" customWidth="1"/>
    <col min="9750" max="9984" width="9" style="39"/>
    <col min="9985" max="9985" width="7.625" style="39" customWidth="1"/>
    <col min="9986" max="9986" width="2.75" style="39" customWidth="1"/>
    <col min="9987" max="9987" width="2.5" style="39" customWidth="1"/>
    <col min="9988" max="9988" width="11.25" style="39" customWidth="1"/>
    <col min="9989" max="9989" width="10" style="39" customWidth="1"/>
    <col min="9990" max="9990" width="9" style="39" bestFit="1" customWidth="1"/>
    <col min="9991" max="9992" width="10.125" style="39" customWidth="1"/>
    <col min="9993" max="9993" width="8.875" style="39" customWidth="1"/>
    <col min="9994" max="9996" width="9.25" style="39" customWidth="1"/>
    <col min="9997" max="9997" width="9.375" style="39" customWidth="1"/>
    <col min="9998" max="9998" width="9.25" style="39" customWidth="1"/>
    <col min="9999" max="10004" width="13.375" style="39" customWidth="1"/>
    <col min="10005" max="10005" width="7.75" style="39" customWidth="1"/>
    <col min="10006" max="10240" width="9" style="39"/>
    <col min="10241" max="10241" width="7.625" style="39" customWidth="1"/>
    <col min="10242" max="10242" width="2.75" style="39" customWidth="1"/>
    <col min="10243" max="10243" width="2.5" style="39" customWidth="1"/>
    <col min="10244" max="10244" width="11.25" style="39" customWidth="1"/>
    <col min="10245" max="10245" width="10" style="39" customWidth="1"/>
    <col min="10246" max="10246" width="9" style="39" bestFit="1" customWidth="1"/>
    <col min="10247" max="10248" width="10.125" style="39" customWidth="1"/>
    <col min="10249" max="10249" width="8.875" style="39" customWidth="1"/>
    <col min="10250" max="10252" width="9.25" style="39" customWidth="1"/>
    <col min="10253" max="10253" width="9.375" style="39" customWidth="1"/>
    <col min="10254" max="10254" width="9.25" style="39" customWidth="1"/>
    <col min="10255" max="10260" width="13.375" style="39" customWidth="1"/>
    <col min="10261" max="10261" width="7.75" style="39" customWidth="1"/>
    <col min="10262" max="10496" width="9" style="39"/>
    <col min="10497" max="10497" width="7.625" style="39" customWidth="1"/>
    <col min="10498" max="10498" width="2.75" style="39" customWidth="1"/>
    <col min="10499" max="10499" width="2.5" style="39" customWidth="1"/>
    <col min="10500" max="10500" width="11.25" style="39" customWidth="1"/>
    <col min="10501" max="10501" width="10" style="39" customWidth="1"/>
    <col min="10502" max="10502" width="9" style="39" bestFit="1" customWidth="1"/>
    <col min="10503" max="10504" width="10.125" style="39" customWidth="1"/>
    <col min="10505" max="10505" width="8.875" style="39" customWidth="1"/>
    <col min="10506" max="10508" width="9.25" style="39" customWidth="1"/>
    <col min="10509" max="10509" width="9.375" style="39" customWidth="1"/>
    <col min="10510" max="10510" width="9.25" style="39" customWidth="1"/>
    <col min="10511" max="10516" width="13.375" style="39" customWidth="1"/>
    <col min="10517" max="10517" width="7.75" style="39" customWidth="1"/>
    <col min="10518" max="10752" width="9" style="39"/>
    <col min="10753" max="10753" width="7.625" style="39" customWidth="1"/>
    <col min="10754" max="10754" width="2.75" style="39" customWidth="1"/>
    <col min="10755" max="10755" width="2.5" style="39" customWidth="1"/>
    <col min="10756" max="10756" width="11.25" style="39" customWidth="1"/>
    <col min="10757" max="10757" width="10" style="39" customWidth="1"/>
    <col min="10758" max="10758" width="9" style="39" bestFit="1" customWidth="1"/>
    <col min="10759" max="10760" width="10.125" style="39" customWidth="1"/>
    <col min="10761" max="10761" width="8.875" style="39" customWidth="1"/>
    <col min="10762" max="10764" width="9.25" style="39" customWidth="1"/>
    <col min="10765" max="10765" width="9.375" style="39" customWidth="1"/>
    <col min="10766" max="10766" width="9.25" style="39" customWidth="1"/>
    <col min="10767" max="10772" width="13.375" style="39" customWidth="1"/>
    <col min="10773" max="10773" width="7.75" style="39" customWidth="1"/>
    <col min="10774" max="11008" width="9" style="39"/>
    <col min="11009" max="11009" width="7.625" style="39" customWidth="1"/>
    <col min="11010" max="11010" width="2.75" style="39" customWidth="1"/>
    <col min="11011" max="11011" width="2.5" style="39" customWidth="1"/>
    <col min="11012" max="11012" width="11.25" style="39" customWidth="1"/>
    <col min="11013" max="11013" width="10" style="39" customWidth="1"/>
    <col min="11014" max="11014" width="9" style="39" bestFit="1" customWidth="1"/>
    <col min="11015" max="11016" width="10.125" style="39" customWidth="1"/>
    <col min="11017" max="11017" width="8.875" style="39" customWidth="1"/>
    <col min="11018" max="11020" width="9.25" style="39" customWidth="1"/>
    <col min="11021" max="11021" width="9.375" style="39" customWidth="1"/>
    <col min="11022" max="11022" width="9.25" style="39" customWidth="1"/>
    <col min="11023" max="11028" width="13.375" style="39" customWidth="1"/>
    <col min="11029" max="11029" width="7.75" style="39" customWidth="1"/>
    <col min="11030" max="11264" width="9" style="39"/>
    <col min="11265" max="11265" width="7.625" style="39" customWidth="1"/>
    <col min="11266" max="11266" width="2.75" style="39" customWidth="1"/>
    <col min="11267" max="11267" width="2.5" style="39" customWidth="1"/>
    <col min="11268" max="11268" width="11.25" style="39" customWidth="1"/>
    <col min="11269" max="11269" width="10" style="39" customWidth="1"/>
    <col min="11270" max="11270" width="9" style="39" bestFit="1" customWidth="1"/>
    <col min="11271" max="11272" width="10.125" style="39" customWidth="1"/>
    <col min="11273" max="11273" width="8.875" style="39" customWidth="1"/>
    <col min="11274" max="11276" width="9.25" style="39" customWidth="1"/>
    <col min="11277" max="11277" width="9.375" style="39" customWidth="1"/>
    <col min="11278" max="11278" width="9.25" style="39" customWidth="1"/>
    <col min="11279" max="11284" width="13.375" style="39" customWidth="1"/>
    <col min="11285" max="11285" width="7.75" style="39" customWidth="1"/>
    <col min="11286" max="11520" width="9" style="39"/>
    <col min="11521" max="11521" width="7.625" style="39" customWidth="1"/>
    <col min="11522" max="11522" width="2.75" style="39" customWidth="1"/>
    <col min="11523" max="11523" width="2.5" style="39" customWidth="1"/>
    <col min="11524" max="11524" width="11.25" style="39" customWidth="1"/>
    <col min="11525" max="11525" width="10" style="39" customWidth="1"/>
    <col min="11526" max="11526" width="9" style="39" bestFit="1" customWidth="1"/>
    <col min="11527" max="11528" width="10.125" style="39" customWidth="1"/>
    <col min="11529" max="11529" width="8.875" style="39" customWidth="1"/>
    <col min="11530" max="11532" width="9.25" style="39" customWidth="1"/>
    <col min="11533" max="11533" width="9.375" style="39" customWidth="1"/>
    <col min="11534" max="11534" width="9.25" style="39" customWidth="1"/>
    <col min="11535" max="11540" width="13.375" style="39" customWidth="1"/>
    <col min="11541" max="11541" width="7.75" style="39" customWidth="1"/>
    <col min="11542" max="11776" width="9" style="39"/>
    <col min="11777" max="11777" width="7.625" style="39" customWidth="1"/>
    <col min="11778" max="11778" width="2.75" style="39" customWidth="1"/>
    <col min="11779" max="11779" width="2.5" style="39" customWidth="1"/>
    <col min="11780" max="11780" width="11.25" style="39" customWidth="1"/>
    <col min="11781" max="11781" width="10" style="39" customWidth="1"/>
    <col min="11782" max="11782" width="9" style="39" bestFit="1" customWidth="1"/>
    <col min="11783" max="11784" width="10.125" style="39" customWidth="1"/>
    <col min="11785" max="11785" width="8.875" style="39" customWidth="1"/>
    <col min="11786" max="11788" width="9.25" style="39" customWidth="1"/>
    <col min="11789" max="11789" width="9.375" style="39" customWidth="1"/>
    <col min="11790" max="11790" width="9.25" style="39" customWidth="1"/>
    <col min="11791" max="11796" width="13.375" style="39" customWidth="1"/>
    <col min="11797" max="11797" width="7.75" style="39" customWidth="1"/>
    <col min="11798" max="12032" width="9" style="39"/>
    <col min="12033" max="12033" width="7.625" style="39" customWidth="1"/>
    <col min="12034" max="12034" width="2.75" style="39" customWidth="1"/>
    <col min="12035" max="12035" width="2.5" style="39" customWidth="1"/>
    <col min="12036" max="12036" width="11.25" style="39" customWidth="1"/>
    <col min="12037" max="12037" width="10" style="39" customWidth="1"/>
    <col min="12038" max="12038" width="9" style="39" bestFit="1" customWidth="1"/>
    <col min="12039" max="12040" width="10.125" style="39" customWidth="1"/>
    <col min="12041" max="12041" width="8.875" style="39" customWidth="1"/>
    <col min="12042" max="12044" width="9.25" style="39" customWidth="1"/>
    <col min="12045" max="12045" width="9.375" style="39" customWidth="1"/>
    <col min="12046" max="12046" width="9.25" style="39" customWidth="1"/>
    <col min="12047" max="12052" width="13.375" style="39" customWidth="1"/>
    <col min="12053" max="12053" width="7.75" style="39" customWidth="1"/>
    <col min="12054" max="12288" width="9" style="39"/>
    <col min="12289" max="12289" width="7.625" style="39" customWidth="1"/>
    <col min="12290" max="12290" width="2.75" style="39" customWidth="1"/>
    <col min="12291" max="12291" width="2.5" style="39" customWidth="1"/>
    <col min="12292" max="12292" width="11.25" style="39" customWidth="1"/>
    <col min="12293" max="12293" width="10" style="39" customWidth="1"/>
    <col min="12294" max="12294" width="9" style="39" bestFit="1" customWidth="1"/>
    <col min="12295" max="12296" width="10.125" style="39" customWidth="1"/>
    <col min="12297" max="12297" width="8.875" style="39" customWidth="1"/>
    <col min="12298" max="12300" width="9.25" style="39" customWidth="1"/>
    <col min="12301" max="12301" width="9.375" style="39" customWidth="1"/>
    <col min="12302" max="12302" width="9.25" style="39" customWidth="1"/>
    <col min="12303" max="12308" width="13.375" style="39" customWidth="1"/>
    <col min="12309" max="12309" width="7.75" style="39" customWidth="1"/>
    <col min="12310" max="12544" width="9" style="39"/>
    <col min="12545" max="12545" width="7.625" style="39" customWidth="1"/>
    <col min="12546" max="12546" width="2.75" style="39" customWidth="1"/>
    <col min="12547" max="12547" width="2.5" style="39" customWidth="1"/>
    <col min="12548" max="12548" width="11.25" style="39" customWidth="1"/>
    <col min="12549" max="12549" width="10" style="39" customWidth="1"/>
    <col min="12550" max="12550" width="9" style="39" bestFit="1" customWidth="1"/>
    <col min="12551" max="12552" width="10.125" style="39" customWidth="1"/>
    <col min="12553" max="12553" width="8.875" style="39" customWidth="1"/>
    <col min="12554" max="12556" width="9.25" style="39" customWidth="1"/>
    <col min="12557" max="12557" width="9.375" style="39" customWidth="1"/>
    <col min="12558" max="12558" width="9.25" style="39" customWidth="1"/>
    <col min="12559" max="12564" width="13.375" style="39" customWidth="1"/>
    <col min="12565" max="12565" width="7.75" style="39" customWidth="1"/>
    <col min="12566" max="12800" width="9" style="39"/>
    <col min="12801" max="12801" width="7.625" style="39" customWidth="1"/>
    <col min="12802" max="12802" width="2.75" style="39" customWidth="1"/>
    <col min="12803" max="12803" width="2.5" style="39" customWidth="1"/>
    <col min="12804" max="12804" width="11.25" style="39" customWidth="1"/>
    <col min="12805" max="12805" width="10" style="39" customWidth="1"/>
    <col min="12806" max="12806" width="9" style="39" bestFit="1" customWidth="1"/>
    <col min="12807" max="12808" width="10.125" style="39" customWidth="1"/>
    <col min="12809" max="12809" width="8.875" style="39" customWidth="1"/>
    <col min="12810" max="12812" width="9.25" style="39" customWidth="1"/>
    <col min="12813" max="12813" width="9.375" style="39" customWidth="1"/>
    <col min="12814" max="12814" width="9.25" style="39" customWidth="1"/>
    <col min="12815" max="12820" width="13.375" style="39" customWidth="1"/>
    <col min="12821" max="12821" width="7.75" style="39" customWidth="1"/>
    <col min="12822" max="13056" width="9" style="39"/>
    <col min="13057" max="13057" width="7.625" style="39" customWidth="1"/>
    <col min="13058" max="13058" width="2.75" style="39" customWidth="1"/>
    <col min="13059" max="13059" width="2.5" style="39" customWidth="1"/>
    <col min="13060" max="13060" width="11.25" style="39" customWidth="1"/>
    <col min="13061" max="13061" width="10" style="39" customWidth="1"/>
    <col min="13062" max="13062" width="9" style="39" bestFit="1" customWidth="1"/>
    <col min="13063" max="13064" width="10.125" style="39" customWidth="1"/>
    <col min="13065" max="13065" width="8.875" style="39" customWidth="1"/>
    <col min="13066" max="13068" width="9.25" style="39" customWidth="1"/>
    <col min="13069" max="13069" width="9.375" style="39" customWidth="1"/>
    <col min="13070" max="13070" width="9.25" style="39" customWidth="1"/>
    <col min="13071" max="13076" width="13.375" style="39" customWidth="1"/>
    <col min="13077" max="13077" width="7.75" style="39" customWidth="1"/>
    <col min="13078" max="13312" width="9" style="39"/>
    <col min="13313" max="13313" width="7.625" style="39" customWidth="1"/>
    <col min="13314" max="13314" width="2.75" style="39" customWidth="1"/>
    <col min="13315" max="13315" width="2.5" style="39" customWidth="1"/>
    <col min="13316" max="13316" width="11.25" style="39" customWidth="1"/>
    <col min="13317" max="13317" width="10" style="39" customWidth="1"/>
    <col min="13318" max="13318" width="9" style="39" bestFit="1" customWidth="1"/>
    <col min="13319" max="13320" width="10.125" style="39" customWidth="1"/>
    <col min="13321" max="13321" width="8.875" style="39" customWidth="1"/>
    <col min="13322" max="13324" width="9.25" style="39" customWidth="1"/>
    <col min="13325" max="13325" width="9.375" style="39" customWidth="1"/>
    <col min="13326" max="13326" width="9.25" style="39" customWidth="1"/>
    <col min="13327" max="13332" width="13.375" style="39" customWidth="1"/>
    <col min="13333" max="13333" width="7.75" style="39" customWidth="1"/>
    <col min="13334" max="13568" width="9" style="39"/>
    <col min="13569" max="13569" width="7.625" style="39" customWidth="1"/>
    <col min="13570" max="13570" width="2.75" style="39" customWidth="1"/>
    <col min="13571" max="13571" width="2.5" style="39" customWidth="1"/>
    <col min="13572" max="13572" width="11.25" style="39" customWidth="1"/>
    <col min="13573" max="13573" width="10" style="39" customWidth="1"/>
    <col min="13574" max="13574" width="9" style="39" bestFit="1" customWidth="1"/>
    <col min="13575" max="13576" width="10.125" style="39" customWidth="1"/>
    <col min="13577" max="13577" width="8.875" style="39" customWidth="1"/>
    <col min="13578" max="13580" width="9.25" style="39" customWidth="1"/>
    <col min="13581" max="13581" width="9.375" style="39" customWidth="1"/>
    <col min="13582" max="13582" width="9.25" style="39" customWidth="1"/>
    <col min="13583" max="13588" width="13.375" style="39" customWidth="1"/>
    <col min="13589" max="13589" width="7.75" style="39" customWidth="1"/>
    <col min="13590" max="13824" width="9" style="39"/>
    <col min="13825" max="13825" width="7.625" style="39" customWidth="1"/>
    <col min="13826" max="13826" width="2.75" style="39" customWidth="1"/>
    <col min="13827" max="13827" width="2.5" style="39" customWidth="1"/>
    <col min="13828" max="13828" width="11.25" style="39" customWidth="1"/>
    <col min="13829" max="13829" width="10" style="39" customWidth="1"/>
    <col min="13830" max="13830" width="9" style="39" bestFit="1" customWidth="1"/>
    <col min="13831" max="13832" width="10.125" style="39" customWidth="1"/>
    <col min="13833" max="13833" width="8.875" style="39" customWidth="1"/>
    <col min="13834" max="13836" width="9.25" style="39" customWidth="1"/>
    <col min="13837" max="13837" width="9.375" style="39" customWidth="1"/>
    <col min="13838" max="13838" width="9.25" style="39" customWidth="1"/>
    <col min="13839" max="13844" width="13.375" style="39" customWidth="1"/>
    <col min="13845" max="13845" width="7.75" style="39" customWidth="1"/>
    <col min="13846" max="14080" width="9" style="39"/>
    <col min="14081" max="14081" width="7.625" style="39" customWidth="1"/>
    <col min="14082" max="14082" width="2.75" style="39" customWidth="1"/>
    <col min="14083" max="14083" width="2.5" style="39" customWidth="1"/>
    <col min="14084" max="14084" width="11.25" style="39" customWidth="1"/>
    <col min="14085" max="14085" width="10" style="39" customWidth="1"/>
    <col min="14086" max="14086" width="9" style="39" bestFit="1" customWidth="1"/>
    <col min="14087" max="14088" width="10.125" style="39" customWidth="1"/>
    <col min="14089" max="14089" width="8.875" style="39" customWidth="1"/>
    <col min="14090" max="14092" width="9.25" style="39" customWidth="1"/>
    <col min="14093" max="14093" width="9.375" style="39" customWidth="1"/>
    <col min="14094" max="14094" width="9.25" style="39" customWidth="1"/>
    <col min="14095" max="14100" width="13.375" style="39" customWidth="1"/>
    <col min="14101" max="14101" width="7.75" style="39" customWidth="1"/>
    <col min="14102" max="14336" width="9" style="39"/>
    <col min="14337" max="14337" width="7.625" style="39" customWidth="1"/>
    <col min="14338" max="14338" width="2.75" style="39" customWidth="1"/>
    <col min="14339" max="14339" width="2.5" style="39" customWidth="1"/>
    <col min="14340" max="14340" width="11.25" style="39" customWidth="1"/>
    <col min="14341" max="14341" width="10" style="39" customWidth="1"/>
    <col min="14342" max="14342" width="9" style="39" bestFit="1" customWidth="1"/>
    <col min="14343" max="14344" width="10.125" style="39" customWidth="1"/>
    <col min="14345" max="14345" width="8.875" style="39" customWidth="1"/>
    <col min="14346" max="14348" width="9.25" style="39" customWidth="1"/>
    <col min="14349" max="14349" width="9.375" style="39" customWidth="1"/>
    <col min="14350" max="14350" width="9.25" style="39" customWidth="1"/>
    <col min="14351" max="14356" width="13.375" style="39" customWidth="1"/>
    <col min="14357" max="14357" width="7.75" style="39" customWidth="1"/>
    <col min="14358" max="14592" width="9" style="39"/>
    <col min="14593" max="14593" width="7.625" style="39" customWidth="1"/>
    <col min="14594" max="14594" width="2.75" style="39" customWidth="1"/>
    <col min="14595" max="14595" width="2.5" style="39" customWidth="1"/>
    <col min="14596" max="14596" width="11.25" style="39" customWidth="1"/>
    <col min="14597" max="14597" width="10" style="39" customWidth="1"/>
    <col min="14598" max="14598" width="9" style="39" bestFit="1" customWidth="1"/>
    <col min="14599" max="14600" width="10.125" style="39" customWidth="1"/>
    <col min="14601" max="14601" width="8.875" style="39" customWidth="1"/>
    <col min="14602" max="14604" width="9.25" style="39" customWidth="1"/>
    <col min="14605" max="14605" width="9.375" style="39" customWidth="1"/>
    <col min="14606" max="14606" width="9.25" style="39" customWidth="1"/>
    <col min="14607" max="14612" width="13.375" style="39" customWidth="1"/>
    <col min="14613" max="14613" width="7.75" style="39" customWidth="1"/>
    <col min="14614" max="14848" width="9" style="39"/>
    <col min="14849" max="14849" width="7.625" style="39" customWidth="1"/>
    <col min="14850" max="14850" width="2.75" style="39" customWidth="1"/>
    <col min="14851" max="14851" width="2.5" style="39" customWidth="1"/>
    <col min="14852" max="14852" width="11.25" style="39" customWidth="1"/>
    <col min="14853" max="14853" width="10" style="39" customWidth="1"/>
    <col min="14854" max="14854" width="9" style="39" bestFit="1" customWidth="1"/>
    <col min="14855" max="14856" width="10.125" style="39" customWidth="1"/>
    <col min="14857" max="14857" width="8.875" style="39" customWidth="1"/>
    <col min="14858" max="14860" width="9.25" style="39" customWidth="1"/>
    <col min="14861" max="14861" width="9.375" style="39" customWidth="1"/>
    <col min="14862" max="14862" width="9.25" style="39" customWidth="1"/>
    <col min="14863" max="14868" width="13.375" style="39" customWidth="1"/>
    <col min="14869" max="14869" width="7.75" style="39" customWidth="1"/>
    <col min="14870" max="15104" width="9" style="39"/>
    <col min="15105" max="15105" width="7.625" style="39" customWidth="1"/>
    <col min="15106" max="15106" width="2.75" style="39" customWidth="1"/>
    <col min="15107" max="15107" width="2.5" style="39" customWidth="1"/>
    <col min="15108" max="15108" width="11.25" style="39" customWidth="1"/>
    <col min="15109" max="15109" width="10" style="39" customWidth="1"/>
    <col min="15110" max="15110" width="9" style="39" bestFit="1" customWidth="1"/>
    <col min="15111" max="15112" width="10.125" style="39" customWidth="1"/>
    <col min="15113" max="15113" width="8.875" style="39" customWidth="1"/>
    <col min="15114" max="15116" width="9.25" style="39" customWidth="1"/>
    <col min="15117" max="15117" width="9.375" style="39" customWidth="1"/>
    <col min="15118" max="15118" width="9.25" style="39" customWidth="1"/>
    <col min="15119" max="15124" width="13.375" style="39" customWidth="1"/>
    <col min="15125" max="15125" width="7.75" style="39" customWidth="1"/>
    <col min="15126" max="15360" width="9" style="39"/>
    <col min="15361" max="15361" width="7.625" style="39" customWidth="1"/>
    <col min="15362" max="15362" width="2.75" style="39" customWidth="1"/>
    <col min="15363" max="15363" width="2.5" style="39" customWidth="1"/>
    <col min="15364" max="15364" width="11.25" style="39" customWidth="1"/>
    <col min="15365" max="15365" width="10" style="39" customWidth="1"/>
    <col min="15366" max="15366" width="9" style="39" bestFit="1" customWidth="1"/>
    <col min="15367" max="15368" width="10.125" style="39" customWidth="1"/>
    <col min="15369" max="15369" width="8.875" style="39" customWidth="1"/>
    <col min="15370" max="15372" width="9.25" style="39" customWidth="1"/>
    <col min="15373" max="15373" width="9.375" style="39" customWidth="1"/>
    <col min="15374" max="15374" width="9.25" style="39" customWidth="1"/>
    <col min="15375" max="15380" width="13.375" style="39" customWidth="1"/>
    <col min="15381" max="15381" width="7.75" style="39" customWidth="1"/>
    <col min="15382" max="15616" width="9" style="39"/>
    <col min="15617" max="15617" width="7.625" style="39" customWidth="1"/>
    <col min="15618" max="15618" width="2.75" style="39" customWidth="1"/>
    <col min="15619" max="15619" width="2.5" style="39" customWidth="1"/>
    <col min="15620" max="15620" width="11.25" style="39" customWidth="1"/>
    <col min="15621" max="15621" width="10" style="39" customWidth="1"/>
    <col min="15622" max="15622" width="9" style="39" bestFit="1" customWidth="1"/>
    <col min="15623" max="15624" width="10.125" style="39" customWidth="1"/>
    <col min="15625" max="15625" width="8.875" style="39" customWidth="1"/>
    <col min="15626" max="15628" width="9.25" style="39" customWidth="1"/>
    <col min="15629" max="15629" width="9.375" style="39" customWidth="1"/>
    <col min="15630" max="15630" width="9.25" style="39" customWidth="1"/>
    <col min="15631" max="15636" width="13.375" style="39" customWidth="1"/>
    <col min="15637" max="15637" width="7.75" style="39" customWidth="1"/>
    <col min="15638" max="15872" width="9" style="39"/>
    <col min="15873" max="15873" width="7.625" style="39" customWidth="1"/>
    <col min="15874" max="15874" width="2.75" style="39" customWidth="1"/>
    <col min="15875" max="15875" width="2.5" style="39" customWidth="1"/>
    <col min="15876" max="15876" width="11.25" style="39" customWidth="1"/>
    <col min="15877" max="15877" width="10" style="39" customWidth="1"/>
    <col min="15878" max="15878" width="9" style="39" bestFit="1" customWidth="1"/>
    <col min="15879" max="15880" width="10.125" style="39" customWidth="1"/>
    <col min="15881" max="15881" width="8.875" style="39" customWidth="1"/>
    <col min="15882" max="15884" width="9.25" style="39" customWidth="1"/>
    <col min="15885" max="15885" width="9.375" style="39" customWidth="1"/>
    <col min="15886" max="15886" width="9.25" style="39" customWidth="1"/>
    <col min="15887" max="15892" width="13.375" style="39" customWidth="1"/>
    <col min="15893" max="15893" width="7.75" style="39" customWidth="1"/>
    <col min="15894" max="16128" width="9" style="39"/>
    <col min="16129" max="16129" width="7.625" style="39" customWidth="1"/>
    <col min="16130" max="16130" width="2.75" style="39" customWidth="1"/>
    <col min="16131" max="16131" width="2.5" style="39" customWidth="1"/>
    <col min="16132" max="16132" width="11.25" style="39" customWidth="1"/>
    <col min="16133" max="16133" width="10" style="39" customWidth="1"/>
    <col min="16134" max="16134" width="9" style="39" bestFit="1" customWidth="1"/>
    <col min="16135" max="16136" width="10.125" style="39" customWidth="1"/>
    <col min="16137" max="16137" width="8.875" style="39" customWidth="1"/>
    <col min="16138" max="16140" width="9.25" style="39" customWidth="1"/>
    <col min="16141" max="16141" width="9.375" style="39" customWidth="1"/>
    <col min="16142" max="16142" width="9.25" style="39" customWidth="1"/>
    <col min="16143" max="16148" width="13.375" style="39" customWidth="1"/>
    <col min="16149" max="16149" width="7.75" style="39" customWidth="1"/>
    <col min="16150" max="16384" width="9" style="39"/>
  </cols>
  <sheetData>
    <row r="1" spans="1:21" s="719" customFormat="1" ht="24" customHeight="1" x14ac:dyDescent="0.15">
      <c r="L1" s="40" t="s">
        <v>705</v>
      </c>
      <c r="M1" s="41" t="s">
        <v>706</v>
      </c>
    </row>
    <row r="2" spans="1:21" s="719" customFormat="1" ht="13.7" customHeight="1" x14ac:dyDescent="0.15">
      <c r="A2" s="42"/>
      <c r="B2" s="42"/>
      <c r="C2" s="42"/>
      <c r="D2" s="42"/>
      <c r="E2" s="42"/>
      <c r="F2" s="42"/>
      <c r="H2" s="42"/>
      <c r="I2" s="42"/>
      <c r="J2" s="42"/>
      <c r="K2" s="42"/>
      <c r="L2" s="42"/>
      <c r="M2" s="42"/>
    </row>
    <row r="3" spans="1:21" s="719" customFormat="1" ht="17.45" customHeight="1" x14ac:dyDescent="0.15">
      <c r="A3" s="1439" t="s">
        <v>707</v>
      </c>
      <c r="B3" s="1439"/>
      <c r="C3" s="1447"/>
      <c r="D3" s="1447" t="s">
        <v>708</v>
      </c>
      <c r="E3" s="1452" t="s">
        <v>709</v>
      </c>
      <c r="F3" s="1447"/>
      <c r="G3" s="1452" t="s">
        <v>710</v>
      </c>
      <c r="H3" s="1447"/>
      <c r="I3" s="1427" t="s">
        <v>711</v>
      </c>
      <c r="J3" s="1485" t="s">
        <v>712</v>
      </c>
      <c r="K3" s="1468" t="s">
        <v>713</v>
      </c>
      <c r="L3" s="1470" t="s">
        <v>714</v>
      </c>
      <c r="M3" s="1472" t="s">
        <v>715</v>
      </c>
      <c r="N3" s="1472" t="s">
        <v>716</v>
      </c>
      <c r="O3" s="1474" t="s">
        <v>717</v>
      </c>
      <c r="P3" s="1475"/>
      <c r="Q3" s="1433" t="s">
        <v>718</v>
      </c>
      <c r="R3" s="1468" t="s">
        <v>719</v>
      </c>
      <c r="S3" s="1433" t="s">
        <v>720</v>
      </c>
      <c r="T3" s="1477" t="s">
        <v>721</v>
      </c>
    </row>
    <row r="4" spans="1:21" s="719" customFormat="1" ht="17.45" customHeight="1" x14ac:dyDescent="0.15">
      <c r="A4" s="1440"/>
      <c r="B4" s="1440"/>
      <c r="C4" s="1448"/>
      <c r="D4" s="1449"/>
      <c r="E4" s="1457"/>
      <c r="F4" s="1449"/>
      <c r="G4" s="1457"/>
      <c r="H4" s="1449"/>
      <c r="I4" s="1484"/>
      <c r="J4" s="1486"/>
      <c r="K4" s="1469"/>
      <c r="L4" s="1471"/>
      <c r="M4" s="1473"/>
      <c r="N4" s="1473"/>
      <c r="O4" s="1278" t="s">
        <v>722</v>
      </c>
      <c r="P4" s="1278" t="s">
        <v>723</v>
      </c>
      <c r="Q4" s="1476"/>
      <c r="R4" s="1469"/>
      <c r="S4" s="1476"/>
      <c r="T4" s="1478"/>
    </row>
    <row r="5" spans="1:21" s="719" customFormat="1" ht="15" customHeight="1" x14ac:dyDescent="0.15">
      <c r="A5" s="1440"/>
      <c r="B5" s="1440"/>
      <c r="C5" s="1448"/>
      <c r="D5" s="1479" t="s">
        <v>724</v>
      </c>
      <c r="E5" s="44" t="s">
        <v>725</v>
      </c>
      <c r="F5" s="44" t="s">
        <v>726</v>
      </c>
      <c r="G5" s="1437" t="s">
        <v>727</v>
      </c>
      <c r="H5" s="1280" t="s">
        <v>728</v>
      </c>
      <c r="I5" s="1427" t="s">
        <v>729</v>
      </c>
      <c r="J5" s="1430" t="s">
        <v>730</v>
      </c>
      <c r="K5" s="1430" t="s">
        <v>730</v>
      </c>
      <c r="L5" s="1481" t="str">
        <f>K5</f>
        <v>令和2年＝100</v>
      </c>
      <c r="M5" s="1439" t="s">
        <v>731</v>
      </c>
      <c r="N5" s="1447"/>
      <c r="O5" s="1452" t="s">
        <v>732</v>
      </c>
      <c r="P5" s="1483"/>
      <c r="Q5" s="1430" t="s">
        <v>733</v>
      </c>
      <c r="R5" s="1437" t="s">
        <v>734</v>
      </c>
      <c r="S5" s="1437" t="s">
        <v>735</v>
      </c>
      <c r="T5" s="1452" t="s">
        <v>736</v>
      </c>
    </row>
    <row r="6" spans="1:21" s="719" customFormat="1" ht="15" customHeight="1" x14ac:dyDescent="0.15">
      <c r="A6" s="1441"/>
      <c r="B6" s="1441"/>
      <c r="C6" s="1449"/>
      <c r="D6" s="1480"/>
      <c r="E6" s="1435" t="s">
        <v>737</v>
      </c>
      <c r="F6" s="1436"/>
      <c r="G6" s="1438"/>
      <c r="H6" s="1280" t="s">
        <v>738</v>
      </c>
      <c r="I6" s="1463"/>
      <c r="J6" s="1432"/>
      <c r="K6" s="1432"/>
      <c r="L6" s="1482"/>
      <c r="M6" s="1441"/>
      <c r="N6" s="1449"/>
      <c r="O6" s="1457"/>
      <c r="P6" s="1473"/>
      <c r="Q6" s="1432"/>
      <c r="R6" s="1438"/>
      <c r="S6" s="1438"/>
      <c r="T6" s="1457"/>
    </row>
    <row r="7" spans="1:21" s="720" customFormat="1" ht="13.7" customHeight="1" x14ac:dyDescent="0.15">
      <c r="A7" s="53" t="s">
        <v>66</v>
      </c>
      <c r="B7" s="54">
        <v>30</v>
      </c>
      <c r="C7" s="45" t="s">
        <v>739</v>
      </c>
      <c r="D7" s="46">
        <v>3656487</v>
      </c>
      <c r="E7" s="46">
        <v>146155</v>
      </c>
      <c r="F7" s="46">
        <v>100147</v>
      </c>
      <c r="G7" s="46">
        <v>231</v>
      </c>
      <c r="H7" s="46">
        <v>32048</v>
      </c>
      <c r="I7" s="47">
        <v>104.2</v>
      </c>
      <c r="J7" s="812">
        <v>100</v>
      </c>
      <c r="K7" s="47">
        <v>103.6</v>
      </c>
      <c r="L7" s="813">
        <v>102.1</v>
      </c>
      <c r="M7" s="814">
        <v>1.68</v>
      </c>
      <c r="N7" s="814">
        <v>2.57</v>
      </c>
      <c r="O7" s="48">
        <v>1882852</v>
      </c>
      <c r="P7" s="815">
        <v>1055045</v>
      </c>
      <c r="Q7" s="48">
        <v>196777</v>
      </c>
      <c r="R7" s="48">
        <v>28402</v>
      </c>
      <c r="S7" s="816">
        <v>22953</v>
      </c>
      <c r="T7" s="49" t="s">
        <v>49</v>
      </c>
    </row>
    <row r="8" spans="1:21" s="720" customFormat="1" ht="13.7" customHeight="1" x14ac:dyDescent="0.15">
      <c r="A8" s="53" t="s">
        <v>740</v>
      </c>
      <c r="B8" s="54" t="s">
        <v>741</v>
      </c>
      <c r="C8" s="45" t="s">
        <v>739</v>
      </c>
      <c r="D8" s="46">
        <v>3639226</v>
      </c>
      <c r="E8" s="46">
        <v>148545</v>
      </c>
      <c r="F8" s="817">
        <v>97814</v>
      </c>
      <c r="G8" s="46">
        <v>198</v>
      </c>
      <c r="H8" s="46">
        <v>67489</v>
      </c>
      <c r="I8" s="47">
        <v>100.9</v>
      </c>
      <c r="J8" s="811">
        <v>100.1</v>
      </c>
      <c r="K8" s="51">
        <v>104.1</v>
      </c>
      <c r="L8" s="813">
        <v>101.6</v>
      </c>
      <c r="M8" s="57">
        <v>1.48</v>
      </c>
      <c r="N8" s="57">
        <v>2.2800000000000002</v>
      </c>
      <c r="O8" s="46">
        <v>1823906</v>
      </c>
      <c r="P8" s="818">
        <v>1022045</v>
      </c>
      <c r="Q8" s="46">
        <v>190512</v>
      </c>
      <c r="R8" s="46">
        <v>25102</v>
      </c>
      <c r="S8" s="817">
        <v>21863</v>
      </c>
      <c r="T8" s="52" t="s">
        <v>49</v>
      </c>
    </row>
    <row r="9" spans="1:21" s="720" customFormat="1" ht="13.7" customHeight="1" x14ac:dyDescent="0.15">
      <c r="A9" s="53"/>
      <c r="B9" s="54">
        <v>2</v>
      </c>
      <c r="C9" s="45"/>
      <c r="D9" s="55">
        <v>3633202</v>
      </c>
      <c r="E9" s="46">
        <v>163057</v>
      </c>
      <c r="F9" s="46">
        <v>104699</v>
      </c>
      <c r="G9" s="46">
        <v>203</v>
      </c>
      <c r="H9" s="46">
        <v>30406</v>
      </c>
      <c r="I9" s="47">
        <v>90.3</v>
      </c>
      <c r="J9" s="811">
        <v>100</v>
      </c>
      <c r="K9" s="56">
        <v>100</v>
      </c>
      <c r="L9" s="813">
        <v>100</v>
      </c>
      <c r="M9" s="57">
        <v>0.97</v>
      </c>
      <c r="N9" s="57">
        <v>1.75</v>
      </c>
      <c r="O9" s="46">
        <v>1668437</v>
      </c>
      <c r="P9" s="818">
        <v>918357</v>
      </c>
      <c r="Q9" s="46">
        <v>179588</v>
      </c>
      <c r="R9" s="46">
        <v>20667</v>
      </c>
      <c r="S9" s="817">
        <v>20528</v>
      </c>
      <c r="T9" s="52" t="s">
        <v>49</v>
      </c>
    </row>
    <row r="10" spans="1:21" s="720" customFormat="1" ht="13.7" customHeight="1" x14ac:dyDescent="0.15">
      <c r="A10" s="53"/>
      <c r="B10" s="54">
        <v>3</v>
      </c>
      <c r="C10" s="45"/>
      <c r="D10" s="55">
        <v>3606480</v>
      </c>
      <c r="E10" s="46">
        <v>167782</v>
      </c>
      <c r="F10" s="46">
        <v>101782</v>
      </c>
      <c r="G10" s="46">
        <v>180</v>
      </c>
      <c r="H10" s="46">
        <v>56182</v>
      </c>
      <c r="I10" s="56">
        <v>90.7</v>
      </c>
      <c r="J10" s="811">
        <v>99.1</v>
      </c>
      <c r="K10" s="56">
        <v>102.8</v>
      </c>
      <c r="L10" s="50">
        <v>97.7</v>
      </c>
      <c r="M10" s="57">
        <v>1.1499999999999999</v>
      </c>
      <c r="N10" s="57">
        <v>2.14</v>
      </c>
      <c r="O10" s="46">
        <v>2029830</v>
      </c>
      <c r="P10" s="818">
        <v>1085042</v>
      </c>
      <c r="Q10" s="46">
        <v>161439</v>
      </c>
      <c r="R10" s="46">
        <v>19382</v>
      </c>
      <c r="S10" s="817">
        <v>20916</v>
      </c>
      <c r="T10" s="52" t="s">
        <v>49</v>
      </c>
    </row>
    <row r="11" spans="1:21" s="720" customFormat="1" ht="13.7" customHeight="1" x14ac:dyDescent="0.15">
      <c r="A11" s="53"/>
      <c r="B11" s="744" t="s">
        <v>742</v>
      </c>
      <c r="C11" s="45"/>
      <c r="D11" s="58">
        <v>3582194</v>
      </c>
      <c r="E11" s="46">
        <v>169625</v>
      </c>
      <c r="F11" s="46">
        <v>101235</v>
      </c>
      <c r="G11" s="46">
        <v>167</v>
      </c>
      <c r="H11" s="46">
        <v>36891</v>
      </c>
      <c r="I11" s="811">
        <v>92.1</v>
      </c>
      <c r="J11" s="811">
        <v>101.7</v>
      </c>
      <c r="K11" s="56">
        <v>105.3</v>
      </c>
      <c r="L11" s="50">
        <v>100.6</v>
      </c>
      <c r="M11" s="57">
        <v>1.29</v>
      </c>
      <c r="N11" s="57">
        <v>2.25</v>
      </c>
      <c r="O11" s="46">
        <v>2249511</v>
      </c>
      <c r="P11" s="818">
        <v>1448837</v>
      </c>
      <c r="Q11" s="46">
        <v>168812</v>
      </c>
      <c r="R11" s="46">
        <v>18678</v>
      </c>
      <c r="S11" s="817">
        <v>19911</v>
      </c>
      <c r="T11" s="52" t="s">
        <v>743</v>
      </c>
    </row>
    <row r="12" spans="1:21" s="719" customFormat="1" ht="12.2" customHeight="1" x14ac:dyDescent="0.15">
      <c r="A12" s="42"/>
      <c r="B12" s="745"/>
      <c r="C12" s="60"/>
      <c r="D12" s="67"/>
      <c r="E12" s="721"/>
      <c r="F12" s="721"/>
      <c r="G12" s="721"/>
      <c r="H12" s="721"/>
      <c r="I12" s="722"/>
      <c r="J12" s="62"/>
      <c r="K12" s="62"/>
      <c r="L12" s="62"/>
      <c r="M12" s="76"/>
      <c r="N12" s="76"/>
      <c r="O12" s="64"/>
      <c r="P12" s="72"/>
      <c r="Q12" s="67"/>
      <c r="R12" s="67"/>
      <c r="S12" s="67"/>
      <c r="T12" s="723"/>
      <c r="U12" s="64"/>
    </row>
    <row r="13" spans="1:21" s="719" customFormat="1" ht="14.25" customHeight="1" x14ac:dyDescent="0.15">
      <c r="A13" s="724" t="s">
        <v>462</v>
      </c>
      <c r="B13" s="745" t="s">
        <v>5</v>
      </c>
      <c r="C13" s="60" t="s">
        <v>97</v>
      </c>
      <c r="D13" s="67">
        <v>3571445</v>
      </c>
      <c r="E13" s="819">
        <v>169324</v>
      </c>
      <c r="F13" s="64">
        <v>100760</v>
      </c>
      <c r="G13" s="68">
        <v>19</v>
      </c>
      <c r="H13" s="67">
        <v>1355</v>
      </c>
      <c r="I13" s="1090">
        <v>89.5</v>
      </c>
      <c r="J13" s="62">
        <v>103.5</v>
      </c>
      <c r="K13" s="773">
        <v>83.1</v>
      </c>
      <c r="L13" s="78">
        <v>100.3</v>
      </c>
      <c r="M13" s="100">
        <v>1.27</v>
      </c>
      <c r="N13" s="1309">
        <v>2.14</v>
      </c>
      <c r="O13" s="64">
        <v>180344</v>
      </c>
      <c r="P13" s="72">
        <v>128980</v>
      </c>
      <c r="Q13" s="67">
        <v>17098</v>
      </c>
      <c r="R13" s="66">
        <v>1400</v>
      </c>
      <c r="S13" s="725">
        <v>1509</v>
      </c>
      <c r="T13" s="1136">
        <v>114.2</v>
      </c>
      <c r="U13" s="904"/>
    </row>
    <row r="14" spans="1:21" s="719" customFormat="1" ht="13.7" customHeight="1" x14ac:dyDescent="0.15">
      <c r="A14" s="724"/>
      <c r="B14" s="745" t="s">
        <v>17</v>
      </c>
      <c r="C14" s="60"/>
      <c r="D14" s="64">
        <v>3568563</v>
      </c>
      <c r="E14" s="66">
        <v>169518</v>
      </c>
      <c r="F14" s="67">
        <v>101288</v>
      </c>
      <c r="G14" s="68">
        <v>30</v>
      </c>
      <c r="H14" s="67">
        <v>3669</v>
      </c>
      <c r="I14" s="1090">
        <v>94.3</v>
      </c>
      <c r="J14" s="69">
        <v>103.9</v>
      </c>
      <c r="K14" s="70">
        <v>86.2</v>
      </c>
      <c r="L14" s="377">
        <v>100.3</v>
      </c>
      <c r="M14" s="1310">
        <v>1.25</v>
      </c>
      <c r="N14" s="1310">
        <v>2.1800000000000002</v>
      </c>
      <c r="O14" s="71">
        <v>194902</v>
      </c>
      <c r="P14" s="72">
        <v>127480</v>
      </c>
      <c r="Q14" s="67">
        <v>21531</v>
      </c>
      <c r="R14" s="66">
        <v>1702</v>
      </c>
      <c r="S14" s="71">
        <v>1656</v>
      </c>
      <c r="T14" s="1137">
        <v>113.1</v>
      </c>
      <c r="U14" s="904"/>
    </row>
    <row r="15" spans="1:21" s="42" customFormat="1" ht="13.7" customHeight="1" x14ac:dyDescent="0.15">
      <c r="A15" s="724"/>
      <c r="B15" s="745" t="s">
        <v>20</v>
      </c>
      <c r="C15" s="60"/>
      <c r="D15" s="64">
        <v>3561252</v>
      </c>
      <c r="E15" s="66">
        <v>170481</v>
      </c>
      <c r="F15" s="67">
        <v>101065</v>
      </c>
      <c r="G15" s="67">
        <v>11</v>
      </c>
      <c r="H15" s="67">
        <v>627</v>
      </c>
      <c r="I15" s="1090">
        <v>94.8</v>
      </c>
      <c r="J15" s="69">
        <v>104.6</v>
      </c>
      <c r="K15" s="70">
        <v>83.4</v>
      </c>
      <c r="L15" s="377">
        <v>102.1</v>
      </c>
      <c r="M15" s="1310">
        <v>1.25</v>
      </c>
      <c r="N15" s="1310">
        <v>2.17</v>
      </c>
      <c r="O15" s="71">
        <v>193115</v>
      </c>
      <c r="P15" s="72">
        <v>118374</v>
      </c>
      <c r="Q15" s="64">
        <v>12895</v>
      </c>
      <c r="R15" s="64">
        <v>1479</v>
      </c>
      <c r="S15" s="71">
        <v>1713</v>
      </c>
      <c r="T15" s="1137">
        <v>114.3</v>
      </c>
      <c r="U15" s="904"/>
    </row>
    <row r="16" spans="1:21" s="719" customFormat="1" ht="13.7" customHeight="1" x14ac:dyDescent="0.15">
      <c r="B16" s="745" t="s">
        <v>31</v>
      </c>
      <c r="C16" s="1002"/>
      <c r="D16" s="64">
        <v>3560460</v>
      </c>
      <c r="E16" s="66">
        <v>169364</v>
      </c>
      <c r="F16" s="67">
        <v>100449</v>
      </c>
      <c r="G16" s="67">
        <v>17</v>
      </c>
      <c r="H16" s="67">
        <v>3470</v>
      </c>
      <c r="I16" s="1090">
        <v>95.5</v>
      </c>
      <c r="J16" s="69">
        <v>104.5</v>
      </c>
      <c r="K16" s="726">
        <v>82.3</v>
      </c>
      <c r="L16" s="69">
        <v>102</v>
      </c>
      <c r="M16" s="1310">
        <v>1.25</v>
      </c>
      <c r="N16" s="1310">
        <v>2.2000000000000002</v>
      </c>
      <c r="O16" s="72">
        <v>164182</v>
      </c>
      <c r="P16" s="72">
        <v>115266</v>
      </c>
      <c r="Q16" s="67">
        <v>12244</v>
      </c>
      <c r="R16" s="67">
        <v>1500</v>
      </c>
      <c r="S16" s="67">
        <v>1672</v>
      </c>
      <c r="T16" s="1137">
        <v>115.2</v>
      </c>
      <c r="U16" s="904"/>
    </row>
    <row r="17" spans="1:256" s="719" customFormat="1" ht="13.7" customHeight="1" x14ac:dyDescent="0.15">
      <c r="A17" s="724"/>
      <c r="B17" s="745" t="s">
        <v>34</v>
      </c>
      <c r="C17" s="60"/>
      <c r="D17" s="64">
        <v>3559529</v>
      </c>
      <c r="E17" s="75">
        <v>169916</v>
      </c>
      <c r="F17" s="75">
        <v>100289</v>
      </c>
      <c r="G17" s="194">
        <v>15</v>
      </c>
      <c r="H17" s="75">
        <v>1630</v>
      </c>
      <c r="I17" s="1090">
        <v>93.1</v>
      </c>
      <c r="J17" s="69">
        <v>104.5</v>
      </c>
      <c r="K17" s="79">
        <v>127</v>
      </c>
      <c r="L17" s="79">
        <v>102.4</v>
      </c>
      <c r="M17" s="1310">
        <v>1.25</v>
      </c>
      <c r="N17" s="820">
        <v>2.21</v>
      </c>
      <c r="O17" s="75">
        <v>185623</v>
      </c>
      <c r="P17" s="72">
        <v>118510</v>
      </c>
      <c r="Q17" s="75">
        <v>14237</v>
      </c>
      <c r="R17" s="75">
        <v>1521</v>
      </c>
      <c r="S17" s="75">
        <v>1621</v>
      </c>
      <c r="T17" s="1136">
        <v>113</v>
      </c>
      <c r="U17" s="904"/>
    </row>
    <row r="18" spans="1:256" s="719" customFormat="1" ht="13.7" customHeight="1" x14ac:dyDescent="0.15">
      <c r="A18" s="724"/>
      <c r="B18" s="745" t="s">
        <v>474</v>
      </c>
      <c r="C18" s="60"/>
      <c r="D18" s="64">
        <v>3558456</v>
      </c>
      <c r="E18" s="67">
        <v>168253</v>
      </c>
      <c r="F18" s="67">
        <v>99925</v>
      </c>
      <c r="G18" s="67">
        <v>24</v>
      </c>
      <c r="H18" s="67">
        <v>19697</v>
      </c>
      <c r="I18" s="1090">
        <v>90.8</v>
      </c>
      <c r="J18" s="69">
        <v>105</v>
      </c>
      <c r="K18" s="74">
        <v>156.9</v>
      </c>
      <c r="L18" s="62">
        <v>102.2</v>
      </c>
      <c r="M18" s="820">
        <v>1.22</v>
      </c>
      <c r="N18" s="1310">
        <v>2.14</v>
      </c>
      <c r="O18" s="75">
        <v>198068</v>
      </c>
      <c r="P18" s="72">
        <v>105981</v>
      </c>
      <c r="Q18" s="67">
        <v>13275</v>
      </c>
      <c r="R18" s="75">
        <v>1466</v>
      </c>
      <c r="S18" s="75">
        <v>1712</v>
      </c>
      <c r="T18" s="1210">
        <v>113.9</v>
      </c>
      <c r="U18" s="904"/>
    </row>
    <row r="19" spans="1:256" s="719" customFormat="1" ht="13.7" customHeight="1" x14ac:dyDescent="0.15">
      <c r="A19" s="724"/>
      <c r="B19" s="745" t="s">
        <v>18</v>
      </c>
      <c r="C19" s="60"/>
      <c r="D19" s="64">
        <v>3557113</v>
      </c>
      <c r="E19" s="67">
        <v>168246</v>
      </c>
      <c r="F19" s="67">
        <v>99684</v>
      </c>
      <c r="G19" s="67">
        <v>15</v>
      </c>
      <c r="H19" s="67">
        <v>2247</v>
      </c>
      <c r="I19" s="1090">
        <v>90.2</v>
      </c>
      <c r="J19" s="69">
        <v>105</v>
      </c>
      <c r="K19" s="69">
        <v>86.6</v>
      </c>
      <c r="L19" s="62">
        <v>101.6</v>
      </c>
      <c r="M19" s="1310">
        <v>1.21</v>
      </c>
      <c r="N19" s="1310">
        <v>2.04</v>
      </c>
      <c r="O19" s="75">
        <v>166719</v>
      </c>
      <c r="P19" s="72">
        <v>101279</v>
      </c>
      <c r="Q19" s="67">
        <v>12256</v>
      </c>
      <c r="R19" s="75">
        <v>1579</v>
      </c>
      <c r="S19" s="75">
        <v>2028</v>
      </c>
      <c r="T19" s="1138">
        <v>113.4</v>
      </c>
      <c r="U19" s="904"/>
    </row>
    <row r="20" spans="1:256" s="719" customFormat="1" ht="13.7" customHeight="1" x14ac:dyDescent="0.15">
      <c r="A20" s="724"/>
      <c r="B20" s="745" t="s">
        <v>41</v>
      </c>
      <c r="C20" s="60"/>
      <c r="D20" s="64">
        <v>3555818</v>
      </c>
      <c r="E20" s="67">
        <v>167373</v>
      </c>
      <c r="F20" s="67">
        <v>99969</v>
      </c>
      <c r="G20" s="67">
        <v>31</v>
      </c>
      <c r="H20" s="67">
        <v>1666</v>
      </c>
      <c r="I20" s="1090">
        <v>92.9</v>
      </c>
      <c r="J20" s="69">
        <v>105.4</v>
      </c>
      <c r="K20" s="377">
        <v>83.4</v>
      </c>
      <c r="L20" s="62">
        <v>101.4</v>
      </c>
      <c r="M20" s="1310">
        <v>1.2</v>
      </c>
      <c r="N20" s="1310">
        <v>2.04</v>
      </c>
      <c r="O20" s="72">
        <v>192479</v>
      </c>
      <c r="P20" s="72">
        <v>109653</v>
      </c>
      <c r="Q20" s="67">
        <v>15887</v>
      </c>
      <c r="R20" s="75">
        <v>1435</v>
      </c>
      <c r="S20" s="75">
        <v>1575</v>
      </c>
      <c r="T20" s="1139">
        <v>114.7</v>
      </c>
      <c r="U20" s="904"/>
    </row>
    <row r="21" spans="1:256" s="719" customFormat="1" ht="13.7" customHeight="1" x14ac:dyDescent="0.15">
      <c r="B21" s="745" t="s">
        <v>44</v>
      </c>
      <c r="C21" s="1002"/>
      <c r="D21" s="64">
        <v>3553518</v>
      </c>
      <c r="E21" s="67">
        <v>167038</v>
      </c>
      <c r="F21" s="67">
        <v>99610</v>
      </c>
      <c r="G21" s="67">
        <v>17</v>
      </c>
      <c r="H21" s="67">
        <v>6592</v>
      </c>
      <c r="I21" s="1090">
        <v>94.7</v>
      </c>
      <c r="J21" s="69">
        <v>106.4</v>
      </c>
      <c r="K21" s="69">
        <v>82.3</v>
      </c>
      <c r="L21" s="62">
        <v>101.2</v>
      </c>
      <c r="M21" s="1310">
        <v>1.19</v>
      </c>
      <c r="N21" s="1310">
        <v>2.11</v>
      </c>
      <c r="O21" s="72">
        <v>204683</v>
      </c>
      <c r="P21" s="72">
        <v>111387</v>
      </c>
      <c r="Q21" s="67">
        <v>14595</v>
      </c>
      <c r="R21" s="75">
        <v>1642</v>
      </c>
      <c r="S21" s="75">
        <v>1412</v>
      </c>
      <c r="T21" s="1137">
        <v>115.1</v>
      </c>
      <c r="U21" s="904"/>
    </row>
    <row r="22" spans="1:256" s="719" customFormat="1" ht="13.7" customHeight="1" x14ac:dyDescent="0.15">
      <c r="A22" s="65"/>
      <c r="B22" s="745" t="s">
        <v>437</v>
      </c>
      <c r="C22" s="60"/>
      <c r="D22" s="64">
        <v>3552421</v>
      </c>
      <c r="E22" s="67">
        <v>167249</v>
      </c>
      <c r="F22" s="67">
        <v>99793</v>
      </c>
      <c r="G22" s="67">
        <v>19</v>
      </c>
      <c r="H22" s="67">
        <v>2885</v>
      </c>
      <c r="I22" s="1090">
        <v>93.8</v>
      </c>
      <c r="J22" s="69">
        <v>106.1</v>
      </c>
      <c r="K22" s="62">
        <v>88.4</v>
      </c>
      <c r="L22" s="62">
        <v>101.2</v>
      </c>
      <c r="M22" s="1310">
        <v>1.2</v>
      </c>
      <c r="N22" s="1310">
        <v>2.12</v>
      </c>
      <c r="O22" s="72">
        <v>199094</v>
      </c>
      <c r="P22" s="1033">
        <v>117608</v>
      </c>
      <c r="Q22" s="67">
        <v>15086</v>
      </c>
      <c r="R22" s="75">
        <v>1692</v>
      </c>
      <c r="S22" s="75">
        <v>1452</v>
      </c>
      <c r="T22" s="1015">
        <v>113.4</v>
      </c>
      <c r="U22" s="904"/>
    </row>
    <row r="23" spans="1:256" s="719" customFormat="1" ht="13.7" customHeight="1" x14ac:dyDescent="0.15">
      <c r="A23" s="724"/>
      <c r="B23" s="745" t="s">
        <v>357</v>
      </c>
      <c r="C23" s="60"/>
      <c r="D23" s="64">
        <v>3550610</v>
      </c>
      <c r="E23" s="46">
        <v>168028</v>
      </c>
      <c r="F23" s="46">
        <v>100316</v>
      </c>
      <c r="G23" s="67">
        <v>19</v>
      </c>
      <c r="H23" s="67">
        <v>2062</v>
      </c>
      <c r="I23" s="810">
        <v>95.3</v>
      </c>
      <c r="J23" s="69">
        <v>105.8</v>
      </c>
      <c r="K23" s="987">
        <v>196</v>
      </c>
      <c r="L23" s="987">
        <v>100.6</v>
      </c>
      <c r="M23" s="1310">
        <v>1.2</v>
      </c>
      <c r="N23" s="1310">
        <v>2.0699999999999998</v>
      </c>
      <c r="O23" s="925">
        <v>204919</v>
      </c>
      <c r="P23" s="1033">
        <v>109531</v>
      </c>
      <c r="Q23" s="67">
        <v>13504</v>
      </c>
      <c r="R23" s="75">
        <v>1793</v>
      </c>
      <c r="S23" s="75">
        <v>1512</v>
      </c>
      <c r="T23" s="51">
        <v>114</v>
      </c>
      <c r="U23" s="904"/>
    </row>
    <row r="24" spans="1:256" s="719" customFormat="1" ht="13.7" customHeight="1" x14ac:dyDescent="0.15">
      <c r="A24" s="724" t="s">
        <v>506</v>
      </c>
      <c r="B24" s="745" t="s">
        <v>471</v>
      </c>
      <c r="C24" s="60" t="s">
        <v>97</v>
      </c>
      <c r="D24" s="64">
        <v>3548150</v>
      </c>
      <c r="E24" s="46" t="s">
        <v>98</v>
      </c>
      <c r="F24" s="46" t="s">
        <v>98</v>
      </c>
      <c r="G24" s="67">
        <v>15</v>
      </c>
      <c r="H24" s="67">
        <v>1219</v>
      </c>
      <c r="I24" s="810" t="s">
        <v>98</v>
      </c>
      <c r="J24" s="905">
        <v>106.1</v>
      </c>
      <c r="K24" s="829" t="s">
        <v>98</v>
      </c>
      <c r="L24" s="829" t="s">
        <v>98</v>
      </c>
      <c r="M24" s="1140">
        <v>1.21</v>
      </c>
      <c r="N24" s="1140">
        <v>2.09</v>
      </c>
      <c r="O24" s="809">
        <v>151966</v>
      </c>
      <c r="P24" s="809">
        <v>143541</v>
      </c>
      <c r="Q24" s="46">
        <v>13162</v>
      </c>
      <c r="R24" s="46">
        <v>1454</v>
      </c>
      <c r="S24" s="821">
        <v>1316</v>
      </c>
      <c r="T24" s="51" t="s">
        <v>98</v>
      </c>
      <c r="U24" s="904"/>
      <c r="V24" s="831"/>
      <c r="W24" s="831"/>
    </row>
    <row r="25" spans="1:256" s="719" customFormat="1" ht="13.7" customHeight="1" x14ac:dyDescent="0.15">
      <c r="A25" s="80"/>
      <c r="B25" s="744" t="s">
        <v>744</v>
      </c>
      <c r="C25" s="45"/>
      <c r="D25" s="58">
        <v>3544597</v>
      </c>
      <c r="E25" s="46" t="s">
        <v>745</v>
      </c>
      <c r="F25" s="46" t="s">
        <v>746</v>
      </c>
      <c r="G25" s="46">
        <v>9</v>
      </c>
      <c r="H25" s="46">
        <v>990</v>
      </c>
      <c r="I25" s="810" t="s">
        <v>746</v>
      </c>
      <c r="J25" s="905" t="s">
        <v>746</v>
      </c>
      <c r="K25" s="905" t="s">
        <v>746</v>
      </c>
      <c r="L25" s="905" t="s">
        <v>746</v>
      </c>
      <c r="M25" s="1016" t="s">
        <v>745</v>
      </c>
      <c r="N25" s="1016" t="s">
        <v>746</v>
      </c>
      <c r="O25" s="809" t="s">
        <v>745</v>
      </c>
      <c r="P25" s="809" t="s">
        <v>746</v>
      </c>
      <c r="Q25" s="46" t="s">
        <v>746</v>
      </c>
      <c r="R25" s="46" t="s">
        <v>745</v>
      </c>
      <c r="S25" s="821" t="s">
        <v>745</v>
      </c>
      <c r="T25" s="821" t="s">
        <v>746</v>
      </c>
      <c r="U25" s="904"/>
      <c r="V25" s="831"/>
      <c r="W25" s="831"/>
      <c r="IV25" s="67"/>
    </row>
    <row r="26" spans="1:256" s="719" customFormat="1" ht="23.25" customHeight="1" x14ac:dyDescent="0.15">
      <c r="A26" s="1423" t="s">
        <v>747</v>
      </c>
      <c r="B26" s="1423"/>
      <c r="C26" s="1446"/>
      <c r="D26" s="1282" t="s">
        <v>748</v>
      </c>
      <c r="E26" s="1425" t="s">
        <v>749</v>
      </c>
      <c r="F26" s="1465"/>
      <c r="G26" s="1425" t="s">
        <v>750</v>
      </c>
      <c r="H26" s="1424"/>
      <c r="I26" s="1466" t="s">
        <v>751</v>
      </c>
      <c r="J26" s="1467"/>
      <c r="K26" s="1467"/>
      <c r="L26" s="1467"/>
      <c r="M26" s="1423" t="s">
        <v>752</v>
      </c>
      <c r="N26" s="1424"/>
      <c r="O26" s="1458" t="s">
        <v>753</v>
      </c>
      <c r="P26" s="1459"/>
      <c r="Q26" s="81" t="s">
        <v>754</v>
      </c>
      <c r="R26" s="81" t="s">
        <v>755</v>
      </c>
      <c r="S26" s="81" t="s">
        <v>756</v>
      </c>
      <c r="T26" s="1281" t="s">
        <v>757</v>
      </c>
      <c r="U26" s="904"/>
      <c r="V26" s="831"/>
      <c r="W26" s="831"/>
    </row>
    <row r="27" spans="1:256" s="719" customFormat="1" ht="14.25" customHeight="1" x14ac:dyDescent="0.15">
      <c r="A27" s="82" t="s">
        <v>758</v>
      </c>
      <c r="B27" s="83"/>
      <c r="C27" s="83"/>
      <c r="D27" s="83"/>
      <c r="E27" s="83"/>
      <c r="F27" s="83"/>
      <c r="G27" s="83"/>
      <c r="H27" s="83"/>
      <c r="I27" s="83"/>
      <c r="J27" s="83"/>
      <c r="K27" s="83"/>
      <c r="L27" s="83"/>
      <c r="M27" s="42" t="s">
        <v>759</v>
      </c>
      <c r="N27" s="84"/>
      <c r="O27" s="84"/>
      <c r="P27" s="84"/>
      <c r="Q27" s="84"/>
      <c r="R27" s="84"/>
    </row>
    <row r="28" spans="1:256" s="719" customFormat="1" ht="13.7" customHeight="1" x14ac:dyDescent="0.15">
      <c r="A28" s="42" t="s">
        <v>760</v>
      </c>
      <c r="C28" s="82"/>
      <c r="D28" s="82"/>
      <c r="E28" s="82"/>
      <c r="F28" s="82"/>
      <c r="G28" s="82"/>
      <c r="H28" s="82"/>
      <c r="I28" s="82"/>
      <c r="J28" s="82"/>
      <c r="K28" s="82"/>
      <c r="L28" s="82"/>
      <c r="M28" s="39" t="s">
        <v>761</v>
      </c>
      <c r="S28" s="727"/>
      <c r="T28" s="1051"/>
      <c r="U28" s="1051"/>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row>
    <row r="29" spans="1:256" s="719" customFormat="1" ht="13.7" customHeight="1" x14ac:dyDescent="0.15">
      <c r="A29" s="42" t="s">
        <v>762</v>
      </c>
      <c r="B29" s="82"/>
      <c r="C29" s="42"/>
      <c r="D29" s="42"/>
      <c r="E29" s="42"/>
      <c r="F29" s="42"/>
      <c r="G29" s="42"/>
      <c r="H29" s="42"/>
      <c r="I29" s="42"/>
      <c r="J29" s="270"/>
      <c r="K29" s="91"/>
      <c r="L29" s="112"/>
      <c r="M29" s="90" t="s">
        <v>763</v>
      </c>
      <c r="N29" s="91"/>
      <c r="O29" s="91"/>
      <c r="P29" s="92"/>
      <c r="S29" s="88"/>
      <c r="T29" s="88"/>
      <c r="U29" s="88"/>
    </row>
    <row r="30" spans="1:256" s="719" customFormat="1" ht="13.7" customHeight="1" x14ac:dyDescent="0.15">
      <c r="A30" s="39" t="s">
        <v>764</v>
      </c>
      <c r="B30" s="82"/>
      <c r="C30" s="39"/>
      <c r="D30" s="39"/>
      <c r="E30" s="39"/>
      <c r="F30" s="39"/>
      <c r="G30" s="39"/>
      <c r="H30" s="39"/>
      <c r="I30" s="39"/>
      <c r="J30" s="728"/>
      <c r="K30" s="729"/>
      <c r="L30" s="73"/>
      <c r="M30" s="719" t="s">
        <v>765</v>
      </c>
      <c r="N30" s="729"/>
      <c r="O30" s="729"/>
      <c r="P30" s="92"/>
      <c r="S30" s="730"/>
      <c r="T30" s="730"/>
      <c r="U30" s="730"/>
    </row>
    <row r="31" spans="1:256" s="719" customFormat="1" ht="13.7" customHeight="1" x14ac:dyDescent="0.15">
      <c r="A31" s="39" t="s">
        <v>766</v>
      </c>
      <c r="B31" s="42"/>
      <c r="C31" s="89"/>
      <c r="D31" s="89"/>
      <c r="E31" s="89"/>
      <c r="F31" s="89"/>
      <c r="G31" s="89"/>
      <c r="H31" s="89"/>
      <c r="I31" s="89"/>
      <c r="J31" s="89"/>
      <c r="K31" s="89"/>
      <c r="L31" s="89"/>
      <c r="M31" s="719" t="s">
        <v>767</v>
      </c>
      <c r="N31" s="91"/>
      <c r="O31" s="91"/>
      <c r="P31" s="92"/>
      <c r="S31" s="88"/>
      <c r="T31" s="88"/>
      <c r="U31" s="88"/>
      <c r="V31" s="39"/>
    </row>
    <row r="32" spans="1:256" s="719" customFormat="1" ht="13.7" customHeight="1" x14ac:dyDescent="0.15">
      <c r="A32" s="42" t="s">
        <v>768</v>
      </c>
      <c r="B32" s="89"/>
      <c r="C32" s="89"/>
      <c r="D32" s="89"/>
      <c r="E32" s="89"/>
      <c r="F32" s="89"/>
      <c r="G32" s="89"/>
      <c r="H32" s="89"/>
      <c r="I32" s="89"/>
      <c r="J32" s="89"/>
      <c r="K32" s="89"/>
      <c r="L32" s="89"/>
      <c r="M32" s="39" t="s">
        <v>769</v>
      </c>
      <c r="O32" s="91"/>
      <c r="P32" s="92"/>
      <c r="Q32" s="92"/>
      <c r="R32" s="92"/>
      <c r="S32" s="92"/>
      <c r="T32" s="92"/>
      <c r="U32" s="88"/>
    </row>
    <row r="33" spans="1:23" s="719" customFormat="1" ht="12.75" hidden="1" customHeight="1" x14ac:dyDescent="0.15">
      <c r="B33" s="89"/>
      <c r="C33" s="89"/>
      <c r="D33" s="89"/>
      <c r="E33" s="89"/>
      <c r="F33" s="89"/>
      <c r="G33" s="89"/>
      <c r="H33" s="89"/>
      <c r="I33" s="89"/>
      <c r="J33" s="89"/>
      <c r="K33" s="89"/>
      <c r="L33" s="89"/>
      <c r="P33" s="92"/>
      <c r="Q33" s="92"/>
      <c r="R33" s="92"/>
      <c r="S33" s="92"/>
      <c r="T33" s="92"/>
    </row>
    <row r="34" spans="1:23" s="719" customFormat="1" ht="9" hidden="1" customHeight="1" x14ac:dyDescent="0.15">
      <c r="A34" s="39"/>
      <c r="B34" s="89"/>
      <c r="C34" s="89"/>
      <c r="D34" s="89"/>
      <c r="E34" s="89"/>
      <c r="F34" s="89"/>
      <c r="G34" s="89"/>
      <c r="H34" s="89"/>
      <c r="I34" s="89"/>
      <c r="J34" s="89"/>
      <c r="K34" s="89"/>
      <c r="L34" s="89"/>
      <c r="P34" s="92"/>
      <c r="Q34" s="92"/>
      <c r="R34" s="92"/>
      <c r="S34" s="92"/>
      <c r="T34" s="92"/>
    </row>
    <row r="35" spans="1:23" s="719" customFormat="1" ht="24" customHeight="1" x14ac:dyDescent="0.15">
      <c r="J35" s="720"/>
      <c r="K35" s="720"/>
      <c r="L35" s="40" t="s">
        <v>770</v>
      </c>
      <c r="M35" s="41" t="s">
        <v>706</v>
      </c>
      <c r="N35" s="85"/>
      <c r="O35" s="720"/>
    </row>
    <row r="36" spans="1:23" s="719" customFormat="1" ht="13.7" customHeight="1" x14ac:dyDescent="0.15">
      <c r="A36" s="42"/>
      <c r="B36" s="42"/>
      <c r="C36" s="42"/>
      <c r="D36" s="42"/>
      <c r="E36" s="42"/>
      <c r="F36" s="42"/>
      <c r="G36" s="42"/>
      <c r="H36" s="42"/>
      <c r="I36" s="42"/>
      <c r="J36" s="42"/>
      <c r="K36" s="42"/>
      <c r="L36" s="42"/>
      <c r="M36" s="42"/>
    </row>
    <row r="37" spans="1:23" s="719" customFormat="1" ht="39.75" customHeight="1" x14ac:dyDescent="0.15">
      <c r="A37" s="1439" t="s">
        <v>111</v>
      </c>
      <c r="B37" s="1439"/>
      <c r="C37" s="1439"/>
      <c r="D37" s="1427" t="s">
        <v>771</v>
      </c>
      <c r="E37" s="1435" t="s">
        <v>772</v>
      </c>
      <c r="F37" s="1436"/>
      <c r="G37" s="1435" t="s">
        <v>773</v>
      </c>
      <c r="H37" s="1436"/>
      <c r="I37" s="93" t="s">
        <v>774</v>
      </c>
      <c r="J37" s="93" t="s">
        <v>775</v>
      </c>
      <c r="K37" s="93" t="s">
        <v>776</v>
      </c>
      <c r="L37" s="94" t="s">
        <v>777</v>
      </c>
      <c r="M37" s="1443" t="s">
        <v>715</v>
      </c>
      <c r="N37" s="1427" t="s">
        <v>716</v>
      </c>
      <c r="O37" s="1460" t="s">
        <v>778</v>
      </c>
      <c r="P37" s="1464"/>
      <c r="Q37" s="1279" t="s">
        <v>779</v>
      </c>
      <c r="R37" s="1427" t="s">
        <v>780</v>
      </c>
      <c r="S37" s="1427" t="s">
        <v>781</v>
      </c>
      <c r="T37" s="1460" t="s">
        <v>782</v>
      </c>
      <c r="U37" s="391"/>
    </row>
    <row r="38" spans="1:23" s="719" customFormat="1" ht="16.5" customHeight="1" x14ac:dyDescent="0.15">
      <c r="A38" s="1440"/>
      <c r="B38" s="1440"/>
      <c r="C38" s="1440"/>
      <c r="D38" s="1442"/>
      <c r="E38" s="1427" t="s">
        <v>783</v>
      </c>
      <c r="F38" s="1437" t="s">
        <v>784</v>
      </c>
      <c r="G38" s="1437" t="s">
        <v>785</v>
      </c>
      <c r="H38" s="1437" t="s">
        <v>784</v>
      </c>
      <c r="I38" s="1427" t="s">
        <v>786</v>
      </c>
      <c r="J38" s="1430" t="s">
        <v>730</v>
      </c>
      <c r="K38" s="1452" t="s">
        <v>730</v>
      </c>
      <c r="L38" s="1453"/>
      <c r="M38" s="1444"/>
      <c r="N38" s="1428"/>
      <c r="O38" s="1450" t="s">
        <v>787</v>
      </c>
      <c r="P38" s="1450" t="s">
        <v>788</v>
      </c>
      <c r="Q38" s="1450" t="s">
        <v>789</v>
      </c>
      <c r="R38" s="1428"/>
      <c r="S38" s="1428"/>
      <c r="T38" s="1461"/>
      <c r="U38" s="391"/>
    </row>
    <row r="39" spans="1:23" s="719" customFormat="1" ht="15" customHeight="1" x14ac:dyDescent="0.15">
      <c r="A39" s="1440"/>
      <c r="B39" s="1440"/>
      <c r="C39" s="1440"/>
      <c r="D39" s="1433" t="s">
        <v>790</v>
      </c>
      <c r="E39" s="1463"/>
      <c r="F39" s="1438"/>
      <c r="G39" s="1438"/>
      <c r="H39" s="1438"/>
      <c r="I39" s="1428"/>
      <c r="J39" s="1431"/>
      <c r="K39" s="1454"/>
      <c r="L39" s="1455"/>
      <c r="M39" s="1445"/>
      <c r="N39" s="1429"/>
      <c r="O39" s="1451"/>
      <c r="P39" s="1451"/>
      <c r="Q39" s="1451"/>
      <c r="R39" s="1429"/>
      <c r="S39" s="1429"/>
      <c r="T39" s="1462"/>
      <c r="U39" s="391"/>
    </row>
    <row r="40" spans="1:23" s="719" customFormat="1" ht="15" customHeight="1" x14ac:dyDescent="0.15">
      <c r="A40" s="1441"/>
      <c r="B40" s="1441"/>
      <c r="C40" s="1441"/>
      <c r="D40" s="1434"/>
      <c r="E40" s="1435" t="s">
        <v>791</v>
      </c>
      <c r="F40" s="1436"/>
      <c r="G40" s="1435" t="s">
        <v>791</v>
      </c>
      <c r="H40" s="1436"/>
      <c r="I40" s="1429"/>
      <c r="J40" s="1432"/>
      <c r="K40" s="1456"/>
      <c r="L40" s="1445"/>
      <c r="M40" s="1421" t="s">
        <v>731</v>
      </c>
      <c r="N40" s="1422"/>
      <c r="O40" s="1435" t="s">
        <v>792</v>
      </c>
      <c r="P40" s="1436"/>
      <c r="Q40" s="1280" t="s">
        <v>730</v>
      </c>
      <c r="R40" s="1283" t="s">
        <v>793</v>
      </c>
      <c r="S40" s="44" t="s">
        <v>735</v>
      </c>
      <c r="T40" s="96" t="s">
        <v>736</v>
      </c>
      <c r="U40" s="391"/>
    </row>
    <row r="41" spans="1:23" s="720" customFormat="1" ht="13.7" customHeight="1" x14ac:dyDescent="0.15">
      <c r="A41" s="53" t="s">
        <v>66</v>
      </c>
      <c r="B41" s="54">
        <v>30</v>
      </c>
      <c r="C41" s="45" t="s">
        <v>739</v>
      </c>
      <c r="D41" s="48">
        <v>12675</v>
      </c>
      <c r="E41" s="48">
        <v>1103625</v>
      </c>
      <c r="F41" s="48">
        <v>0</v>
      </c>
      <c r="G41" s="48">
        <v>7754228</v>
      </c>
      <c r="H41" s="46">
        <v>5002177</v>
      </c>
      <c r="I41" s="97">
        <v>104.2</v>
      </c>
      <c r="J41" s="97">
        <v>99.5</v>
      </c>
      <c r="K41" s="97">
        <v>104.3</v>
      </c>
      <c r="L41" s="97">
        <v>98.8</v>
      </c>
      <c r="M41" s="814">
        <v>1.62</v>
      </c>
      <c r="N41" s="814">
        <v>2.42</v>
      </c>
      <c r="O41" s="815">
        <v>814788</v>
      </c>
      <c r="P41" s="815">
        <v>827033</v>
      </c>
      <c r="Q41" s="56">
        <v>105.3</v>
      </c>
      <c r="R41" s="48">
        <v>196044</v>
      </c>
      <c r="S41" s="816">
        <v>952936</v>
      </c>
      <c r="T41" s="48" t="s">
        <v>49</v>
      </c>
      <c r="U41" s="48"/>
    </row>
    <row r="42" spans="1:23" s="720" customFormat="1" ht="13.7" customHeight="1" x14ac:dyDescent="0.15">
      <c r="A42" s="53" t="s">
        <v>740</v>
      </c>
      <c r="B42" s="54" t="s">
        <v>741</v>
      </c>
      <c r="C42" s="45" t="s">
        <v>739</v>
      </c>
      <c r="D42" s="48">
        <v>12656</v>
      </c>
      <c r="E42" s="48">
        <v>1127418</v>
      </c>
      <c r="F42" s="48">
        <v>0</v>
      </c>
      <c r="G42" s="821">
        <v>7957736</v>
      </c>
      <c r="H42" s="821">
        <v>5090765</v>
      </c>
      <c r="I42" s="97">
        <v>101.1</v>
      </c>
      <c r="J42" s="97">
        <v>100</v>
      </c>
      <c r="K42" s="97">
        <v>103.5</v>
      </c>
      <c r="L42" s="97">
        <v>99.8</v>
      </c>
      <c r="M42" s="814">
        <v>1.55</v>
      </c>
      <c r="N42" s="814">
        <v>2.35</v>
      </c>
      <c r="O42" s="815">
        <v>769317</v>
      </c>
      <c r="P42" s="815">
        <v>785995</v>
      </c>
      <c r="Q42" s="56">
        <v>106.6</v>
      </c>
      <c r="R42" s="46">
        <v>193962</v>
      </c>
      <c r="S42" s="817">
        <v>883687</v>
      </c>
      <c r="T42" s="48" t="s">
        <v>49</v>
      </c>
      <c r="U42" s="48"/>
    </row>
    <row r="43" spans="1:23" s="720" customFormat="1" ht="13.7" customHeight="1" x14ac:dyDescent="0.15">
      <c r="A43" s="53"/>
      <c r="B43" s="54">
        <v>2</v>
      </c>
      <c r="C43" s="45"/>
      <c r="D43" s="48">
        <v>12615</v>
      </c>
      <c r="E43" s="46">
        <v>1183281</v>
      </c>
      <c r="F43" s="46">
        <v>0</v>
      </c>
      <c r="G43" s="46">
        <v>8726773</v>
      </c>
      <c r="H43" s="46">
        <v>5363837</v>
      </c>
      <c r="I43" s="97">
        <v>100</v>
      </c>
      <c r="J43" s="97">
        <v>100</v>
      </c>
      <c r="K43" s="97">
        <v>100</v>
      </c>
      <c r="L43" s="97">
        <v>100</v>
      </c>
      <c r="M43" s="814">
        <v>1.1000000000000001</v>
      </c>
      <c r="N43" s="814">
        <v>1.9</v>
      </c>
      <c r="O43" s="815">
        <v>683991</v>
      </c>
      <c r="P43" s="815">
        <v>680108</v>
      </c>
      <c r="Q43" s="56">
        <v>100</v>
      </c>
      <c r="R43" s="46">
        <v>195050</v>
      </c>
      <c r="S43" s="817">
        <v>812164</v>
      </c>
      <c r="T43" s="46" t="s">
        <v>49</v>
      </c>
      <c r="U43" s="48"/>
    </row>
    <row r="44" spans="1:23" s="720" customFormat="1" ht="13.7" customHeight="1" x14ac:dyDescent="0.15">
      <c r="A44" s="53"/>
      <c r="B44" s="54">
        <v>3</v>
      </c>
      <c r="C44" s="45"/>
      <c r="D44" s="46">
        <v>12550</v>
      </c>
      <c r="E44" s="46">
        <v>1219637</v>
      </c>
      <c r="F44" s="46">
        <v>0</v>
      </c>
      <c r="G44" s="46">
        <v>9038435</v>
      </c>
      <c r="H44" s="46">
        <v>5422212</v>
      </c>
      <c r="I44" s="1018">
        <v>105.4</v>
      </c>
      <c r="J44" s="97">
        <v>99.8</v>
      </c>
      <c r="K44" s="97">
        <v>102.2</v>
      </c>
      <c r="L44" s="97">
        <v>98.9</v>
      </c>
      <c r="M44" s="814">
        <v>1.1599999999999999</v>
      </c>
      <c r="N44" s="814">
        <v>2.08</v>
      </c>
      <c r="O44" s="815">
        <v>830914</v>
      </c>
      <c r="P44" s="815">
        <v>848750</v>
      </c>
      <c r="Q44" s="56">
        <v>100.4</v>
      </c>
      <c r="R44" s="46">
        <v>199071</v>
      </c>
      <c r="S44" s="817">
        <v>865909</v>
      </c>
      <c r="T44" s="46" t="s">
        <v>49</v>
      </c>
      <c r="U44" s="46"/>
    </row>
    <row r="45" spans="1:23" s="720" customFormat="1" ht="13.7" customHeight="1" x14ac:dyDescent="0.15">
      <c r="A45" s="53"/>
      <c r="B45" s="744" t="s">
        <v>742</v>
      </c>
      <c r="C45" s="45"/>
      <c r="D45" s="46">
        <v>12495</v>
      </c>
      <c r="E45" s="46">
        <v>1250683</v>
      </c>
      <c r="F45" s="46">
        <v>0</v>
      </c>
      <c r="G45" s="46">
        <v>9322443</v>
      </c>
      <c r="H45" s="46">
        <v>5654464</v>
      </c>
      <c r="I45" s="1018">
        <v>105.3</v>
      </c>
      <c r="J45" s="97">
        <v>102.3</v>
      </c>
      <c r="K45" s="851">
        <v>100.9</v>
      </c>
      <c r="L45" s="851">
        <v>98.1</v>
      </c>
      <c r="M45" s="814">
        <v>1.31</v>
      </c>
      <c r="N45" s="814">
        <v>2.2999999999999998</v>
      </c>
      <c r="O45" s="815">
        <v>981750</v>
      </c>
      <c r="P45" s="815">
        <v>1181410</v>
      </c>
      <c r="Q45" s="56">
        <v>100.6</v>
      </c>
      <c r="R45" s="46">
        <v>206603</v>
      </c>
      <c r="S45" s="817">
        <v>860828</v>
      </c>
      <c r="T45" s="46" t="s">
        <v>743</v>
      </c>
      <c r="U45" s="46"/>
    </row>
    <row r="46" spans="1:23" s="719" customFormat="1" ht="13.7" customHeight="1" x14ac:dyDescent="0.15">
      <c r="A46" s="39"/>
      <c r="B46" s="745"/>
      <c r="C46" s="60"/>
      <c r="D46" s="67"/>
      <c r="E46" s="67"/>
      <c r="F46" s="67"/>
      <c r="G46" s="67"/>
      <c r="H46" s="67"/>
      <c r="I46" s="731"/>
      <c r="J46" s="731"/>
      <c r="K46" s="731"/>
      <c r="L46" s="731"/>
      <c r="M46" s="100"/>
      <c r="N46" s="100"/>
      <c r="O46" s="101"/>
      <c r="P46" s="101"/>
      <c r="Q46" s="74"/>
      <c r="R46" s="67"/>
      <c r="S46" s="67"/>
      <c r="T46" s="67"/>
      <c r="U46" s="67"/>
    </row>
    <row r="47" spans="1:23" s="719" customFormat="1" ht="13.7" customHeight="1" x14ac:dyDescent="0.15">
      <c r="A47" s="724" t="s">
        <v>462</v>
      </c>
      <c r="B47" s="745" t="s">
        <v>5</v>
      </c>
      <c r="C47" s="60" t="s">
        <v>97</v>
      </c>
      <c r="D47" s="822">
        <v>12463</v>
      </c>
      <c r="E47" s="67">
        <v>1221394</v>
      </c>
      <c r="F47" s="67">
        <v>0</v>
      </c>
      <c r="G47" s="67">
        <v>9403650</v>
      </c>
      <c r="H47" s="67">
        <v>5667254</v>
      </c>
      <c r="I47" s="78">
        <v>104.5</v>
      </c>
      <c r="J47" s="62">
        <v>104</v>
      </c>
      <c r="K47" s="732">
        <v>79.400000000000006</v>
      </c>
      <c r="L47" s="732">
        <v>97.6</v>
      </c>
      <c r="M47" s="76">
        <v>1.34</v>
      </c>
      <c r="N47" s="1311">
        <v>2.33</v>
      </c>
      <c r="O47" s="961">
        <v>76543</v>
      </c>
      <c r="P47" s="1005">
        <v>85742</v>
      </c>
      <c r="Q47" s="823">
        <v>93.831100000000006</v>
      </c>
      <c r="R47" s="67">
        <v>15820</v>
      </c>
      <c r="S47" s="67">
        <v>64426</v>
      </c>
      <c r="T47" s="828">
        <v>114.7</v>
      </c>
      <c r="U47" s="98"/>
    </row>
    <row r="48" spans="1:23" s="719" customFormat="1" ht="14.25" customHeight="1" x14ac:dyDescent="0.15">
      <c r="A48" s="724"/>
      <c r="B48" s="745" t="s">
        <v>17</v>
      </c>
      <c r="C48" s="60"/>
      <c r="D48" s="822">
        <v>12457</v>
      </c>
      <c r="E48" s="67">
        <v>1219550</v>
      </c>
      <c r="F48" s="67">
        <v>0</v>
      </c>
      <c r="G48" s="67">
        <v>9571243</v>
      </c>
      <c r="H48" s="67">
        <v>5703065</v>
      </c>
      <c r="I48" s="1017">
        <v>104.8</v>
      </c>
      <c r="J48" s="62">
        <v>104.4</v>
      </c>
      <c r="K48" s="732">
        <v>84.6</v>
      </c>
      <c r="L48" s="732">
        <v>97.6</v>
      </c>
      <c r="M48" s="76">
        <v>1.32</v>
      </c>
      <c r="N48" s="1311">
        <v>2.31</v>
      </c>
      <c r="O48" s="1005">
        <v>88240</v>
      </c>
      <c r="P48" s="1005">
        <v>95828</v>
      </c>
      <c r="Q48" s="823">
        <v>109.07380000000001</v>
      </c>
      <c r="R48" s="67">
        <v>17669</v>
      </c>
      <c r="S48" s="67">
        <v>73693</v>
      </c>
      <c r="T48" s="828">
        <v>114.7</v>
      </c>
      <c r="U48" s="98"/>
      <c r="W48" s="733"/>
    </row>
    <row r="49" spans="1:23" s="719" customFormat="1" ht="13.7" customHeight="1" x14ac:dyDescent="0.15">
      <c r="A49" s="724"/>
      <c r="B49" s="745" t="s">
        <v>20</v>
      </c>
      <c r="C49" s="60"/>
      <c r="D49" s="822">
        <v>12455</v>
      </c>
      <c r="E49" s="75">
        <v>1227166</v>
      </c>
      <c r="F49" s="98">
        <v>0</v>
      </c>
      <c r="G49" s="98">
        <v>9648009</v>
      </c>
      <c r="H49" s="98">
        <v>5711015</v>
      </c>
      <c r="I49" s="986">
        <v>105.5</v>
      </c>
      <c r="J49" s="78">
        <v>105.1</v>
      </c>
      <c r="K49" s="77">
        <v>81.7</v>
      </c>
      <c r="L49" s="77">
        <v>98.7</v>
      </c>
      <c r="M49" s="100">
        <v>1.32</v>
      </c>
      <c r="N49" s="1312">
        <v>2.25</v>
      </c>
      <c r="O49" s="961">
        <v>82890</v>
      </c>
      <c r="P49" s="961">
        <v>87253</v>
      </c>
      <c r="Q49" s="825">
        <v>105.4254</v>
      </c>
      <c r="R49" s="98">
        <v>17095</v>
      </c>
      <c r="S49" s="67">
        <v>67250</v>
      </c>
      <c r="T49" s="828">
        <v>115</v>
      </c>
      <c r="U49" s="98"/>
      <c r="W49" s="733"/>
    </row>
    <row r="50" spans="1:23" s="719" customFormat="1" ht="13.7" customHeight="1" x14ac:dyDescent="0.15">
      <c r="B50" s="745" t="s">
        <v>31</v>
      </c>
      <c r="D50" s="822">
        <v>12448</v>
      </c>
      <c r="E50" s="98">
        <v>1210401</v>
      </c>
      <c r="F50" s="98">
        <v>0</v>
      </c>
      <c r="G50" s="98">
        <v>9671513</v>
      </c>
      <c r="H50" s="98">
        <v>5715951</v>
      </c>
      <c r="I50" s="986">
        <v>103.2</v>
      </c>
      <c r="J50" s="78">
        <v>105.1</v>
      </c>
      <c r="K50" s="77">
        <v>82.3</v>
      </c>
      <c r="L50" s="77">
        <v>98.7</v>
      </c>
      <c r="M50" s="1309">
        <v>1.32</v>
      </c>
      <c r="N50" s="1312">
        <v>2.3199999999999998</v>
      </c>
      <c r="O50" s="961">
        <v>72920</v>
      </c>
      <c r="P50" s="961">
        <v>86742</v>
      </c>
      <c r="Q50" s="825">
        <v>97.882599999999996</v>
      </c>
      <c r="R50" s="67">
        <v>17437</v>
      </c>
      <c r="S50" s="67">
        <v>69561</v>
      </c>
      <c r="T50" s="828">
        <v>115.6</v>
      </c>
      <c r="U50" s="98"/>
      <c r="W50" s="733"/>
    </row>
    <row r="51" spans="1:23" s="719" customFormat="1" ht="13.7" customHeight="1" x14ac:dyDescent="0.15">
      <c r="A51" s="724"/>
      <c r="B51" s="745" t="s">
        <v>34</v>
      </c>
      <c r="C51" s="60"/>
      <c r="D51" s="822">
        <v>12451</v>
      </c>
      <c r="E51" s="67">
        <v>1213784</v>
      </c>
      <c r="F51" s="98">
        <v>0</v>
      </c>
      <c r="G51" s="67">
        <v>9620064</v>
      </c>
      <c r="H51" s="67">
        <v>5733576</v>
      </c>
      <c r="I51" s="986">
        <v>105.7</v>
      </c>
      <c r="J51" s="78">
        <v>105.2</v>
      </c>
      <c r="K51" s="77">
        <v>131.80000000000001</v>
      </c>
      <c r="L51" s="77">
        <v>98.7</v>
      </c>
      <c r="M51" s="1309">
        <v>1.31</v>
      </c>
      <c r="N51" s="1312">
        <v>2.31</v>
      </c>
      <c r="O51" s="961">
        <v>87438</v>
      </c>
      <c r="P51" s="961">
        <v>87046</v>
      </c>
      <c r="Q51" s="826">
        <v>93.271000000000001</v>
      </c>
      <c r="R51" s="67">
        <v>17461</v>
      </c>
      <c r="S51" s="67">
        <v>71015</v>
      </c>
      <c r="T51" s="828">
        <v>116.4</v>
      </c>
      <c r="U51" s="98"/>
      <c r="W51" s="733"/>
    </row>
    <row r="52" spans="1:23" s="719" customFormat="1" ht="13.7" customHeight="1" x14ac:dyDescent="0.15">
      <c r="A52" s="724"/>
      <c r="B52" s="745" t="s">
        <v>474</v>
      </c>
      <c r="C52" s="60"/>
      <c r="D52" s="822">
        <v>12452</v>
      </c>
      <c r="E52" s="75">
        <v>1212699</v>
      </c>
      <c r="F52" s="194">
        <v>0</v>
      </c>
      <c r="G52" s="67">
        <v>9646290</v>
      </c>
      <c r="H52" s="1034">
        <v>5747857</v>
      </c>
      <c r="I52" s="986">
        <v>103.8</v>
      </c>
      <c r="J52" s="78">
        <v>105.7</v>
      </c>
      <c r="K52" s="77">
        <v>135.6</v>
      </c>
      <c r="L52" s="985">
        <v>98.6</v>
      </c>
      <c r="M52" s="1309">
        <v>1.3</v>
      </c>
      <c r="N52" s="960" t="s">
        <v>476</v>
      </c>
      <c r="O52" s="961">
        <v>87243</v>
      </c>
      <c r="P52" s="961">
        <v>87881</v>
      </c>
      <c r="Q52" s="823">
        <v>96.839299999999994</v>
      </c>
      <c r="R52" s="67">
        <v>18741</v>
      </c>
      <c r="S52" s="930">
        <v>68151</v>
      </c>
      <c r="T52" s="828">
        <v>115.3</v>
      </c>
      <c r="U52" s="98"/>
      <c r="W52" s="733"/>
    </row>
    <row r="53" spans="1:23" s="719" customFormat="1" ht="13.7" customHeight="1" x14ac:dyDescent="0.15">
      <c r="A53" s="724"/>
      <c r="B53" s="745" t="s">
        <v>18</v>
      </c>
      <c r="C53" s="60"/>
      <c r="D53" s="1003">
        <v>12444</v>
      </c>
      <c r="E53" s="67">
        <v>1211668</v>
      </c>
      <c r="F53" s="67">
        <v>0</v>
      </c>
      <c r="G53" s="925">
        <v>9657192</v>
      </c>
      <c r="H53" s="1034">
        <v>5761415</v>
      </c>
      <c r="I53" s="986">
        <v>103.1</v>
      </c>
      <c r="J53" s="62">
        <v>105.9</v>
      </c>
      <c r="K53" s="74">
        <v>82</v>
      </c>
      <c r="L53" s="74">
        <v>98.4</v>
      </c>
      <c r="M53" s="1311">
        <v>1.3</v>
      </c>
      <c r="N53" s="1311">
        <v>2.31</v>
      </c>
      <c r="O53" s="961">
        <v>79945</v>
      </c>
      <c r="P53" s="961">
        <v>89377</v>
      </c>
      <c r="Q53" s="827">
        <v>97.332999999999998</v>
      </c>
      <c r="R53" s="67">
        <v>17858</v>
      </c>
      <c r="S53" s="925">
        <v>70399</v>
      </c>
      <c r="T53" s="1313">
        <v>115.8</v>
      </c>
      <c r="U53" s="98"/>
      <c r="W53" s="733"/>
    </row>
    <row r="54" spans="1:23" s="719" customFormat="1" ht="13.7" customHeight="1" x14ac:dyDescent="0.15">
      <c r="A54" s="724"/>
      <c r="B54" s="745" t="s">
        <v>41</v>
      </c>
      <c r="C54" s="60"/>
      <c r="D54" s="1141">
        <v>12435</v>
      </c>
      <c r="E54" s="67">
        <v>1206494</v>
      </c>
      <c r="F54" s="67">
        <v>0</v>
      </c>
      <c r="G54" s="67">
        <v>9588195</v>
      </c>
      <c r="H54" s="925">
        <v>5796715</v>
      </c>
      <c r="I54" s="1017">
        <v>103.6</v>
      </c>
      <c r="J54" s="62">
        <v>106.2</v>
      </c>
      <c r="K54" s="74">
        <v>80.2</v>
      </c>
      <c r="L54" s="74">
        <v>98.3</v>
      </c>
      <c r="M54" s="824">
        <v>1.29</v>
      </c>
      <c r="N54" s="1311">
        <v>2.25</v>
      </c>
      <c r="O54" s="961">
        <v>91991</v>
      </c>
      <c r="P54" s="961">
        <v>91337</v>
      </c>
      <c r="Q54" s="827">
        <v>93.933400000000006</v>
      </c>
      <c r="R54" s="67">
        <v>17084</v>
      </c>
      <c r="S54" s="925">
        <v>68941</v>
      </c>
      <c r="T54" s="828">
        <v>115.9</v>
      </c>
      <c r="U54" s="98"/>
      <c r="W54" s="733"/>
    </row>
    <row r="55" spans="1:23" s="719" customFormat="1" ht="13.7" customHeight="1" x14ac:dyDescent="0.15">
      <c r="B55" s="745" t="s">
        <v>44</v>
      </c>
      <c r="C55" s="1002"/>
      <c r="D55" s="890">
        <v>12434</v>
      </c>
      <c r="E55" s="67">
        <v>1208338</v>
      </c>
      <c r="F55" s="67">
        <v>0</v>
      </c>
      <c r="G55" s="67">
        <v>9634096</v>
      </c>
      <c r="H55" s="67">
        <v>5800887</v>
      </c>
      <c r="I55" s="1017">
        <v>104.9</v>
      </c>
      <c r="J55" s="62">
        <v>107.1</v>
      </c>
      <c r="K55" s="74">
        <v>79.2</v>
      </c>
      <c r="L55" s="74">
        <v>98.3</v>
      </c>
      <c r="M55" s="1311">
        <v>1.29</v>
      </c>
      <c r="N55" s="1311">
        <v>2.25</v>
      </c>
      <c r="O55" s="961">
        <v>91471</v>
      </c>
      <c r="P55" s="1005">
        <v>98143</v>
      </c>
      <c r="Q55" s="827">
        <v>99.715100000000007</v>
      </c>
      <c r="R55" s="67">
        <v>18018</v>
      </c>
      <c r="S55" s="925">
        <v>71769</v>
      </c>
      <c r="T55" s="1017">
        <v>115.9</v>
      </c>
      <c r="U55" s="98"/>
      <c r="W55" s="733"/>
    </row>
    <row r="56" spans="1:23" s="719" customFormat="1" ht="13.7" customHeight="1" x14ac:dyDescent="0.15">
      <c r="A56" s="65"/>
      <c r="B56" s="745" t="s">
        <v>437</v>
      </c>
      <c r="C56" s="60"/>
      <c r="D56" s="890">
        <v>12431</v>
      </c>
      <c r="E56" s="67">
        <v>1210338</v>
      </c>
      <c r="F56" s="67">
        <v>0</v>
      </c>
      <c r="G56" s="67">
        <v>9733065</v>
      </c>
      <c r="H56" s="67">
        <v>5836820</v>
      </c>
      <c r="I56" s="732">
        <v>104</v>
      </c>
      <c r="J56" s="62">
        <v>106.9</v>
      </c>
      <c r="K56" s="74">
        <v>85</v>
      </c>
      <c r="L56" s="74">
        <v>98.3</v>
      </c>
      <c r="M56" s="1311">
        <v>1.27</v>
      </c>
      <c r="N56" s="1311">
        <v>2.25</v>
      </c>
      <c r="O56" s="101">
        <v>88196</v>
      </c>
      <c r="P56" s="1019">
        <v>96047</v>
      </c>
      <c r="Q56" s="827">
        <v>96.867500000000007</v>
      </c>
      <c r="R56" s="102">
        <v>18363</v>
      </c>
      <c r="S56" s="925">
        <v>66238</v>
      </c>
      <c r="T56" s="828">
        <v>114.7</v>
      </c>
      <c r="U56" s="98"/>
      <c r="W56" s="733"/>
    </row>
    <row r="57" spans="1:23" s="719" customFormat="1" ht="13.7" customHeight="1" x14ac:dyDescent="0.15">
      <c r="A57" s="724"/>
      <c r="B57" s="745" t="s">
        <v>357</v>
      </c>
      <c r="C57" s="60"/>
      <c r="D57" s="890">
        <v>12424</v>
      </c>
      <c r="E57" s="67">
        <v>1246080</v>
      </c>
      <c r="F57" s="67">
        <v>0</v>
      </c>
      <c r="G57" s="67">
        <v>9653505</v>
      </c>
      <c r="H57" s="67">
        <v>5879522</v>
      </c>
      <c r="I57" s="828">
        <v>105.5</v>
      </c>
      <c r="J57" s="62">
        <v>106.8</v>
      </c>
      <c r="K57" s="828">
        <v>183.9</v>
      </c>
      <c r="L57" s="1017">
        <v>98.2</v>
      </c>
      <c r="M57" s="76">
        <v>1.27</v>
      </c>
      <c r="N57" s="1311">
        <v>2.25</v>
      </c>
      <c r="O57" s="1019">
        <v>96434</v>
      </c>
      <c r="P57" s="1004">
        <v>95745</v>
      </c>
      <c r="Q57" s="823">
        <v>108.9</v>
      </c>
      <c r="R57" s="925">
        <v>22846</v>
      </c>
      <c r="S57" s="925">
        <v>64586</v>
      </c>
      <c r="T57" s="828">
        <v>116</v>
      </c>
      <c r="U57" s="103"/>
      <c r="W57" s="733"/>
    </row>
    <row r="58" spans="1:23" s="719" customFormat="1" ht="13.7" customHeight="1" x14ac:dyDescent="0.15">
      <c r="A58" s="724" t="s">
        <v>506</v>
      </c>
      <c r="B58" s="745" t="s">
        <v>471</v>
      </c>
      <c r="C58" s="60" t="s">
        <v>97</v>
      </c>
      <c r="D58" s="1006">
        <v>12409</v>
      </c>
      <c r="E58" s="67">
        <v>1216362</v>
      </c>
      <c r="F58" s="67">
        <v>0</v>
      </c>
      <c r="G58" s="46">
        <v>9702148</v>
      </c>
      <c r="H58" s="46">
        <v>5887427</v>
      </c>
      <c r="I58" s="810">
        <v>97.6</v>
      </c>
      <c r="J58" s="56">
        <v>106.9</v>
      </c>
      <c r="K58" s="810">
        <v>79.5</v>
      </c>
      <c r="L58" s="810">
        <v>97.8</v>
      </c>
      <c r="M58" s="57">
        <v>1.27</v>
      </c>
      <c r="N58" s="899" t="s">
        <v>794</v>
      </c>
      <c r="O58" s="830">
        <v>73327</v>
      </c>
      <c r="P58" s="830">
        <v>90910</v>
      </c>
      <c r="Q58" s="829">
        <v>96.2</v>
      </c>
      <c r="R58" s="809">
        <v>18269</v>
      </c>
      <c r="S58" s="46">
        <v>58849</v>
      </c>
      <c r="T58" s="810">
        <v>110.2</v>
      </c>
      <c r="U58" s="103"/>
      <c r="W58" s="733"/>
    </row>
    <row r="59" spans="1:23" s="719" customFormat="1" ht="13.7" customHeight="1" x14ac:dyDescent="0.15">
      <c r="A59" s="80"/>
      <c r="B59" s="906" t="s">
        <v>5</v>
      </c>
      <c r="C59" s="45"/>
      <c r="D59" s="1007">
        <v>12399</v>
      </c>
      <c r="E59" s="46">
        <v>1212928</v>
      </c>
      <c r="F59" s="46">
        <v>1</v>
      </c>
      <c r="G59" s="46" t="s">
        <v>746</v>
      </c>
      <c r="H59" s="46" t="s">
        <v>746</v>
      </c>
      <c r="I59" s="46" t="s">
        <v>746</v>
      </c>
      <c r="J59" s="46" t="s">
        <v>746</v>
      </c>
      <c r="K59" s="46" t="s">
        <v>746</v>
      </c>
      <c r="L59" s="46" t="s">
        <v>746</v>
      </c>
      <c r="M59" s="46" t="s">
        <v>746</v>
      </c>
      <c r="N59" s="46" t="s">
        <v>745</v>
      </c>
      <c r="O59" s="46" t="s">
        <v>746</v>
      </c>
      <c r="P59" s="46" t="s">
        <v>746</v>
      </c>
      <c r="Q59" s="829" t="s">
        <v>746</v>
      </c>
      <c r="R59" s="809" t="s">
        <v>745</v>
      </c>
      <c r="S59" s="46" t="s">
        <v>746</v>
      </c>
      <c r="T59" s="810" t="s">
        <v>746</v>
      </c>
      <c r="U59" s="103"/>
      <c r="W59" s="733"/>
    </row>
    <row r="60" spans="1:23" s="719" customFormat="1" ht="27" customHeight="1" x14ac:dyDescent="0.15">
      <c r="A60" s="1423" t="s">
        <v>37</v>
      </c>
      <c r="B60" s="1423"/>
      <c r="C60" s="1424"/>
      <c r="D60" s="105" t="s">
        <v>795</v>
      </c>
      <c r="E60" s="1425" t="s">
        <v>796</v>
      </c>
      <c r="F60" s="1423"/>
      <c r="G60" s="1423"/>
      <c r="H60" s="1424"/>
      <c r="I60" s="104" t="s">
        <v>797</v>
      </c>
      <c r="J60" s="104" t="s">
        <v>798</v>
      </c>
      <c r="K60" s="1425" t="s">
        <v>799</v>
      </c>
      <c r="L60" s="1423"/>
      <c r="M60" s="1423" t="s">
        <v>799</v>
      </c>
      <c r="N60" s="1426"/>
      <c r="O60" s="1425" t="s">
        <v>800</v>
      </c>
      <c r="P60" s="1424"/>
      <c r="Q60" s="1282" t="s">
        <v>801</v>
      </c>
      <c r="R60" s="1281" t="s">
        <v>802</v>
      </c>
      <c r="S60" s="105" t="s">
        <v>803</v>
      </c>
      <c r="T60" s="106" t="s">
        <v>804</v>
      </c>
      <c r="U60" s="59"/>
    </row>
    <row r="61" spans="1:23" s="719" customFormat="1" ht="13.7" customHeight="1" x14ac:dyDescent="0.15">
      <c r="A61" s="107" t="s">
        <v>805</v>
      </c>
      <c r="B61" s="107"/>
      <c r="C61" s="107"/>
      <c r="D61" s="107"/>
      <c r="E61" s="107"/>
      <c r="F61" s="107"/>
      <c r="G61" s="107"/>
      <c r="H61" s="107"/>
      <c r="I61" s="107"/>
      <c r="J61" s="107"/>
      <c r="K61" s="107"/>
      <c r="L61" s="107"/>
      <c r="M61" s="39" t="s">
        <v>806</v>
      </c>
      <c r="N61" s="108"/>
      <c r="O61" s="109"/>
      <c r="P61" s="109"/>
      <c r="Q61" s="109"/>
      <c r="R61" s="109"/>
      <c r="S61" s="109"/>
      <c r="T61" s="109"/>
      <c r="U61" s="110"/>
    </row>
    <row r="62" spans="1:23" s="719" customFormat="1" ht="12.2" customHeight="1" x14ac:dyDescent="0.15">
      <c r="A62" s="42" t="s">
        <v>807</v>
      </c>
      <c r="H62" s="39"/>
      <c r="I62" s="39"/>
      <c r="J62" s="39"/>
      <c r="K62" s="39"/>
      <c r="L62" s="39"/>
      <c r="M62" s="39" t="s">
        <v>808</v>
      </c>
      <c r="N62" s="33"/>
      <c r="O62" s="33"/>
      <c r="P62" s="33"/>
      <c r="Q62" s="33"/>
      <c r="R62" s="33"/>
      <c r="S62" s="33"/>
      <c r="T62" s="33"/>
      <c r="U62" s="1277"/>
    </row>
    <row r="63" spans="1:23" s="719" customFormat="1" ht="13.7" customHeight="1" x14ac:dyDescent="0.15">
      <c r="A63" s="42" t="s">
        <v>809</v>
      </c>
      <c r="M63" s="39" t="s">
        <v>810</v>
      </c>
    </row>
    <row r="64" spans="1:23" s="719" customFormat="1" ht="12.75" customHeight="1" x14ac:dyDescent="0.15">
      <c r="A64" s="39" t="s">
        <v>811</v>
      </c>
      <c r="M64" s="39" t="s">
        <v>812</v>
      </c>
      <c r="N64" s="1277"/>
      <c r="O64" s="1277"/>
      <c r="P64" s="1277"/>
      <c r="Q64" s="1277"/>
      <c r="R64" s="1277"/>
      <c r="S64" s="1277"/>
      <c r="T64" s="1277"/>
    </row>
    <row r="65" spans="1:14" s="719" customFormat="1" ht="13.7" customHeight="1" x14ac:dyDescent="0.15">
      <c r="A65" s="112"/>
      <c r="M65" s="39" t="s">
        <v>769</v>
      </c>
    </row>
    <row r="68" spans="1:14" x14ac:dyDescent="0.15">
      <c r="N68" s="76"/>
    </row>
    <row r="69" spans="1:14" x14ac:dyDescent="0.15">
      <c r="N69" s="100"/>
    </row>
    <row r="70" spans="1:14" x14ac:dyDescent="0.15">
      <c r="N70" s="100"/>
    </row>
    <row r="71" spans="1:14" x14ac:dyDescent="0.15">
      <c r="N71" s="76"/>
    </row>
    <row r="72" spans="1:14" x14ac:dyDescent="0.15">
      <c r="N72" s="99"/>
    </row>
    <row r="73" spans="1:14" x14ac:dyDescent="0.15">
      <c r="N73" s="76"/>
    </row>
    <row r="74" spans="1:14" x14ac:dyDescent="0.15">
      <c r="N74" s="76"/>
    </row>
    <row r="75" spans="1:14" x14ac:dyDescent="0.15">
      <c r="N75" s="76"/>
    </row>
    <row r="76" spans="1:14" x14ac:dyDescent="0.15">
      <c r="N76" s="57"/>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firstPageNumber="0" orientation="portrait" r:id="rId1"/>
      <headerFooter alignWithMargins="0"/>
    </customSheetView>
  </customSheetViews>
  <mergeCells count="64">
    <mergeCell ref="S3:S4"/>
    <mergeCell ref="T3:T4"/>
    <mergeCell ref="D5:D6"/>
    <mergeCell ref="I5:I6"/>
    <mergeCell ref="J5:J6"/>
    <mergeCell ref="K5:K6"/>
    <mergeCell ref="L5:L6"/>
    <mergeCell ref="M5:N6"/>
    <mergeCell ref="O5:P6"/>
    <mergeCell ref="K3:K4"/>
    <mergeCell ref="D3:D4"/>
    <mergeCell ref="E3:F4"/>
    <mergeCell ref="G3:H4"/>
    <mergeCell ref="I3:I4"/>
    <mergeCell ref="J3:J4"/>
    <mergeCell ref="G5:G6"/>
    <mergeCell ref="R3:R4"/>
    <mergeCell ref="L3:L4"/>
    <mergeCell ref="M3:M4"/>
    <mergeCell ref="N3:N4"/>
    <mergeCell ref="O3:P3"/>
    <mergeCell ref="Q3:Q4"/>
    <mergeCell ref="T5:T6"/>
    <mergeCell ref="E6:F6"/>
    <mergeCell ref="O26:P26"/>
    <mergeCell ref="P38:P39"/>
    <mergeCell ref="T37:T39"/>
    <mergeCell ref="E38:E39"/>
    <mergeCell ref="O37:P37"/>
    <mergeCell ref="R37:R39"/>
    <mergeCell ref="N37:N39"/>
    <mergeCell ref="Q38:Q39"/>
    <mergeCell ref="E26:F26"/>
    <mergeCell ref="G26:H26"/>
    <mergeCell ref="I26:L26"/>
    <mergeCell ref="M26:N26"/>
    <mergeCell ref="S37:S39"/>
    <mergeCell ref="Q5:Q6"/>
    <mergeCell ref="O60:P60"/>
    <mergeCell ref="R5:R6"/>
    <mergeCell ref="S5:S6"/>
    <mergeCell ref="A37:C40"/>
    <mergeCell ref="D37:D38"/>
    <mergeCell ref="E37:F37"/>
    <mergeCell ref="G37:H37"/>
    <mergeCell ref="M37:M39"/>
    <mergeCell ref="A26:C26"/>
    <mergeCell ref="A3:C6"/>
    <mergeCell ref="O38:O39"/>
    <mergeCell ref="K38:L40"/>
    <mergeCell ref="O40:P40"/>
    <mergeCell ref="F38:F39"/>
    <mergeCell ref="G38:G39"/>
    <mergeCell ref="H38:H39"/>
    <mergeCell ref="M40:N40"/>
    <mergeCell ref="A60:C60"/>
    <mergeCell ref="E60:H60"/>
    <mergeCell ref="K60:L60"/>
    <mergeCell ref="M60:N60"/>
    <mergeCell ref="I38:I40"/>
    <mergeCell ref="J38:J40"/>
    <mergeCell ref="D39:D40"/>
    <mergeCell ref="E40:F40"/>
    <mergeCell ref="G40:H40"/>
  </mergeCells>
  <phoneticPr fontId="60"/>
  <dataValidations count="1">
    <dataValidation imeMode="off" allowBlank="1" showInputMessage="1" showErrorMessage="1" sqref="N65601:N65612 JJ65601:JJ65612 TF65601:TF65612 ADB65601:ADB65612 AMX65601:AMX65612 AWT65601:AWT65612 BGP65601:BGP65612 BQL65601:BQL65612 CAH65601:CAH65612 CKD65601:CKD65612 CTZ65601:CTZ65612 DDV65601:DDV65612 DNR65601:DNR65612 DXN65601:DXN65612 EHJ65601:EHJ65612 ERF65601:ERF65612 FBB65601:FBB65612 FKX65601:FKX65612 FUT65601:FUT65612 GEP65601:GEP65612 GOL65601:GOL65612 GYH65601:GYH65612 HID65601:HID65612 HRZ65601:HRZ65612 IBV65601:IBV65612 ILR65601:ILR65612 IVN65601:IVN65612 JFJ65601:JFJ65612 JPF65601:JPF65612 JZB65601:JZB65612 KIX65601:KIX65612 KST65601:KST65612 LCP65601:LCP65612 LML65601:LML65612 LWH65601:LWH65612 MGD65601:MGD65612 MPZ65601:MPZ65612 MZV65601:MZV65612 NJR65601:NJR65612 NTN65601:NTN65612 ODJ65601:ODJ65612 ONF65601:ONF65612 OXB65601:OXB65612 PGX65601:PGX65612 PQT65601:PQT65612 QAP65601:QAP65612 QKL65601:QKL65612 QUH65601:QUH65612 RED65601:RED65612 RNZ65601:RNZ65612 RXV65601:RXV65612 SHR65601:SHR65612 SRN65601:SRN65612 TBJ65601:TBJ65612 TLF65601:TLF65612 TVB65601:TVB65612 UEX65601:UEX65612 UOT65601:UOT65612 UYP65601:UYP65612 VIL65601:VIL65612 VSH65601:VSH65612 WCD65601:WCD65612 WLZ65601:WLZ65612 WVV65601:WVV65612 N131137:N131148 JJ131137:JJ131148 TF131137:TF131148 ADB131137:ADB131148 AMX131137:AMX131148 AWT131137:AWT131148 BGP131137:BGP131148 BQL131137:BQL131148 CAH131137:CAH131148 CKD131137:CKD131148 CTZ131137:CTZ131148 DDV131137:DDV131148 DNR131137:DNR131148 DXN131137:DXN131148 EHJ131137:EHJ131148 ERF131137:ERF131148 FBB131137:FBB131148 FKX131137:FKX131148 FUT131137:FUT131148 GEP131137:GEP131148 GOL131137:GOL131148 GYH131137:GYH131148 HID131137:HID131148 HRZ131137:HRZ131148 IBV131137:IBV131148 ILR131137:ILR131148 IVN131137:IVN131148 JFJ131137:JFJ131148 JPF131137:JPF131148 JZB131137:JZB131148 KIX131137:KIX131148 KST131137:KST131148 LCP131137:LCP131148 LML131137:LML131148 LWH131137:LWH131148 MGD131137:MGD131148 MPZ131137:MPZ131148 MZV131137:MZV131148 NJR131137:NJR131148 NTN131137:NTN131148 ODJ131137:ODJ131148 ONF131137:ONF131148 OXB131137:OXB131148 PGX131137:PGX131148 PQT131137:PQT131148 QAP131137:QAP131148 QKL131137:QKL131148 QUH131137:QUH131148 RED131137:RED131148 RNZ131137:RNZ131148 RXV131137:RXV131148 SHR131137:SHR131148 SRN131137:SRN131148 TBJ131137:TBJ131148 TLF131137:TLF131148 TVB131137:TVB131148 UEX131137:UEX131148 UOT131137:UOT131148 UYP131137:UYP131148 VIL131137:VIL131148 VSH131137:VSH131148 WCD131137:WCD131148 WLZ131137:WLZ131148 WVV131137:WVV131148 N196673:N196684 JJ196673:JJ196684 TF196673:TF196684 ADB196673:ADB196684 AMX196673:AMX196684 AWT196673:AWT196684 BGP196673:BGP196684 BQL196673:BQL196684 CAH196673:CAH196684 CKD196673:CKD196684 CTZ196673:CTZ196684 DDV196673:DDV196684 DNR196673:DNR196684 DXN196673:DXN196684 EHJ196673:EHJ196684 ERF196673:ERF196684 FBB196673:FBB196684 FKX196673:FKX196684 FUT196673:FUT196684 GEP196673:GEP196684 GOL196673:GOL196684 GYH196673:GYH196684 HID196673:HID196684 HRZ196673:HRZ196684 IBV196673:IBV196684 ILR196673:ILR196684 IVN196673:IVN196684 JFJ196673:JFJ196684 JPF196673:JPF196684 JZB196673:JZB196684 KIX196673:KIX196684 KST196673:KST196684 LCP196673:LCP196684 LML196673:LML196684 LWH196673:LWH196684 MGD196673:MGD196684 MPZ196673:MPZ196684 MZV196673:MZV196684 NJR196673:NJR196684 NTN196673:NTN196684 ODJ196673:ODJ196684 ONF196673:ONF196684 OXB196673:OXB196684 PGX196673:PGX196684 PQT196673:PQT196684 QAP196673:QAP196684 QKL196673:QKL196684 QUH196673:QUH196684 RED196673:RED196684 RNZ196673:RNZ196684 RXV196673:RXV196684 SHR196673:SHR196684 SRN196673:SRN196684 TBJ196673:TBJ196684 TLF196673:TLF196684 TVB196673:TVB196684 UEX196673:UEX196684 UOT196673:UOT196684 UYP196673:UYP196684 VIL196673:VIL196684 VSH196673:VSH196684 WCD196673:WCD196684 WLZ196673:WLZ196684 WVV196673:WVV196684 N262209:N262220 JJ262209:JJ262220 TF262209:TF262220 ADB262209:ADB262220 AMX262209:AMX262220 AWT262209:AWT262220 BGP262209:BGP262220 BQL262209:BQL262220 CAH262209:CAH262220 CKD262209:CKD262220 CTZ262209:CTZ262220 DDV262209:DDV262220 DNR262209:DNR262220 DXN262209:DXN262220 EHJ262209:EHJ262220 ERF262209:ERF262220 FBB262209:FBB262220 FKX262209:FKX262220 FUT262209:FUT262220 GEP262209:GEP262220 GOL262209:GOL262220 GYH262209:GYH262220 HID262209:HID262220 HRZ262209:HRZ262220 IBV262209:IBV262220 ILR262209:ILR262220 IVN262209:IVN262220 JFJ262209:JFJ262220 JPF262209:JPF262220 JZB262209:JZB262220 KIX262209:KIX262220 KST262209:KST262220 LCP262209:LCP262220 LML262209:LML262220 LWH262209:LWH262220 MGD262209:MGD262220 MPZ262209:MPZ262220 MZV262209:MZV262220 NJR262209:NJR262220 NTN262209:NTN262220 ODJ262209:ODJ262220 ONF262209:ONF262220 OXB262209:OXB262220 PGX262209:PGX262220 PQT262209:PQT262220 QAP262209:QAP262220 QKL262209:QKL262220 QUH262209:QUH262220 RED262209:RED262220 RNZ262209:RNZ262220 RXV262209:RXV262220 SHR262209:SHR262220 SRN262209:SRN262220 TBJ262209:TBJ262220 TLF262209:TLF262220 TVB262209:TVB262220 UEX262209:UEX262220 UOT262209:UOT262220 UYP262209:UYP262220 VIL262209:VIL262220 VSH262209:VSH262220 WCD262209:WCD262220 WLZ262209:WLZ262220 WVV262209:WVV262220 N327745:N327756 JJ327745:JJ327756 TF327745:TF327756 ADB327745:ADB327756 AMX327745:AMX327756 AWT327745:AWT327756 BGP327745:BGP327756 BQL327745:BQL327756 CAH327745:CAH327756 CKD327745:CKD327756 CTZ327745:CTZ327756 DDV327745:DDV327756 DNR327745:DNR327756 DXN327745:DXN327756 EHJ327745:EHJ327756 ERF327745:ERF327756 FBB327745:FBB327756 FKX327745:FKX327756 FUT327745:FUT327756 GEP327745:GEP327756 GOL327745:GOL327756 GYH327745:GYH327756 HID327745:HID327756 HRZ327745:HRZ327756 IBV327745:IBV327756 ILR327745:ILR327756 IVN327745:IVN327756 JFJ327745:JFJ327756 JPF327745:JPF327756 JZB327745:JZB327756 KIX327745:KIX327756 KST327745:KST327756 LCP327745:LCP327756 LML327745:LML327756 LWH327745:LWH327756 MGD327745:MGD327756 MPZ327745:MPZ327756 MZV327745:MZV327756 NJR327745:NJR327756 NTN327745:NTN327756 ODJ327745:ODJ327756 ONF327745:ONF327756 OXB327745:OXB327756 PGX327745:PGX327756 PQT327745:PQT327756 QAP327745:QAP327756 QKL327745:QKL327756 QUH327745:QUH327756 RED327745:RED327756 RNZ327745:RNZ327756 RXV327745:RXV327756 SHR327745:SHR327756 SRN327745:SRN327756 TBJ327745:TBJ327756 TLF327745:TLF327756 TVB327745:TVB327756 UEX327745:UEX327756 UOT327745:UOT327756 UYP327745:UYP327756 VIL327745:VIL327756 VSH327745:VSH327756 WCD327745:WCD327756 WLZ327745:WLZ327756 WVV327745:WVV327756 N393281:N393292 JJ393281:JJ393292 TF393281:TF393292 ADB393281:ADB393292 AMX393281:AMX393292 AWT393281:AWT393292 BGP393281:BGP393292 BQL393281:BQL393292 CAH393281:CAH393292 CKD393281:CKD393292 CTZ393281:CTZ393292 DDV393281:DDV393292 DNR393281:DNR393292 DXN393281:DXN393292 EHJ393281:EHJ393292 ERF393281:ERF393292 FBB393281:FBB393292 FKX393281:FKX393292 FUT393281:FUT393292 GEP393281:GEP393292 GOL393281:GOL393292 GYH393281:GYH393292 HID393281:HID393292 HRZ393281:HRZ393292 IBV393281:IBV393292 ILR393281:ILR393292 IVN393281:IVN393292 JFJ393281:JFJ393292 JPF393281:JPF393292 JZB393281:JZB393292 KIX393281:KIX393292 KST393281:KST393292 LCP393281:LCP393292 LML393281:LML393292 LWH393281:LWH393292 MGD393281:MGD393292 MPZ393281:MPZ393292 MZV393281:MZV393292 NJR393281:NJR393292 NTN393281:NTN393292 ODJ393281:ODJ393292 ONF393281:ONF393292 OXB393281:OXB393292 PGX393281:PGX393292 PQT393281:PQT393292 QAP393281:QAP393292 QKL393281:QKL393292 QUH393281:QUH393292 RED393281:RED393292 RNZ393281:RNZ393292 RXV393281:RXV393292 SHR393281:SHR393292 SRN393281:SRN393292 TBJ393281:TBJ393292 TLF393281:TLF393292 TVB393281:TVB393292 UEX393281:UEX393292 UOT393281:UOT393292 UYP393281:UYP393292 VIL393281:VIL393292 VSH393281:VSH393292 WCD393281:WCD393292 WLZ393281:WLZ393292 WVV393281:WVV393292 N458817:N458828 JJ458817:JJ458828 TF458817:TF458828 ADB458817:ADB458828 AMX458817:AMX458828 AWT458817:AWT458828 BGP458817:BGP458828 BQL458817:BQL458828 CAH458817:CAH458828 CKD458817:CKD458828 CTZ458817:CTZ458828 DDV458817:DDV458828 DNR458817:DNR458828 DXN458817:DXN458828 EHJ458817:EHJ458828 ERF458817:ERF458828 FBB458817:FBB458828 FKX458817:FKX458828 FUT458817:FUT458828 GEP458817:GEP458828 GOL458817:GOL458828 GYH458817:GYH458828 HID458817:HID458828 HRZ458817:HRZ458828 IBV458817:IBV458828 ILR458817:ILR458828 IVN458817:IVN458828 JFJ458817:JFJ458828 JPF458817:JPF458828 JZB458817:JZB458828 KIX458817:KIX458828 KST458817:KST458828 LCP458817:LCP458828 LML458817:LML458828 LWH458817:LWH458828 MGD458817:MGD458828 MPZ458817:MPZ458828 MZV458817:MZV458828 NJR458817:NJR458828 NTN458817:NTN458828 ODJ458817:ODJ458828 ONF458817:ONF458828 OXB458817:OXB458828 PGX458817:PGX458828 PQT458817:PQT458828 QAP458817:QAP458828 QKL458817:QKL458828 QUH458817:QUH458828 RED458817:RED458828 RNZ458817:RNZ458828 RXV458817:RXV458828 SHR458817:SHR458828 SRN458817:SRN458828 TBJ458817:TBJ458828 TLF458817:TLF458828 TVB458817:TVB458828 UEX458817:UEX458828 UOT458817:UOT458828 UYP458817:UYP458828 VIL458817:VIL458828 VSH458817:VSH458828 WCD458817:WCD458828 WLZ458817:WLZ458828 WVV458817:WVV458828 N524353:N524364 JJ524353:JJ524364 TF524353:TF524364 ADB524353:ADB524364 AMX524353:AMX524364 AWT524353:AWT524364 BGP524353:BGP524364 BQL524353:BQL524364 CAH524353:CAH524364 CKD524353:CKD524364 CTZ524353:CTZ524364 DDV524353:DDV524364 DNR524353:DNR524364 DXN524353:DXN524364 EHJ524353:EHJ524364 ERF524353:ERF524364 FBB524353:FBB524364 FKX524353:FKX524364 FUT524353:FUT524364 GEP524353:GEP524364 GOL524353:GOL524364 GYH524353:GYH524364 HID524353:HID524364 HRZ524353:HRZ524364 IBV524353:IBV524364 ILR524353:ILR524364 IVN524353:IVN524364 JFJ524353:JFJ524364 JPF524353:JPF524364 JZB524353:JZB524364 KIX524353:KIX524364 KST524353:KST524364 LCP524353:LCP524364 LML524353:LML524364 LWH524353:LWH524364 MGD524353:MGD524364 MPZ524353:MPZ524364 MZV524353:MZV524364 NJR524353:NJR524364 NTN524353:NTN524364 ODJ524353:ODJ524364 ONF524353:ONF524364 OXB524353:OXB524364 PGX524353:PGX524364 PQT524353:PQT524364 QAP524353:QAP524364 QKL524353:QKL524364 QUH524353:QUH524364 RED524353:RED524364 RNZ524353:RNZ524364 RXV524353:RXV524364 SHR524353:SHR524364 SRN524353:SRN524364 TBJ524353:TBJ524364 TLF524353:TLF524364 TVB524353:TVB524364 UEX524353:UEX524364 UOT524353:UOT524364 UYP524353:UYP524364 VIL524353:VIL524364 VSH524353:VSH524364 WCD524353:WCD524364 WLZ524353:WLZ524364 WVV524353:WVV524364 N589889:N589900 JJ589889:JJ589900 TF589889:TF589900 ADB589889:ADB589900 AMX589889:AMX589900 AWT589889:AWT589900 BGP589889:BGP589900 BQL589889:BQL589900 CAH589889:CAH589900 CKD589889:CKD589900 CTZ589889:CTZ589900 DDV589889:DDV589900 DNR589889:DNR589900 DXN589889:DXN589900 EHJ589889:EHJ589900 ERF589889:ERF589900 FBB589889:FBB589900 FKX589889:FKX589900 FUT589889:FUT589900 GEP589889:GEP589900 GOL589889:GOL589900 GYH589889:GYH589900 HID589889:HID589900 HRZ589889:HRZ589900 IBV589889:IBV589900 ILR589889:ILR589900 IVN589889:IVN589900 JFJ589889:JFJ589900 JPF589889:JPF589900 JZB589889:JZB589900 KIX589889:KIX589900 KST589889:KST589900 LCP589889:LCP589900 LML589889:LML589900 LWH589889:LWH589900 MGD589889:MGD589900 MPZ589889:MPZ589900 MZV589889:MZV589900 NJR589889:NJR589900 NTN589889:NTN589900 ODJ589889:ODJ589900 ONF589889:ONF589900 OXB589889:OXB589900 PGX589889:PGX589900 PQT589889:PQT589900 QAP589889:QAP589900 QKL589889:QKL589900 QUH589889:QUH589900 RED589889:RED589900 RNZ589889:RNZ589900 RXV589889:RXV589900 SHR589889:SHR589900 SRN589889:SRN589900 TBJ589889:TBJ589900 TLF589889:TLF589900 TVB589889:TVB589900 UEX589889:UEX589900 UOT589889:UOT589900 UYP589889:UYP589900 VIL589889:VIL589900 VSH589889:VSH589900 WCD589889:WCD589900 WLZ589889:WLZ589900 WVV589889:WVV589900 N655425:N655436 JJ655425:JJ655436 TF655425:TF655436 ADB655425:ADB655436 AMX655425:AMX655436 AWT655425:AWT655436 BGP655425:BGP655436 BQL655425:BQL655436 CAH655425:CAH655436 CKD655425:CKD655436 CTZ655425:CTZ655436 DDV655425:DDV655436 DNR655425:DNR655436 DXN655425:DXN655436 EHJ655425:EHJ655436 ERF655425:ERF655436 FBB655425:FBB655436 FKX655425:FKX655436 FUT655425:FUT655436 GEP655425:GEP655436 GOL655425:GOL655436 GYH655425:GYH655436 HID655425:HID655436 HRZ655425:HRZ655436 IBV655425:IBV655436 ILR655425:ILR655436 IVN655425:IVN655436 JFJ655425:JFJ655436 JPF655425:JPF655436 JZB655425:JZB655436 KIX655425:KIX655436 KST655425:KST655436 LCP655425:LCP655436 LML655425:LML655436 LWH655425:LWH655436 MGD655425:MGD655436 MPZ655425:MPZ655436 MZV655425:MZV655436 NJR655425:NJR655436 NTN655425:NTN655436 ODJ655425:ODJ655436 ONF655425:ONF655436 OXB655425:OXB655436 PGX655425:PGX655436 PQT655425:PQT655436 QAP655425:QAP655436 QKL655425:QKL655436 QUH655425:QUH655436 RED655425:RED655436 RNZ655425:RNZ655436 RXV655425:RXV655436 SHR655425:SHR655436 SRN655425:SRN655436 TBJ655425:TBJ655436 TLF655425:TLF655436 TVB655425:TVB655436 UEX655425:UEX655436 UOT655425:UOT655436 UYP655425:UYP655436 VIL655425:VIL655436 VSH655425:VSH655436 WCD655425:WCD655436 WLZ655425:WLZ655436 WVV655425:WVV655436 N720961:N720972 JJ720961:JJ720972 TF720961:TF720972 ADB720961:ADB720972 AMX720961:AMX720972 AWT720961:AWT720972 BGP720961:BGP720972 BQL720961:BQL720972 CAH720961:CAH720972 CKD720961:CKD720972 CTZ720961:CTZ720972 DDV720961:DDV720972 DNR720961:DNR720972 DXN720961:DXN720972 EHJ720961:EHJ720972 ERF720961:ERF720972 FBB720961:FBB720972 FKX720961:FKX720972 FUT720961:FUT720972 GEP720961:GEP720972 GOL720961:GOL720972 GYH720961:GYH720972 HID720961:HID720972 HRZ720961:HRZ720972 IBV720961:IBV720972 ILR720961:ILR720972 IVN720961:IVN720972 JFJ720961:JFJ720972 JPF720961:JPF720972 JZB720961:JZB720972 KIX720961:KIX720972 KST720961:KST720972 LCP720961:LCP720972 LML720961:LML720972 LWH720961:LWH720972 MGD720961:MGD720972 MPZ720961:MPZ720972 MZV720961:MZV720972 NJR720961:NJR720972 NTN720961:NTN720972 ODJ720961:ODJ720972 ONF720961:ONF720972 OXB720961:OXB720972 PGX720961:PGX720972 PQT720961:PQT720972 QAP720961:QAP720972 QKL720961:QKL720972 QUH720961:QUH720972 RED720961:RED720972 RNZ720961:RNZ720972 RXV720961:RXV720972 SHR720961:SHR720972 SRN720961:SRN720972 TBJ720961:TBJ720972 TLF720961:TLF720972 TVB720961:TVB720972 UEX720961:UEX720972 UOT720961:UOT720972 UYP720961:UYP720972 VIL720961:VIL720972 VSH720961:VSH720972 WCD720961:WCD720972 WLZ720961:WLZ720972 WVV720961:WVV720972 N786497:N786508 JJ786497:JJ786508 TF786497:TF786508 ADB786497:ADB786508 AMX786497:AMX786508 AWT786497:AWT786508 BGP786497:BGP786508 BQL786497:BQL786508 CAH786497:CAH786508 CKD786497:CKD786508 CTZ786497:CTZ786508 DDV786497:DDV786508 DNR786497:DNR786508 DXN786497:DXN786508 EHJ786497:EHJ786508 ERF786497:ERF786508 FBB786497:FBB786508 FKX786497:FKX786508 FUT786497:FUT786508 GEP786497:GEP786508 GOL786497:GOL786508 GYH786497:GYH786508 HID786497:HID786508 HRZ786497:HRZ786508 IBV786497:IBV786508 ILR786497:ILR786508 IVN786497:IVN786508 JFJ786497:JFJ786508 JPF786497:JPF786508 JZB786497:JZB786508 KIX786497:KIX786508 KST786497:KST786508 LCP786497:LCP786508 LML786497:LML786508 LWH786497:LWH786508 MGD786497:MGD786508 MPZ786497:MPZ786508 MZV786497:MZV786508 NJR786497:NJR786508 NTN786497:NTN786508 ODJ786497:ODJ786508 ONF786497:ONF786508 OXB786497:OXB786508 PGX786497:PGX786508 PQT786497:PQT786508 QAP786497:QAP786508 QKL786497:QKL786508 QUH786497:QUH786508 RED786497:RED786508 RNZ786497:RNZ786508 RXV786497:RXV786508 SHR786497:SHR786508 SRN786497:SRN786508 TBJ786497:TBJ786508 TLF786497:TLF786508 TVB786497:TVB786508 UEX786497:UEX786508 UOT786497:UOT786508 UYP786497:UYP786508 VIL786497:VIL786508 VSH786497:VSH786508 WCD786497:WCD786508 WLZ786497:WLZ786508 WVV786497:WVV786508 N852033:N852044 JJ852033:JJ852044 TF852033:TF852044 ADB852033:ADB852044 AMX852033:AMX852044 AWT852033:AWT852044 BGP852033:BGP852044 BQL852033:BQL852044 CAH852033:CAH852044 CKD852033:CKD852044 CTZ852033:CTZ852044 DDV852033:DDV852044 DNR852033:DNR852044 DXN852033:DXN852044 EHJ852033:EHJ852044 ERF852033:ERF852044 FBB852033:FBB852044 FKX852033:FKX852044 FUT852033:FUT852044 GEP852033:GEP852044 GOL852033:GOL852044 GYH852033:GYH852044 HID852033:HID852044 HRZ852033:HRZ852044 IBV852033:IBV852044 ILR852033:ILR852044 IVN852033:IVN852044 JFJ852033:JFJ852044 JPF852033:JPF852044 JZB852033:JZB852044 KIX852033:KIX852044 KST852033:KST852044 LCP852033:LCP852044 LML852033:LML852044 LWH852033:LWH852044 MGD852033:MGD852044 MPZ852033:MPZ852044 MZV852033:MZV852044 NJR852033:NJR852044 NTN852033:NTN852044 ODJ852033:ODJ852044 ONF852033:ONF852044 OXB852033:OXB852044 PGX852033:PGX852044 PQT852033:PQT852044 QAP852033:QAP852044 QKL852033:QKL852044 QUH852033:QUH852044 RED852033:RED852044 RNZ852033:RNZ852044 RXV852033:RXV852044 SHR852033:SHR852044 SRN852033:SRN852044 TBJ852033:TBJ852044 TLF852033:TLF852044 TVB852033:TVB852044 UEX852033:UEX852044 UOT852033:UOT852044 UYP852033:UYP852044 VIL852033:VIL852044 VSH852033:VSH852044 WCD852033:WCD852044 WLZ852033:WLZ852044 WVV852033:WVV852044 N917569:N917580 JJ917569:JJ917580 TF917569:TF917580 ADB917569:ADB917580 AMX917569:AMX917580 AWT917569:AWT917580 BGP917569:BGP917580 BQL917569:BQL917580 CAH917569:CAH917580 CKD917569:CKD917580 CTZ917569:CTZ917580 DDV917569:DDV917580 DNR917569:DNR917580 DXN917569:DXN917580 EHJ917569:EHJ917580 ERF917569:ERF917580 FBB917569:FBB917580 FKX917569:FKX917580 FUT917569:FUT917580 GEP917569:GEP917580 GOL917569:GOL917580 GYH917569:GYH917580 HID917569:HID917580 HRZ917569:HRZ917580 IBV917569:IBV917580 ILR917569:ILR917580 IVN917569:IVN917580 JFJ917569:JFJ917580 JPF917569:JPF917580 JZB917569:JZB917580 KIX917569:KIX917580 KST917569:KST917580 LCP917569:LCP917580 LML917569:LML917580 LWH917569:LWH917580 MGD917569:MGD917580 MPZ917569:MPZ917580 MZV917569:MZV917580 NJR917569:NJR917580 NTN917569:NTN917580 ODJ917569:ODJ917580 ONF917569:ONF917580 OXB917569:OXB917580 PGX917569:PGX917580 PQT917569:PQT917580 QAP917569:QAP917580 QKL917569:QKL917580 QUH917569:QUH917580 RED917569:RED917580 RNZ917569:RNZ917580 RXV917569:RXV917580 SHR917569:SHR917580 SRN917569:SRN917580 TBJ917569:TBJ917580 TLF917569:TLF917580 TVB917569:TVB917580 UEX917569:UEX917580 UOT917569:UOT917580 UYP917569:UYP917580 VIL917569:VIL917580 VSH917569:VSH917580 WCD917569:WCD917580 WLZ917569:WLZ917580 WVV917569:WVV917580 N983105:N983116 JJ983105:JJ983116 TF983105:TF983116 ADB983105:ADB983116 AMX983105:AMX983116 AWT983105:AWT983116 BGP983105:BGP983116 BQL983105:BQL983116 CAH983105:CAH983116 CKD983105:CKD983116 CTZ983105:CTZ983116 DDV983105:DDV983116 DNR983105:DNR983116 DXN983105:DXN983116 EHJ983105:EHJ983116 ERF983105:ERF983116 FBB983105:FBB983116 FKX983105:FKX983116 FUT983105:FUT983116 GEP983105:GEP983116 GOL983105:GOL983116 GYH983105:GYH983116 HID983105:HID983116 HRZ983105:HRZ983116 IBV983105:IBV983116 ILR983105:ILR983116 IVN983105:IVN983116 JFJ983105:JFJ983116 JPF983105:JPF983116 JZB983105:JZB983116 KIX983105:KIX983116 KST983105:KST983116 LCP983105:LCP983116 LML983105:LML983116 LWH983105:LWH983116 MGD983105:MGD983116 MPZ983105:MPZ983116 MZV983105:MZV983116 NJR983105:NJR983116 NTN983105:NTN983116 ODJ983105:ODJ983116 ONF983105:ONF983116 OXB983105:OXB983116 PGX983105:PGX983116 PQT983105:PQT983116 QAP983105:QAP983116 QKL983105:QKL983116 QUH983105:QUH983116 RED983105:RED983116 RNZ983105:RNZ983116 RXV983105:RXV983116 SHR983105:SHR983116 SRN983105:SRN983116 TBJ983105:TBJ983116 TLF983105:TLF983116 TVB983105:TVB983116 UEX983105:UEX983116 UOT983105:UOT983116 UYP983105:UYP983116 VIL983105:VIL983116 VSH983105:VSH983116 WCD983105:WCD983116 WLZ983105:WLZ983116 WVV983105:WVV983116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XFD65558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XFD131094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XFD196630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XFD262166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XFD327702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XFD393238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XFD458774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XFD524310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XFD589846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XFD655382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XFD720918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XFD786454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XFD851990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XFD917526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WLL983062 WVH983062 XFD983062 O7:T25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O65540:T65558 JK65540:JP65558 TG65540:TL65558 ADC65540:ADH65558 AMY65540:AND65558 AWU65540:AWZ65558 BGQ65540:BGV65558 BQM65540:BQR65558 CAI65540:CAN65558 CKE65540:CKJ65558 CUA65540:CUF65558 DDW65540:DEB65558 DNS65540:DNX65558 DXO65540:DXT65558 EHK65540:EHP65558 ERG65540:ERL65558 FBC65540:FBH65558 FKY65540:FLD65558 FUU65540:FUZ65558 GEQ65540:GEV65558 GOM65540:GOR65558 GYI65540:GYN65558 HIE65540:HIJ65558 HSA65540:HSF65558 IBW65540:ICB65558 ILS65540:ILX65558 IVO65540:IVT65558 JFK65540:JFP65558 JPG65540:JPL65558 JZC65540:JZH65558 KIY65540:KJD65558 KSU65540:KSZ65558 LCQ65540:LCV65558 LMM65540:LMR65558 LWI65540:LWN65558 MGE65540:MGJ65558 MQA65540:MQF65558 MZW65540:NAB65558 NJS65540:NJX65558 NTO65540:NTT65558 ODK65540:ODP65558 ONG65540:ONL65558 OXC65540:OXH65558 PGY65540:PHD65558 PQU65540:PQZ65558 QAQ65540:QAV65558 QKM65540:QKR65558 QUI65540:QUN65558 REE65540:REJ65558 ROA65540:ROF65558 RXW65540:RYB65558 SHS65540:SHX65558 SRO65540:SRT65558 TBK65540:TBP65558 TLG65540:TLL65558 TVC65540:TVH65558 UEY65540:UFD65558 UOU65540:UOZ65558 UYQ65540:UYV65558 VIM65540:VIR65558 VSI65540:VSN65558 WCE65540:WCJ65558 WMA65540:WMF65558 WVW65540:WWB65558 O131076:T131094 JK131076:JP131094 TG131076:TL131094 ADC131076:ADH131094 AMY131076:AND131094 AWU131076:AWZ131094 BGQ131076:BGV131094 BQM131076:BQR131094 CAI131076:CAN131094 CKE131076:CKJ131094 CUA131076:CUF131094 DDW131076:DEB131094 DNS131076:DNX131094 DXO131076:DXT131094 EHK131076:EHP131094 ERG131076:ERL131094 FBC131076:FBH131094 FKY131076:FLD131094 FUU131076:FUZ131094 GEQ131076:GEV131094 GOM131076:GOR131094 GYI131076:GYN131094 HIE131076:HIJ131094 HSA131076:HSF131094 IBW131076:ICB131094 ILS131076:ILX131094 IVO131076:IVT131094 JFK131076:JFP131094 JPG131076:JPL131094 JZC131076:JZH131094 KIY131076:KJD131094 KSU131076:KSZ131094 LCQ131076:LCV131094 LMM131076:LMR131094 LWI131076:LWN131094 MGE131076:MGJ131094 MQA131076:MQF131094 MZW131076:NAB131094 NJS131076:NJX131094 NTO131076:NTT131094 ODK131076:ODP131094 ONG131076:ONL131094 OXC131076:OXH131094 PGY131076:PHD131094 PQU131076:PQZ131094 QAQ131076:QAV131094 QKM131076:QKR131094 QUI131076:QUN131094 REE131076:REJ131094 ROA131076:ROF131094 RXW131076:RYB131094 SHS131076:SHX131094 SRO131076:SRT131094 TBK131076:TBP131094 TLG131076:TLL131094 TVC131076:TVH131094 UEY131076:UFD131094 UOU131076:UOZ131094 UYQ131076:UYV131094 VIM131076:VIR131094 VSI131076:VSN131094 WCE131076:WCJ131094 WMA131076:WMF131094 WVW131076:WWB131094 O196612:T196630 JK196612:JP196630 TG196612:TL196630 ADC196612:ADH196630 AMY196612:AND196630 AWU196612:AWZ196630 BGQ196612:BGV196630 BQM196612:BQR196630 CAI196612:CAN196630 CKE196612:CKJ196630 CUA196612:CUF196630 DDW196612:DEB196630 DNS196612:DNX196630 DXO196612:DXT196630 EHK196612:EHP196630 ERG196612:ERL196630 FBC196612:FBH196630 FKY196612:FLD196630 FUU196612:FUZ196630 GEQ196612:GEV196630 GOM196612:GOR196630 GYI196612:GYN196630 HIE196612:HIJ196630 HSA196612:HSF196630 IBW196612:ICB196630 ILS196612:ILX196630 IVO196612:IVT196630 JFK196612:JFP196630 JPG196612:JPL196630 JZC196612:JZH196630 KIY196612:KJD196630 KSU196612:KSZ196630 LCQ196612:LCV196630 LMM196612:LMR196630 LWI196612:LWN196630 MGE196612:MGJ196630 MQA196612:MQF196630 MZW196612:NAB196630 NJS196612:NJX196630 NTO196612:NTT196630 ODK196612:ODP196630 ONG196612:ONL196630 OXC196612:OXH196630 PGY196612:PHD196630 PQU196612:PQZ196630 QAQ196612:QAV196630 QKM196612:QKR196630 QUI196612:QUN196630 REE196612:REJ196630 ROA196612:ROF196630 RXW196612:RYB196630 SHS196612:SHX196630 SRO196612:SRT196630 TBK196612:TBP196630 TLG196612:TLL196630 TVC196612:TVH196630 UEY196612:UFD196630 UOU196612:UOZ196630 UYQ196612:UYV196630 VIM196612:VIR196630 VSI196612:VSN196630 WCE196612:WCJ196630 WMA196612:WMF196630 WVW196612:WWB196630 O262148:T262166 JK262148:JP262166 TG262148:TL262166 ADC262148:ADH262166 AMY262148:AND262166 AWU262148:AWZ262166 BGQ262148:BGV262166 BQM262148:BQR262166 CAI262148:CAN262166 CKE262148:CKJ262166 CUA262148:CUF262166 DDW262148:DEB262166 DNS262148:DNX262166 DXO262148:DXT262166 EHK262148:EHP262166 ERG262148:ERL262166 FBC262148:FBH262166 FKY262148:FLD262166 FUU262148:FUZ262166 GEQ262148:GEV262166 GOM262148:GOR262166 GYI262148:GYN262166 HIE262148:HIJ262166 HSA262148:HSF262166 IBW262148:ICB262166 ILS262148:ILX262166 IVO262148:IVT262166 JFK262148:JFP262166 JPG262148:JPL262166 JZC262148:JZH262166 KIY262148:KJD262166 KSU262148:KSZ262166 LCQ262148:LCV262166 LMM262148:LMR262166 LWI262148:LWN262166 MGE262148:MGJ262166 MQA262148:MQF262166 MZW262148:NAB262166 NJS262148:NJX262166 NTO262148:NTT262166 ODK262148:ODP262166 ONG262148:ONL262166 OXC262148:OXH262166 PGY262148:PHD262166 PQU262148:PQZ262166 QAQ262148:QAV262166 QKM262148:QKR262166 QUI262148:QUN262166 REE262148:REJ262166 ROA262148:ROF262166 RXW262148:RYB262166 SHS262148:SHX262166 SRO262148:SRT262166 TBK262148:TBP262166 TLG262148:TLL262166 TVC262148:TVH262166 UEY262148:UFD262166 UOU262148:UOZ262166 UYQ262148:UYV262166 VIM262148:VIR262166 VSI262148:VSN262166 WCE262148:WCJ262166 WMA262148:WMF262166 WVW262148:WWB262166 O327684:T327702 JK327684:JP327702 TG327684:TL327702 ADC327684:ADH327702 AMY327684:AND327702 AWU327684:AWZ327702 BGQ327684:BGV327702 BQM327684:BQR327702 CAI327684:CAN327702 CKE327684:CKJ327702 CUA327684:CUF327702 DDW327684:DEB327702 DNS327684:DNX327702 DXO327684:DXT327702 EHK327684:EHP327702 ERG327684:ERL327702 FBC327684:FBH327702 FKY327684:FLD327702 FUU327684:FUZ327702 GEQ327684:GEV327702 GOM327684:GOR327702 GYI327684:GYN327702 HIE327684:HIJ327702 HSA327684:HSF327702 IBW327684:ICB327702 ILS327684:ILX327702 IVO327684:IVT327702 JFK327684:JFP327702 JPG327684:JPL327702 JZC327684:JZH327702 KIY327684:KJD327702 KSU327684:KSZ327702 LCQ327684:LCV327702 LMM327684:LMR327702 LWI327684:LWN327702 MGE327684:MGJ327702 MQA327684:MQF327702 MZW327684:NAB327702 NJS327684:NJX327702 NTO327684:NTT327702 ODK327684:ODP327702 ONG327684:ONL327702 OXC327684:OXH327702 PGY327684:PHD327702 PQU327684:PQZ327702 QAQ327684:QAV327702 QKM327684:QKR327702 QUI327684:QUN327702 REE327684:REJ327702 ROA327684:ROF327702 RXW327684:RYB327702 SHS327684:SHX327702 SRO327684:SRT327702 TBK327684:TBP327702 TLG327684:TLL327702 TVC327684:TVH327702 UEY327684:UFD327702 UOU327684:UOZ327702 UYQ327684:UYV327702 VIM327684:VIR327702 VSI327684:VSN327702 WCE327684:WCJ327702 WMA327684:WMF327702 WVW327684:WWB327702 O393220:T393238 JK393220:JP393238 TG393220:TL393238 ADC393220:ADH393238 AMY393220:AND393238 AWU393220:AWZ393238 BGQ393220:BGV393238 BQM393220:BQR393238 CAI393220:CAN393238 CKE393220:CKJ393238 CUA393220:CUF393238 DDW393220:DEB393238 DNS393220:DNX393238 DXO393220:DXT393238 EHK393220:EHP393238 ERG393220:ERL393238 FBC393220:FBH393238 FKY393220:FLD393238 FUU393220:FUZ393238 GEQ393220:GEV393238 GOM393220:GOR393238 GYI393220:GYN393238 HIE393220:HIJ393238 HSA393220:HSF393238 IBW393220:ICB393238 ILS393220:ILX393238 IVO393220:IVT393238 JFK393220:JFP393238 JPG393220:JPL393238 JZC393220:JZH393238 KIY393220:KJD393238 KSU393220:KSZ393238 LCQ393220:LCV393238 LMM393220:LMR393238 LWI393220:LWN393238 MGE393220:MGJ393238 MQA393220:MQF393238 MZW393220:NAB393238 NJS393220:NJX393238 NTO393220:NTT393238 ODK393220:ODP393238 ONG393220:ONL393238 OXC393220:OXH393238 PGY393220:PHD393238 PQU393220:PQZ393238 QAQ393220:QAV393238 QKM393220:QKR393238 QUI393220:QUN393238 REE393220:REJ393238 ROA393220:ROF393238 RXW393220:RYB393238 SHS393220:SHX393238 SRO393220:SRT393238 TBK393220:TBP393238 TLG393220:TLL393238 TVC393220:TVH393238 UEY393220:UFD393238 UOU393220:UOZ393238 UYQ393220:UYV393238 VIM393220:VIR393238 VSI393220:VSN393238 WCE393220:WCJ393238 WMA393220:WMF393238 WVW393220:WWB393238 O458756:T458774 JK458756:JP458774 TG458756:TL458774 ADC458756:ADH458774 AMY458756:AND458774 AWU458756:AWZ458774 BGQ458756:BGV458774 BQM458756:BQR458774 CAI458756:CAN458774 CKE458756:CKJ458774 CUA458756:CUF458774 DDW458756:DEB458774 DNS458756:DNX458774 DXO458756:DXT458774 EHK458756:EHP458774 ERG458756:ERL458774 FBC458756:FBH458774 FKY458756:FLD458774 FUU458756:FUZ458774 GEQ458756:GEV458774 GOM458756:GOR458774 GYI458756:GYN458774 HIE458756:HIJ458774 HSA458756:HSF458774 IBW458756:ICB458774 ILS458756:ILX458774 IVO458756:IVT458774 JFK458756:JFP458774 JPG458756:JPL458774 JZC458756:JZH458774 KIY458756:KJD458774 KSU458756:KSZ458774 LCQ458756:LCV458774 LMM458756:LMR458774 LWI458756:LWN458774 MGE458756:MGJ458774 MQA458756:MQF458774 MZW458756:NAB458774 NJS458756:NJX458774 NTO458756:NTT458774 ODK458756:ODP458774 ONG458756:ONL458774 OXC458756:OXH458774 PGY458756:PHD458774 PQU458756:PQZ458774 QAQ458756:QAV458774 QKM458756:QKR458774 QUI458756:QUN458774 REE458756:REJ458774 ROA458756:ROF458774 RXW458756:RYB458774 SHS458756:SHX458774 SRO458756:SRT458774 TBK458756:TBP458774 TLG458756:TLL458774 TVC458756:TVH458774 UEY458756:UFD458774 UOU458756:UOZ458774 UYQ458756:UYV458774 VIM458756:VIR458774 VSI458756:VSN458774 WCE458756:WCJ458774 WMA458756:WMF458774 WVW458756:WWB458774 O524292:T524310 JK524292:JP524310 TG524292:TL524310 ADC524292:ADH524310 AMY524292:AND524310 AWU524292:AWZ524310 BGQ524292:BGV524310 BQM524292:BQR524310 CAI524292:CAN524310 CKE524292:CKJ524310 CUA524292:CUF524310 DDW524292:DEB524310 DNS524292:DNX524310 DXO524292:DXT524310 EHK524292:EHP524310 ERG524292:ERL524310 FBC524292:FBH524310 FKY524292:FLD524310 FUU524292:FUZ524310 GEQ524292:GEV524310 GOM524292:GOR524310 GYI524292:GYN524310 HIE524292:HIJ524310 HSA524292:HSF524310 IBW524292:ICB524310 ILS524292:ILX524310 IVO524292:IVT524310 JFK524292:JFP524310 JPG524292:JPL524310 JZC524292:JZH524310 KIY524292:KJD524310 KSU524292:KSZ524310 LCQ524292:LCV524310 LMM524292:LMR524310 LWI524292:LWN524310 MGE524292:MGJ524310 MQA524292:MQF524310 MZW524292:NAB524310 NJS524292:NJX524310 NTO524292:NTT524310 ODK524292:ODP524310 ONG524292:ONL524310 OXC524292:OXH524310 PGY524292:PHD524310 PQU524292:PQZ524310 QAQ524292:QAV524310 QKM524292:QKR524310 QUI524292:QUN524310 REE524292:REJ524310 ROA524292:ROF524310 RXW524292:RYB524310 SHS524292:SHX524310 SRO524292:SRT524310 TBK524292:TBP524310 TLG524292:TLL524310 TVC524292:TVH524310 UEY524292:UFD524310 UOU524292:UOZ524310 UYQ524292:UYV524310 VIM524292:VIR524310 VSI524292:VSN524310 WCE524292:WCJ524310 WMA524292:WMF524310 WVW524292:WWB524310 O589828:T589846 JK589828:JP589846 TG589828:TL589846 ADC589828:ADH589846 AMY589828:AND589846 AWU589828:AWZ589846 BGQ589828:BGV589846 BQM589828:BQR589846 CAI589828:CAN589846 CKE589828:CKJ589846 CUA589828:CUF589846 DDW589828:DEB589846 DNS589828:DNX589846 DXO589828:DXT589846 EHK589828:EHP589846 ERG589828:ERL589846 FBC589828:FBH589846 FKY589828:FLD589846 FUU589828:FUZ589846 GEQ589828:GEV589846 GOM589828:GOR589846 GYI589828:GYN589846 HIE589828:HIJ589846 HSA589828:HSF589846 IBW589828:ICB589846 ILS589828:ILX589846 IVO589828:IVT589846 JFK589828:JFP589846 JPG589828:JPL589846 JZC589828:JZH589846 KIY589828:KJD589846 KSU589828:KSZ589846 LCQ589828:LCV589846 LMM589828:LMR589846 LWI589828:LWN589846 MGE589828:MGJ589846 MQA589828:MQF589846 MZW589828:NAB589846 NJS589828:NJX589846 NTO589828:NTT589846 ODK589828:ODP589846 ONG589828:ONL589846 OXC589828:OXH589846 PGY589828:PHD589846 PQU589828:PQZ589846 QAQ589828:QAV589846 QKM589828:QKR589846 QUI589828:QUN589846 REE589828:REJ589846 ROA589828:ROF589846 RXW589828:RYB589846 SHS589828:SHX589846 SRO589828:SRT589846 TBK589828:TBP589846 TLG589828:TLL589846 TVC589828:TVH589846 UEY589828:UFD589846 UOU589828:UOZ589846 UYQ589828:UYV589846 VIM589828:VIR589846 VSI589828:VSN589846 WCE589828:WCJ589846 WMA589828:WMF589846 WVW589828:WWB589846 O655364:T655382 JK655364:JP655382 TG655364:TL655382 ADC655364:ADH655382 AMY655364:AND655382 AWU655364:AWZ655382 BGQ655364:BGV655382 BQM655364:BQR655382 CAI655364:CAN655382 CKE655364:CKJ655382 CUA655364:CUF655382 DDW655364:DEB655382 DNS655364:DNX655382 DXO655364:DXT655382 EHK655364:EHP655382 ERG655364:ERL655382 FBC655364:FBH655382 FKY655364:FLD655382 FUU655364:FUZ655382 GEQ655364:GEV655382 GOM655364:GOR655382 GYI655364:GYN655382 HIE655364:HIJ655382 HSA655364:HSF655382 IBW655364:ICB655382 ILS655364:ILX655382 IVO655364:IVT655382 JFK655364:JFP655382 JPG655364:JPL655382 JZC655364:JZH655382 KIY655364:KJD655382 KSU655364:KSZ655382 LCQ655364:LCV655382 LMM655364:LMR655382 LWI655364:LWN655382 MGE655364:MGJ655382 MQA655364:MQF655382 MZW655364:NAB655382 NJS655364:NJX655382 NTO655364:NTT655382 ODK655364:ODP655382 ONG655364:ONL655382 OXC655364:OXH655382 PGY655364:PHD655382 PQU655364:PQZ655382 QAQ655364:QAV655382 QKM655364:QKR655382 QUI655364:QUN655382 REE655364:REJ655382 ROA655364:ROF655382 RXW655364:RYB655382 SHS655364:SHX655382 SRO655364:SRT655382 TBK655364:TBP655382 TLG655364:TLL655382 TVC655364:TVH655382 UEY655364:UFD655382 UOU655364:UOZ655382 UYQ655364:UYV655382 VIM655364:VIR655382 VSI655364:VSN655382 WCE655364:WCJ655382 WMA655364:WMF655382 WVW655364:WWB655382 O720900:T720918 JK720900:JP720918 TG720900:TL720918 ADC720900:ADH720918 AMY720900:AND720918 AWU720900:AWZ720918 BGQ720900:BGV720918 BQM720900:BQR720918 CAI720900:CAN720918 CKE720900:CKJ720918 CUA720900:CUF720918 DDW720900:DEB720918 DNS720900:DNX720918 DXO720900:DXT720918 EHK720900:EHP720918 ERG720900:ERL720918 FBC720900:FBH720918 FKY720900:FLD720918 FUU720900:FUZ720918 GEQ720900:GEV720918 GOM720900:GOR720918 GYI720900:GYN720918 HIE720900:HIJ720918 HSA720900:HSF720918 IBW720900:ICB720918 ILS720900:ILX720918 IVO720900:IVT720918 JFK720900:JFP720918 JPG720900:JPL720918 JZC720900:JZH720918 KIY720900:KJD720918 KSU720900:KSZ720918 LCQ720900:LCV720918 LMM720900:LMR720918 LWI720900:LWN720918 MGE720900:MGJ720918 MQA720900:MQF720918 MZW720900:NAB720918 NJS720900:NJX720918 NTO720900:NTT720918 ODK720900:ODP720918 ONG720900:ONL720918 OXC720900:OXH720918 PGY720900:PHD720918 PQU720900:PQZ720918 QAQ720900:QAV720918 QKM720900:QKR720918 QUI720900:QUN720918 REE720900:REJ720918 ROA720900:ROF720918 RXW720900:RYB720918 SHS720900:SHX720918 SRO720900:SRT720918 TBK720900:TBP720918 TLG720900:TLL720918 TVC720900:TVH720918 UEY720900:UFD720918 UOU720900:UOZ720918 UYQ720900:UYV720918 VIM720900:VIR720918 VSI720900:VSN720918 WCE720900:WCJ720918 WMA720900:WMF720918 WVW720900:WWB720918 O786436:T786454 JK786436:JP786454 TG786436:TL786454 ADC786436:ADH786454 AMY786436:AND786454 AWU786436:AWZ786454 BGQ786436:BGV786454 BQM786436:BQR786454 CAI786436:CAN786454 CKE786436:CKJ786454 CUA786436:CUF786454 DDW786436:DEB786454 DNS786436:DNX786454 DXO786436:DXT786454 EHK786436:EHP786454 ERG786436:ERL786454 FBC786436:FBH786454 FKY786436:FLD786454 FUU786436:FUZ786454 GEQ786436:GEV786454 GOM786436:GOR786454 GYI786436:GYN786454 HIE786436:HIJ786454 HSA786436:HSF786454 IBW786436:ICB786454 ILS786436:ILX786454 IVO786436:IVT786454 JFK786436:JFP786454 JPG786436:JPL786454 JZC786436:JZH786454 KIY786436:KJD786454 KSU786436:KSZ786454 LCQ786436:LCV786454 LMM786436:LMR786454 LWI786436:LWN786454 MGE786436:MGJ786454 MQA786436:MQF786454 MZW786436:NAB786454 NJS786436:NJX786454 NTO786436:NTT786454 ODK786436:ODP786454 ONG786436:ONL786454 OXC786436:OXH786454 PGY786436:PHD786454 PQU786436:PQZ786454 QAQ786436:QAV786454 QKM786436:QKR786454 QUI786436:QUN786454 REE786436:REJ786454 ROA786436:ROF786454 RXW786436:RYB786454 SHS786436:SHX786454 SRO786436:SRT786454 TBK786436:TBP786454 TLG786436:TLL786454 TVC786436:TVH786454 UEY786436:UFD786454 UOU786436:UOZ786454 UYQ786436:UYV786454 VIM786436:VIR786454 VSI786436:VSN786454 WCE786436:WCJ786454 WMA786436:WMF786454 WVW786436:WWB786454 O851972:T851990 JK851972:JP851990 TG851972:TL851990 ADC851972:ADH851990 AMY851972:AND851990 AWU851972:AWZ851990 BGQ851972:BGV851990 BQM851972:BQR851990 CAI851972:CAN851990 CKE851972:CKJ851990 CUA851972:CUF851990 DDW851972:DEB851990 DNS851972:DNX851990 DXO851972:DXT851990 EHK851972:EHP851990 ERG851972:ERL851990 FBC851972:FBH851990 FKY851972:FLD851990 FUU851972:FUZ851990 GEQ851972:GEV851990 GOM851972:GOR851990 GYI851972:GYN851990 HIE851972:HIJ851990 HSA851972:HSF851990 IBW851972:ICB851990 ILS851972:ILX851990 IVO851972:IVT851990 JFK851972:JFP851990 JPG851972:JPL851990 JZC851972:JZH851990 KIY851972:KJD851990 KSU851972:KSZ851990 LCQ851972:LCV851990 LMM851972:LMR851990 LWI851972:LWN851990 MGE851972:MGJ851990 MQA851972:MQF851990 MZW851972:NAB851990 NJS851972:NJX851990 NTO851972:NTT851990 ODK851972:ODP851990 ONG851972:ONL851990 OXC851972:OXH851990 PGY851972:PHD851990 PQU851972:PQZ851990 QAQ851972:QAV851990 QKM851972:QKR851990 QUI851972:QUN851990 REE851972:REJ851990 ROA851972:ROF851990 RXW851972:RYB851990 SHS851972:SHX851990 SRO851972:SRT851990 TBK851972:TBP851990 TLG851972:TLL851990 TVC851972:TVH851990 UEY851972:UFD851990 UOU851972:UOZ851990 UYQ851972:UYV851990 VIM851972:VIR851990 VSI851972:VSN851990 WCE851972:WCJ851990 WMA851972:WMF851990 WVW851972:WWB851990 O917508:T917526 JK917508:JP917526 TG917508:TL917526 ADC917508:ADH917526 AMY917508:AND917526 AWU917508:AWZ917526 BGQ917508:BGV917526 BQM917508:BQR917526 CAI917508:CAN917526 CKE917508:CKJ917526 CUA917508:CUF917526 DDW917508:DEB917526 DNS917508:DNX917526 DXO917508:DXT917526 EHK917508:EHP917526 ERG917508:ERL917526 FBC917508:FBH917526 FKY917508:FLD917526 FUU917508:FUZ917526 GEQ917508:GEV917526 GOM917508:GOR917526 GYI917508:GYN917526 HIE917508:HIJ917526 HSA917508:HSF917526 IBW917508:ICB917526 ILS917508:ILX917526 IVO917508:IVT917526 JFK917508:JFP917526 JPG917508:JPL917526 JZC917508:JZH917526 KIY917508:KJD917526 KSU917508:KSZ917526 LCQ917508:LCV917526 LMM917508:LMR917526 LWI917508:LWN917526 MGE917508:MGJ917526 MQA917508:MQF917526 MZW917508:NAB917526 NJS917508:NJX917526 NTO917508:NTT917526 ODK917508:ODP917526 ONG917508:ONL917526 OXC917508:OXH917526 PGY917508:PHD917526 PQU917508:PQZ917526 QAQ917508:QAV917526 QKM917508:QKR917526 QUI917508:QUN917526 REE917508:REJ917526 ROA917508:ROF917526 RXW917508:RYB917526 SHS917508:SHX917526 SRO917508:SRT917526 TBK917508:TBP917526 TLG917508:TLL917526 TVC917508:TVH917526 UEY917508:UFD917526 UOU917508:UOZ917526 UYQ917508:UYV917526 VIM917508:VIR917526 VSI917508:VSN917526 WCE917508:WCJ917526 WMA917508:WMF917526 WVW917508:WWB917526 O983044:T983062 JK983044:JP983062 TG983044:TL983062 ADC983044:ADH983062 AMY983044:AND983062 AWU983044:AWZ983062 BGQ983044:BGV983062 BQM983044:BQR983062 CAI983044:CAN983062 CKE983044:CKJ983062 CUA983044:CUF983062 DDW983044:DEB983062 DNS983044:DNX983062 DXO983044:DXT983062 EHK983044:EHP983062 ERG983044:ERL983062 FBC983044:FBH983062 FKY983044:FLD983062 FUU983044:FUZ983062 GEQ983044:GEV983062 GOM983044:GOR983062 GYI983044:GYN983062 HIE983044:HIJ983062 HSA983044:HSF983062 IBW983044:ICB983062 ILS983044:ILX983062 IVO983044:IVT983062 JFK983044:JFP983062 JPG983044:JPL983062 JZC983044:JZH983062 KIY983044:KJD983062 KSU983044:KSZ983062 LCQ983044:LCV983062 LMM983044:LMR983062 LWI983044:LWN983062 MGE983044:MGJ983062 MQA983044:MQF983062 MZW983044:NAB983062 NJS983044:NJX983062 NTO983044:NTT983062 ODK983044:ODP983062 ONG983044:ONL983062 OXC983044:OXH983062 PGY983044:PHD983062 PQU983044:PQZ983062 QAQ983044:QAV983062 QKM983044:QKR983062 QUI983044:QUN983062 REE983044:REJ983062 ROA983044:ROF983062 RXW983044:RYB983062 SHS983044:SHX983062 SRO983044:SRT983062 TBK983044:TBP983062 TLG983044:TLL983062 TVC983044:TVH983062 UEY983044:UFD983062 UOU983044:UOZ983062 UYQ983044:UYV983062 VIM983044:VIR983062 VSI983044:VSN983062 WCE983044:WCJ983062 WMA983044:WMF983062 WVW983044:WWB983062 M7:N23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M65540:N65556 JI65540:JJ65556 TE65540:TF65556 ADA65540:ADB65556 AMW65540:AMX65556 AWS65540:AWT65556 BGO65540:BGP65556 BQK65540:BQL65556 CAG65540:CAH65556 CKC65540:CKD65556 CTY65540:CTZ65556 DDU65540:DDV65556 DNQ65540:DNR65556 DXM65540:DXN65556 EHI65540:EHJ65556 ERE65540:ERF65556 FBA65540:FBB65556 FKW65540:FKX65556 FUS65540:FUT65556 GEO65540:GEP65556 GOK65540:GOL65556 GYG65540:GYH65556 HIC65540:HID65556 HRY65540:HRZ65556 IBU65540:IBV65556 ILQ65540:ILR65556 IVM65540:IVN65556 JFI65540:JFJ65556 JPE65540:JPF65556 JZA65540:JZB65556 KIW65540:KIX65556 KSS65540:KST65556 LCO65540:LCP65556 LMK65540:LML65556 LWG65540:LWH65556 MGC65540:MGD65556 MPY65540:MPZ65556 MZU65540:MZV65556 NJQ65540:NJR65556 NTM65540:NTN65556 ODI65540:ODJ65556 ONE65540:ONF65556 OXA65540:OXB65556 PGW65540:PGX65556 PQS65540:PQT65556 QAO65540:QAP65556 QKK65540:QKL65556 QUG65540:QUH65556 REC65540:RED65556 RNY65540:RNZ65556 RXU65540:RXV65556 SHQ65540:SHR65556 SRM65540:SRN65556 TBI65540:TBJ65556 TLE65540:TLF65556 TVA65540:TVB65556 UEW65540:UEX65556 UOS65540:UOT65556 UYO65540:UYP65556 VIK65540:VIL65556 VSG65540:VSH65556 WCC65540:WCD65556 WLY65540:WLZ65556 WVU65540:WVV65556 M131076:N131092 JI131076:JJ131092 TE131076:TF131092 ADA131076:ADB131092 AMW131076:AMX131092 AWS131076:AWT131092 BGO131076:BGP131092 BQK131076:BQL131092 CAG131076:CAH131092 CKC131076:CKD131092 CTY131076:CTZ131092 DDU131076:DDV131092 DNQ131076:DNR131092 DXM131076:DXN131092 EHI131076:EHJ131092 ERE131076:ERF131092 FBA131076:FBB131092 FKW131076:FKX131092 FUS131076:FUT131092 GEO131076:GEP131092 GOK131076:GOL131092 GYG131076:GYH131092 HIC131076:HID131092 HRY131076:HRZ131092 IBU131076:IBV131092 ILQ131076:ILR131092 IVM131076:IVN131092 JFI131076:JFJ131092 JPE131076:JPF131092 JZA131076:JZB131092 KIW131076:KIX131092 KSS131076:KST131092 LCO131076:LCP131092 LMK131076:LML131092 LWG131076:LWH131092 MGC131076:MGD131092 MPY131076:MPZ131092 MZU131076:MZV131092 NJQ131076:NJR131092 NTM131076:NTN131092 ODI131076:ODJ131092 ONE131076:ONF131092 OXA131076:OXB131092 PGW131076:PGX131092 PQS131076:PQT131092 QAO131076:QAP131092 QKK131076:QKL131092 QUG131076:QUH131092 REC131076:RED131092 RNY131076:RNZ131092 RXU131076:RXV131092 SHQ131076:SHR131092 SRM131076:SRN131092 TBI131076:TBJ131092 TLE131076:TLF131092 TVA131076:TVB131092 UEW131076:UEX131092 UOS131076:UOT131092 UYO131076:UYP131092 VIK131076:VIL131092 VSG131076:VSH131092 WCC131076:WCD131092 WLY131076:WLZ131092 WVU131076:WVV131092 M196612:N196628 JI196612:JJ196628 TE196612:TF196628 ADA196612:ADB196628 AMW196612:AMX196628 AWS196612:AWT196628 BGO196612:BGP196628 BQK196612:BQL196628 CAG196612:CAH196628 CKC196612:CKD196628 CTY196612:CTZ196628 DDU196612:DDV196628 DNQ196612:DNR196628 DXM196612:DXN196628 EHI196612:EHJ196628 ERE196612:ERF196628 FBA196612:FBB196628 FKW196612:FKX196628 FUS196612:FUT196628 GEO196612:GEP196628 GOK196612:GOL196628 GYG196612:GYH196628 HIC196612:HID196628 HRY196612:HRZ196628 IBU196612:IBV196628 ILQ196612:ILR196628 IVM196612:IVN196628 JFI196612:JFJ196628 JPE196612:JPF196628 JZA196612:JZB196628 KIW196612:KIX196628 KSS196612:KST196628 LCO196612:LCP196628 LMK196612:LML196628 LWG196612:LWH196628 MGC196612:MGD196628 MPY196612:MPZ196628 MZU196612:MZV196628 NJQ196612:NJR196628 NTM196612:NTN196628 ODI196612:ODJ196628 ONE196612:ONF196628 OXA196612:OXB196628 PGW196612:PGX196628 PQS196612:PQT196628 QAO196612:QAP196628 QKK196612:QKL196628 QUG196612:QUH196628 REC196612:RED196628 RNY196612:RNZ196628 RXU196612:RXV196628 SHQ196612:SHR196628 SRM196612:SRN196628 TBI196612:TBJ196628 TLE196612:TLF196628 TVA196612:TVB196628 UEW196612:UEX196628 UOS196612:UOT196628 UYO196612:UYP196628 VIK196612:VIL196628 VSG196612:VSH196628 WCC196612:WCD196628 WLY196612:WLZ196628 WVU196612:WVV196628 M262148:N262164 JI262148:JJ262164 TE262148:TF262164 ADA262148:ADB262164 AMW262148:AMX262164 AWS262148:AWT262164 BGO262148:BGP262164 BQK262148:BQL262164 CAG262148:CAH262164 CKC262148:CKD262164 CTY262148:CTZ262164 DDU262148:DDV262164 DNQ262148:DNR262164 DXM262148:DXN262164 EHI262148:EHJ262164 ERE262148:ERF262164 FBA262148:FBB262164 FKW262148:FKX262164 FUS262148:FUT262164 GEO262148:GEP262164 GOK262148:GOL262164 GYG262148:GYH262164 HIC262148:HID262164 HRY262148:HRZ262164 IBU262148:IBV262164 ILQ262148:ILR262164 IVM262148:IVN262164 JFI262148:JFJ262164 JPE262148:JPF262164 JZA262148:JZB262164 KIW262148:KIX262164 KSS262148:KST262164 LCO262148:LCP262164 LMK262148:LML262164 LWG262148:LWH262164 MGC262148:MGD262164 MPY262148:MPZ262164 MZU262148:MZV262164 NJQ262148:NJR262164 NTM262148:NTN262164 ODI262148:ODJ262164 ONE262148:ONF262164 OXA262148:OXB262164 PGW262148:PGX262164 PQS262148:PQT262164 QAO262148:QAP262164 QKK262148:QKL262164 QUG262148:QUH262164 REC262148:RED262164 RNY262148:RNZ262164 RXU262148:RXV262164 SHQ262148:SHR262164 SRM262148:SRN262164 TBI262148:TBJ262164 TLE262148:TLF262164 TVA262148:TVB262164 UEW262148:UEX262164 UOS262148:UOT262164 UYO262148:UYP262164 VIK262148:VIL262164 VSG262148:VSH262164 WCC262148:WCD262164 WLY262148:WLZ262164 WVU262148:WVV262164 M327684:N327700 JI327684:JJ327700 TE327684:TF327700 ADA327684:ADB327700 AMW327684:AMX327700 AWS327684:AWT327700 BGO327684:BGP327700 BQK327684:BQL327700 CAG327684:CAH327700 CKC327684:CKD327700 CTY327684:CTZ327700 DDU327684:DDV327700 DNQ327684:DNR327700 DXM327684:DXN327700 EHI327684:EHJ327700 ERE327684:ERF327700 FBA327684:FBB327700 FKW327684:FKX327700 FUS327684:FUT327700 GEO327684:GEP327700 GOK327684:GOL327700 GYG327684:GYH327700 HIC327684:HID327700 HRY327684:HRZ327700 IBU327684:IBV327700 ILQ327684:ILR327700 IVM327684:IVN327700 JFI327684:JFJ327700 JPE327684:JPF327700 JZA327684:JZB327700 KIW327684:KIX327700 KSS327684:KST327700 LCO327684:LCP327700 LMK327684:LML327700 LWG327684:LWH327700 MGC327684:MGD327700 MPY327684:MPZ327700 MZU327684:MZV327700 NJQ327684:NJR327700 NTM327684:NTN327700 ODI327684:ODJ327700 ONE327684:ONF327700 OXA327684:OXB327700 PGW327684:PGX327700 PQS327684:PQT327700 QAO327684:QAP327700 QKK327684:QKL327700 QUG327684:QUH327700 REC327684:RED327700 RNY327684:RNZ327700 RXU327684:RXV327700 SHQ327684:SHR327700 SRM327684:SRN327700 TBI327684:TBJ327700 TLE327684:TLF327700 TVA327684:TVB327700 UEW327684:UEX327700 UOS327684:UOT327700 UYO327684:UYP327700 VIK327684:VIL327700 VSG327684:VSH327700 WCC327684:WCD327700 WLY327684:WLZ327700 WVU327684:WVV327700 M393220:N393236 JI393220:JJ393236 TE393220:TF393236 ADA393220:ADB393236 AMW393220:AMX393236 AWS393220:AWT393236 BGO393220:BGP393236 BQK393220:BQL393236 CAG393220:CAH393236 CKC393220:CKD393236 CTY393220:CTZ393236 DDU393220:DDV393236 DNQ393220:DNR393236 DXM393220:DXN393236 EHI393220:EHJ393236 ERE393220:ERF393236 FBA393220:FBB393236 FKW393220:FKX393236 FUS393220:FUT393236 GEO393220:GEP393236 GOK393220:GOL393236 GYG393220:GYH393236 HIC393220:HID393236 HRY393220:HRZ393236 IBU393220:IBV393236 ILQ393220:ILR393236 IVM393220:IVN393236 JFI393220:JFJ393236 JPE393220:JPF393236 JZA393220:JZB393236 KIW393220:KIX393236 KSS393220:KST393236 LCO393220:LCP393236 LMK393220:LML393236 LWG393220:LWH393236 MGC393220:MGD393236 MPY393220:MPZ393236 MZU393220:MZV393236 NJQ393220:NJR393236 NTM393220:NTN393236 ODI393220:ODJ393236 ONE393220:ONF393236 OXA393220:OXB393236 PGW393220:PGX393236 PQS393220:PQT393236 QAO393220:QAP393236 QKK393220:QKL393236 QUG393220:QUH393236 REC393220:RED393236 RNY393220:RNZ393236 RXU393220:RXV393236 SHQ393220:SHR393236 SRM393220:SRN393236 TBI393220:TBJ393236 TLE393220:TLF393236 TVA393220:TVB393236 UEW393220:UEX393236 UOS393220:UOT393236 UYO393220:UYP393236 VIK393220:VIL393236 VSG393220:VSH393236 WCC393220:WCD393236 WLY393220:WLZ393236 WVU393220:WVV393236 M458756:N458772 JI458756:JJ458772 TE458756:TF458772 ADA458756:ADB458772 AMW458756:AMX458772 AWS458756:AWT458772 BGO458756:BGP458772 BQK458756:BQL458772 CAG458756:CAH458772 CKC458756:CKD458772 CTY458756:CTZ458772 DDU458756:DDV458772 DNQ458756:DNR458772 DXM458756:DXN458772 EHI458756:EHJ458772 ERE458756:ERF458772 FBA458756:FBB458772 FKW458756:FKX458772 FUS458756:FUT458772 GEO458756:GEP458772 GOK458756:GOL458772 GYG458756:GYH458772 HIC458756:HID458772 HRY458756:HRZ458772 IBU458756:IBV458772 ILQ458756:ILR458772 IVM458756:IVN458772 JFI458756:JFJ458772 JPE458756:JPF458772 JZA458756:JZB458772 KIW458756:KIX458772 KSS458756:KST458772 LCO458756:LCP458772 LMK458756:LML458772 LWG458756:LWH458772 MGC458756:MGD458772 MPY458756:MPZ458772 MZU458756:MZV458772 NJQ458756:NJR458772 NTM458756:NTN458772 ODI458756:ODJ458772 ONE458756:ONF458772 OXA458756:OXB458772 PGW458756:PGX458772 PQS458756:PQT458772 QAO458756:QAP458772 QKK458756:QKL458772 QUG458756:QUH458772 REC458756:RED458772 RNY458756:RNZ458772 RXU458756:RXV458772 SHQ458756:SHR458772 SRM458756:SRN458772 TBI458756:TBJ458772 TLE458756:TLF458772 TVA458756:TVB458772 UEW458756:UEX458772 UOS458756:UOT458772 UYO458756:UYP458772 VIK458756:VIL458772 VSG458756:VSH458772 WCC458756:WCD458772 WLY458756:WLZ458772 WVU458756:WVV458772 M524292:N524308 JI524292:JJ524308 TE524292:TF524308 ADA524292:ADB524308 AMW524292:AMX524308 AWS524292:AWT524308 BGO524292:BGP524308 BQK524292:BQL524308 CAG524292:CAH524308 CKC524292:CKD524308 CTY524292:CTZ524308 DDU524292:DDV524308 DNQ524292:DNR524308 DXM524292:DXN524308 EHI524292:EHJ524308 ERE524292:ERF524308 FBA524292:FBB524308 FKW524292:FKX524308 FUS524292:FUT524308 GEO524292:GEP524308 GOK524292:GOL524308 GYG524292:GYH524308 HIC524292:HID524308 HRY524292:HRZ524308 IBU524292:IBV524308 ILQ524292:ILR524308 IVM524292:IVN524308 JFI524292:JFJ524308 JPE524292:JPF524308 JZA524292:JZB524308 KIW524292:KIX524308 KSS524292:KST524308 LCO524292:LCP524308 LMK524292:LML524308 LWG524292:LWH524308 MGC524292:MGD524308 MPY524292:MPZ524308 MZU524292:MZV524308 NJQ524292:NJR524308 NTM524292:NTN524308 ODI524292:ODJ524308 ONE524292:ONF524308 OXA524292:OXB524308 PGW524292:PGX524308 PQS524292:PQT524308 QAO524292:QAP524308 QKK524292:QKL524308 QUG524292:QUH524308 REC524292:RED524308 RNY524292:RNZ524308 RXU524292:RXV524308 SHQ524292:SHR524308 SRM524292:SRN524308 TBI524292:TBJ524308 TLE524292:TLF524308 TVA524292:TVB524308 UEW524292:UEX524308 UOS524292:UOT524308 UYO524292:UYP524308 VIK524292:VIL524308 VSG524292:VSH524308 WCC524292:WCD524308 WLY524292:WLZ524308 WVU524292:WVV524308 M589828:N589844 JI589828:JJ589844 TE589828:TF589844 ADA589828:ADB589844 AMW589828:AMX589844 AWS589828:AWT589844 BGO589828:BGP589844 BQK589828:BQL589844 CAG589828:CAH589844 CKC589828:CKD589844 CTY589828:CTZ589844 DDU589828:DDV589844 DNQ589828:DNR589844 DXM589828:DXN589844 EHI589828:EHJ589844 ERE589828:ERF589844 FBA589828:FBB589844 FKW589828:FKX589844 FUS589828:FUT589844 GEO589828:GEP589844 GOK589828:GOL589844 GYG589828:GYH589844 HIC589828:HID589844 HRY589828:HRZ589844 IBU589828:IBV589844 ILQ589828:ILR589844 IVM589828:IVN589844 JFI589828:JFJ589844 JPE589828:JPF589844 JZA589828:JZB589844 KIW589828:KIX589844 KSS589828:KST589844 LCO589828:LCP589844 LMK589828:LML589844 LWG589828:LWH589844 MGC589828:MGD589844 MPY589828:MPZ589844 MZU589828:MZV589844 NJQ589828:NJR589844 NTM589828:NTN589844 ODI589828:ODJ589844 ONE589828:ONF589844 OXA589828:OXB589844 PGW589828:PGX589844 PQS589828:PQT589844 QAO589828:QAP589844 QKK589828:QKL589844 QUG589828:QUH589844 REC589828:RED589844 RNY589828:RNZ589844 RXU589828:RXV589844 SHQ589828:SHR589844 SRM589828:SRN589844 TBI589828:TBJ589844 TLE589828:TLF589844 TVA589828:TVB589844 UEW589828:UEX589844 UOS589828:UOT589844 UYO589828:UYP589844 VIK589828:VIL589844 VSG589828:VSH589844 WCC589828:WCD589844 WLY589828:WLZ589844 WVU589828:WVV589844 M655364:N655380 JI655364:JJ655380 TE655364:TF655380 ADA655364:ADB655380 AMW655364:AMX655380 AWS655364:AWT655380 BGO655364:BGP655380 BQK655364:BQL655380 CAG655364:CAH655380 CKC655364:CKD655380 CTY655364:CTZ655380 DDU655364:DDV655380 DNQ655364:DNR655380 DXM655364:DXN655380 EHI655364:EHJ655380 ERE655364:ERF655380 FBA655364:FBB655380 FKW655364:FKX655380 FUS655364:FUT655380 GEO655364:GEP655380 GOK655364:GOL655380 GYG655364:GYH655380 HIC655364:HID655380 HRY655364:HRZ655380 IBU655364:IBV655380 ILQ655364:ILR655380 IVM655364:IVN655380 JFI655364:JFJ655380 JPE655364:JPF655380 JZA655364:JZB655380 KIW655364:KIX655380 KSS655364:KST655380 LCO655364:LCP655380 LMK655364:LML655380 LWG655364:LWH655380 MGC655364:MGD655380 MPY655364:MPZ655380 MZU655364:MZV655380 NJQ655364:NJR655380 NTM655364:NTN655380 ODI655364:ODJ655380 ONE655364:ONF655380 OXA655364:OXB655380 PGW655364:PGX655380 PQS655364:PQT655380 QAO655364:QAP655380 QKK655364:QKL655380 QUG655364:QUH655380 REC655364:RED655380 RNY655364:RNZ655380 RXU655364:RXV655380 SHQ655364:SHR655380 SRM655364:SRN655380 TBI655364:TBJ655380 TLE655364:TLF655380 TVA655364:TVB655380 UEW655364:UEX655380 UOS655364:UOT655380 UYO655364:UYP655380 VIK655364:VIL655380 VSG655364:VSH655380 WCC655364:WCD655380 WLY655364:WLZ655380 WVU655364:WVV655380 M720900:N720916 JI720900:JJ720916 TE720900:TF720916 ADA720900:ADB720916 AMW720900:AMX720916 AWS720900:AWT720916 BGO720900:BGP720916 BQK720900:BQL720916 CAG720900:CAH720916 CKC720900:CKD720916 CTY720900:CTZ720916 DDU720900:DDV720916 DNQ720900:DNR720916 DXM720900:DXN720916 EHI720900:EHJ720916 ERE720900:ERF720916 FBA720900:FBB720916 FKW720900:FKX720916 FUS720900:FUT720916 GEO720900:GEP720916 GOK720900:GOL720916 GYG720900:GYH720916 HIC720900:HID720916 HRY720900:HRZ720916 IBU720900:IBV720916 ILQ720900:ILR720916 IVM720900:IVN720916 JFI720900:JFJ720916 JPE720900:JPF720916 JZA720900:JZB720916 KIW720900:KIX720916 KSS720900:KST720916 LCO720900:LCP720916 LMK720900:LML720916 LWG720900:LWH720916 MGC720900:MGD720916 MPY720900:MPZ720916 MZU720900:MZV720916 NJQ720900:NJR720916 NTM720900:NTN720916 ODI720900:ODJ720916 ONE720900:ONF720916 OXA720900:OXB720916 PGW720900:PGX720916 PQS720900:PQT720916 QAO720900:QAP720916 QKK720900:QKL720916 QUG720900:QUH720916 REC720900:RED720916 RNY720900:RNZ720916 RXU720900:RXV720916 SHQ720900:SHR720916 SRM720900:SRN720916 TBI720900:TBJ720916 TLE720900:TLF720916 TVA720900:TVB720916 UEW720900:UEX720916 UOS720900:UOT720916 UYO720900:UYP720916 VIK720900:VIL720916 VSG720900:VSH720916 WCC720900:WCD720916 WLY720900:WLZ720916 WVU720900:WVV720916 M786436:N786452 JI786436:JJ786452 TE786436:TF786452 ADA786436:ADB786452 AMW786436:AMX786452 AWS786436:AWT786452 BGO786436:BGP786452 BQK786436:BQL786452 CAG786436:CAH786452 CKC786436:CKD786452 CTY786436:CTZ786452 DDU786436:DDV786452 DNQ786436:DNR786452 DXM786436:DXN786452 EHI786436:EHJ786452 ERE786436:ERF786452 FBA786436:FBB786452 FKW786436:FKX786452 FUS786436:FUT786452 GEO786436:GEP786452 GOK786436:GOL786452 GYG786436:GYH786452 HIC786436:HID786452 HRY786436:HRZ786452 IBU786436:IBV786452 ILQ786436:ILR786452 IVM786436:IVN786452 JFI786436:JFJ786452 JPE786436:JPF786452 JZA786436:JZB786452 KIW786436:KIX786452 KSS786436:KST786452 LCO786436:LCP786452 LMK786436:LML786452 LWG786436:LWH786452 MGC786436:MGD786452 MPY786436:MPZ786452 MZU786436:MZV786452 NJQ786436:NJR786452 NTM786436:NTN786452 ODI786436:ODJ786452 ONE786436:ONF786452 OXA786436:OXB786452 PGW786436:PGX786452 PQS786436:PQT786452 QAO786436:QAP786452 QKK786436:QKL786452 QUG786436:QUH786452 REC786436:RED786452 RNY786436:RNZ786452 RXU786436:RXV786452 SHQ786436:SHR786452 SRM786436:SRN786452 TBI786436:TBJ786452 TLE786436:TLF786452 TVA786436:TVB786452 UEW786436:UEX786452 UOS786436:UOT786452 UYO786436:UYP786452 VIK786436:VIL786452 VSG786436:VSH786452 WCC786436:WCD786452 WLY786436:WLZ786452 WVU786436:WVV786452 M851972:N851988 JI851972:JJ851988 TE851972:TF851988 ADA851972:ADB851988 AMW851972:AMX851988 AWS851972:AWT851988 BGO851972:BGP851988 BQK851972:BQL851988 CAG851972:CAH851988 CKC851972:CKD851988 CTY851972:CTZ851988 DDU851972:DDV851988 DNQ851972:DNR851988 DXM851972:DXN851988 EHI851972:EHJ851988 ERE851972:ERF851988 FBA851972:FBB851988 FKW851972:FKX851988 FUS851972:FUT851988 GEO851972:GEP851988 GOK851972:GOL851988 GYG851972:GYH851988 HIC851972:HID851988 HRY851972:HRZ851988 IBU851972:IBV851988 ILQ851972:ILR851988 IVM851972:IVN851988 JFI851972:JFJ851988 JPE851972:JPF851988 JZA851972:JZB851988 KIW851972:KIX851988 KSS851972:KST851988 LCO851972:LCP851988 LMK851972:LML851988 LWG851972:LWH851988 MGC851972:MGD851988 MPY851972:MPZ851988 MZU851972:MZV851988 NJQ851972:NJR851988 NTM851972:NTN851988 ODI851972:ODJ851988 ONE851972:ONF851988 OXA851972:OXB851988 PGW851972:PGX851988 PQS851972:PQT851988 QAO851972:QAP851988 QKK851972:QKL851988 QUG851972:QUH851988 REC851972:RED851988 RNY851972:RNZ851988 RXU851972:RXV851988 SHQ851972:SHR851988 SRM851972:SRN851988 TBI851972:TBJ851988 TLE851972:TLF851988 TVA851972:TVB851988 UEW851972:UEX851988 UOS851972:UOT851988 UYO851972:UYP851988 VIK851972:VIL851988 VSG851972:VSH851988 WCC851972:WCD851988 WLY851972:WLZ851988 WVU851972:WVV851988 M917508:N917524 JI917508:JJ917524 TE917508:TF917524 ADA917508:ADB917524 AMW917508:AMX917524 AWS917508:AWT917524 BGO917508:BGP917524 BQK917508:BQL917524 CAG917508:CAH917524 CKC917508:CKD917524 CTY917508:CTZ917524 DDU917508:DDV917524 DNQ917508:DNR917524 DXM917508:DXN917524 EHI917508:EHJ917524 ERE917508:ERF917524 FBA917508:FBB917524 FKW917508:FKX917524 FUS917508:FUT917524 GEO917508:GEP917524 GOK917508:GOL917524 GYG917508:GYH917524 HIC917508:HID917524 HRY917508:HRZ917524 IBU917508:IBV917524 ILQ917508:ILR917524 IVM917508:IVN917524 JFI917508:JFJ917524 JPE917508:JPF917524 JZA917508:JZB917524 KIW917508:KIX917524 KSS917508:KST917524 LCO917508:LCP917524 LMK917508:LML917524 LWG917508:LWH917524 MGC917508:MGD917524 MPY917508:MPZ917524 MZU917508:MZV917524 NJQ917508:NJR917524 NTM917508:NTN917524 ODI917508:ODJ917524 ONE917508:ONF917524 OXA917508:OXB917524 PGW917508:PGX917524 PQS917508:PQT917524 QAO917508:QAP917524 QKK917508:QKL917524 QUG917508:QUH917524 REC917508:RED917524 RNY917508:RNZ917524 RXU917508:RXV917524 SHQ917508:SHR917524 SRM917508:SRN917524 TBI917508:TBJ917524 TLE917508:TLF917524 TVA917508:TVB917524 UEW917508:UEX917524 UOS917508:UOT917524 UYO917508:UYP917524 VIK917508:VIL917524 VSG917508:VSH917524 WCC917508:WCD917524 WLY917508:WLZ917524 WVU917508:WVV917524 M983044:N983060 JI983044:JJ983060 TE983044:TF983060 ADA983044:ADB983060 AMW983044:AMX983060 AWS983044:AWT983060 BGO983044:BGP983060 BQK983044:BQL983060 CAG983044:CAH983060 CKC983044:CKD983060 CTY983044:CTZ983060 DDU983044:DDV983060 DNQ983044:DNR983060 DXM983044:DXN983060 EHI983044:EHJ983060 ERE983044:ERF983060 FBA983044:FBB983060 FKW983044:FKX983060 FUS983044:FUT983060 GEO983044:GEP983060 GOK983044:GOL983060 GYG983044:GYH983060 HIC983044:HID983060 HRY983044:HRZ983060 IBU983044:IBV983060 ILQ983044:ILR983060 IVM983044:IVN983060 JFI983044:JFJ983060 JPE983044:JPF983060 JZA983044:JZB983060 KIW983044:KIX983060 KSS983044:KST983060 LCO983044:LCP983060 LMK983044:LML983060 LWG983044:LWH983060 MGC983044:MGD983060 MPY983044:MPZ983060 MZU983044:MZV983060 NJQ983044:NJR983060 NTM983044:NTN983060 ODI983044:ODJ983060 ONE983044:ONF983060 OXA983044:OXB983060 PGW983044:PGX983060 PQS983044:PQT983060 QAO983044:QAP983060 QKK983044:QKL983060 QUG983044:QUH983060 REC983044:RED983060 RNY983044:RNZ983060 RXU983044:RXV983060 SHQ983044:SHR983060 SRM983044:SRN983060 TBI983044:TBJ983060 TLE983044:TLF983060 TVA983044:TVB983060 UEW983044:UEX983060 UOS983044:UOT983060 UYO983044:UYP983060 VIK983044:VIL983060 VSG983044:VSH983060 WCC983044:WCD983060 WLY983044:WLZ983060 WVU983044:WVV983060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4:T65592 IZ65574:JP65592 SV65574:TL65592 ACR65574:ADH65592 AMN65574:AND65592 AWJ65574:AWZ65592 BGF65574:BGV65592 BQB65574:BQR65592 BZX65574:CAN65592 CJT65574:CKJ65592 CTP65574:CUF65592 DDL65574:DEB65592 DNH65574:DNX65592 DXD65574:DXT65592 EGZ65574:EHP65592 EQV65574:ERL65592 FAR65574:FBH65592 FKN65574:FLD65592 FUJ65574:FUZ65592 GEF65574:GEV65592 GOB65574:GOR65592 GXX65574:GYN65592 HHT65574:HIJ65592 HRP65574:HSF65592 IBL65574:ICB65592 ILH65574:ILX65592 IVD65574:IVT65592 JEZ65574:JFP65592 JOV65574:JPL65592 JYR65574:JZH65592 KIN65574:KJD65592 KSJ65574:KSZ65592 LCF65574:LCV65592 LMB65574:LMR65592 LVX65574:LWN65592 MFT65574:MGJ65592 MPP65574:MQF65592 MZL65574:NAB65592 NJH65574:NJX65592 NTD65574:NTT65592 OCZ65574:ODP65592 OMV65574:ONL65592 OWR65574:OXH65592 PGN65574:PHD65592 PQJ65574:PQZ65592 QAF65574:QAV65592 QKB65574:QKR65592 QTX65574:QUN65592 RDT65574:REJ65592 RNP65574:ROF65592 RXL65574:RYB65592 SHH65574:SHX65592 SRD65574:SRT65592 TAZ65574:TBP65592 TKV65574:TLL65592 TUR65574:TVH65592 UEN65574:UFD65592 UOJ65574:UOZ65592 UYF65574:UYV65592 VIB65574:VIR65592 VRX65574:VSN65592 WBT65574:WCJ65592 WLP65574:WMF65592 WVL65574:WWB65592 D131110:T131128 IZ131110:JP131128 SV131110:TL131128 ACR131110:ADH131128 AMN131110:AND131128 AWJ131110:AWZ131128 BGF131110:BGV131128 BQB131110:BQR131128 BZX131110:CAN131128 CJT131110:CKJ131128 CTP131110:CUF131128 DDL131110:DEB131128 DNH131110:DNX131128 DXD131110:DXT131128 EGZ131110:EHP131128 EQV131110:ERL131128 FAR131110:FBH131128 FKN131110:FLD131128 FUJ131110:FUZ131128 GEF131110:GEV131128 GOB131110:GOR131128 GXX131110:GYN131128 HHT131110:HIJ131128 HRP131110:HSF131128 IBL131110:ICB131128 ILH131110:ILX131128 IVD131110:IVT131128 JEZ131110:JFP131128 JOV131110:JPL131128 JYR131110:JZH131128 KIN131110:KJD131128 KSJ131110:KSZ131128 LCF131110:LCV131128 LMB131110:LMR131128 LVX131110:LWN131128 MFT131110:MGJ131128 MPP131110:MQF131128 MZL131110:NAB131128 NJH131110:NJX131128 NTD131110:NTT131128 OCZ131110:ODP131128 OMV131110:ONL131128 OWR131110:OXH131128 PGN131110:PHD131128 PQJ131110:PQZ131128 QAF131110:QAV131128 QKB131110:QKR131128 QTX131110:QUN131128 RDT131110:REJ131128 RNP131110:ROF131128 RXL131110:RYB131128 SHH131110:SHX131128 SRD131110:SRT131128 TAZ131110:TBP131128 TKV131110:TLL131128 TUR131110:TVH131128 UEN131110:UFD131128 UOJ131110:UOZ131128 UYF131110:UYV131128 VIB131110:VIR131128 VRX131110:VSN131128 WBT131110:WCJ131128 WLP131110:WMF131128 WVL131110:WWB131128 D196646:T196664 IZ196646:JP196664 SV196646:TL196664 ACR196646:ADH196664 AMN196646:AND196664 AWJ196646:AWZ196664 BGF196646:BGV196664 BQB196646:BQR196664 BZX196646:CAN196664 CJT196646:CKJ196664 CTP196646:CUF196664 DDL196646:DEB196664 DNH196646:DNX196664 DXD196646:DXT196664 EGZ196646:EHP196664 EQV196646:ERL196664 FAR196646:FBH196664 FKN196646:FLD196664 FUJ196646:FUZ196664 GEF196646:GEV196664 GOB196646:GOR196664 GXX196646:GYN196664 HHT196646:HIJ196664 HRP196646:HSF196664 IBL196646:ICB196664 ILH196646:ILX196664 IVD196646:IVT196664 JEZ196646:JFP196664 JOV196646:JPL196664 JYR196646:JZH196664 KIN196646:KJD196664 KSJ196646:KSZ196664 LCF196646:LCV196664 LMB196646:LMR196664 LVX196646:LWN196664 MFT196646:MGJ196664 MPP196646:MQF196664 MZL196646:NAB196664 NJH196646:NJX196664 NTD196646:NTT196664 OCZ196646:ODP196664 OMV196646:ONL196664 OWR196646:OXH196664 PGN196646:PHD196664 PQJ196646:PQZ196664 QAF196646:QAV196664 QKB196646:QKR196664 QTX196646:QUN196664 RDT196646:REJ196664 RNP196646:ROF196664 RXL196646:RYB196664 SHH196646:SHX196664 SRD196646:SRT196664 TAZ196646:TBP196664 TKV196646:TLL196664 TUR196646:TVH196664 UEN196646:UFD196664 UOJ196646:UOZ196664 UYF196646:UYV196664 VIB196646:VIR196664 VRX196646:VSN196664 WBT196646:WCJ196664 WLP196646:WMF196664 WVL196646:WWB196664 D262182:T262200 IZ262182:JP262200 SV262182:TL262200 ACR262182:ADH262200 AMN262182:AND262200 AWJ262182:AWZ262200 BGF262182:BGV262200 BQB262182:BQR262200 BZX262182:CAN262200 CJT262182:CKJ262200 CTP262182:CUF262200 DDL262182:DEB262200 DNH262182:DNX262200 DXD262182:DXT262200 EGZ262182:EHP262200 EQV262182:ERL262200 FAR262182:FBH262200 FKN262182:FLD262200 FUJ262182:FUZ262200 GEF262182:GEV262200 GOB262182:GOR262200 GXX262182:GYN262200 HHT262182:HIJ262200 HRP262182:HSF262200 IBL262182:ICB262200 ILH262182:ILX262200 IVD262182:IVT262200 JEZ262182:JFP262200 JOV262182:JPL262200 JYR262182:JZH262200 KIN262182:KJD262200 KSJ262182:KSZ262200 LCF262182:LCV262200 LMB262182:LMR262200 LVX262182:LWN262200 MFT262182:MGJ262200 MPP262182:MQF262200 MZL262182:NAB262200 NJH262182:NJX262200 NTD262182:NTT262200 OCZ262182:ODP262200 OMV262182:ONL262200 OWR262182:OXH262200 PGN262182:PHD262200 PQJ262182:PQZ262200 QAF262182:QAV262200 QKB262182:QKR262200 QTX262182:QUN262200 RDT262182:REJ262200 RNP262182:ROF262200 RXL262182:RYB262200 SHH262182:SHX262200 SRD262182:SRT262200 TAZ262182:TBP262200 TKV262182:TLL262200 TUR262182:TVH262200 UEN262182:UFD262200 UOJ262182:UOZ262200 UYF262182:UYV262200 VIB262182:VIR262200 VRX262182:VSN262200 WBT262182:WCJ262200 WLP262182:WMF262200 WVL262182:WWB262200 D327718:T327736 IZ327718:JP327736 SV327718:TL327736 ACR327718:ADH327736 AMN327718:AND327736 AWJ327718:AWZ327736 BGF327718:BGV327736 BQB327718:BQR327736 BZX327718:CAN327736 CJT327718:CKJ327736 CTP327718:CUF327736 DDL327718:DEB327736 DNH327718:DNX327736 DXD327718:DXT327736 EGZ327718:EHP327736 EQV327718:ERL327736 FAR327718:FBH327736 FKN327718:FLD327736 FUJ327718:FUZ327736 GEF327718:GEV327736 GOB327718:GOR327736 GXX327718:GYN327736 HHT327718:HIJ327736 HRP327718:HSF327736 IBL327718:ICB327736 ILH327718:ILX327736 IVD327718:IVT327736 JEZ327718:JFP327736 JOV327718:JPL327736 JYR327718:JZH327736 KIN327718:KJD327736 KSJ327718:KSZ327736 LCF327718:LCV327736 LMB327718:LMR327736 LVX327718:LWN327736 MFT327718:MGJ327736 MPP327718:MQF327736 MZL327718:NAB327736 NJH327718:NJX327736 NTD327718:NTT327736 OCZ327718:ODP327736 OMV327718:ONL327736 OWR327718:OXH327736 PGN327718:PHD327736 PQJ327718:PQZ327736 QAF327718:QAV327736 QKB327718:QKR327736 QTX327718:QUN327736 RDT327718:REJ327736 RNP327718:ROF327736 RXL327718:RYB327736 SHH327718:SHX327736 SRD327718:SRT327736 TAZ327718:TBP327736 TKV327718:TLL327736 TUR327718:TVH327736 UEN327718:UFD327736 UOJ327718:UOZ327736 UYF327718:UYV327736 VIB327718:VIR327736 VRX327718:VSN327736 WBT327718:WCJ327736 WLP327718:WMF327736 WVL327718:WWB327736 D393254:T393272 IZ393254:JP393272 SV393254:TL393272 ACR393254:ADH393272 AMN393254:AND393272 AWJ393254:AWZ393272 BGF393254:BGV393272 BQB393254:BQR393272 BZX393254:CAN393272 CJT393254:CKJ393272 CTP393254:CUF393272 DDL393254:DEB393272 DNH393254:DNX393272 DXD393254:DXT393272 EGZ393254:EHP393272 EQV393254:ERL393272 FAR393254:FBH393272 FKN393254:FLD393272 FUJ393254:FUZ393272 GEF393254:GEV393272 GOB393254:GOR393272 GXX393254:GYN393272 HHT393254:HIJ393272 HRP393254:HSF393272 IBL393254:ICB393272 ILH393254:ILX393272 IVD393254:IVT393272 JEZ393254:JFP393272 JOV393254:JPL393272 JYR393254:JZH393272 KIN393254:KJD393272 KSJ393254:KSZ393272 LCF393254:LCV393272 LMB393254:LMR393272 LVX393254:LWN393272 MFT393254:MGJ393272 MPP393254:MQF393272 MZL393254:NAB393272 NJH393254:NJX393272 NTD393254:NTT393272 OCZ393254:ODP393272 OMV393254:ONL393272 OWR393254:OXH393272 PGN393254:PHD393272 PQJ393254:PQZ393272 QAF393254:QAV393272 QKB393254:QKR393272 QTX393254:QUN393272 RDT393254:REJ393272 RNP393254:ROF393272 RXL393254:RYB393272 SHH393254:SHX393272 SRD393254:SRT393272 TAZ393254:TBP393272 TKV393254:TLL393272 TUR393254:TVH393272 UEN393254:UFD393272 UOJ393254:UOZ393272 UYF393254:UYV393272 VIB393254:VIR393272 VRX393254:VSN393272 WBT393254:WCJ393272 WLP393254:WMF393272 WVL393254:WWB393272 D458790:T458808 IZ458790:JP458808 SV458790:TL458808 ACR458790:ADH458808 AMN458790:AND458808 AWJ458790:AWZ458808 BGF458790:BGV458808 BQB458790:BQR458808 BZX458790:CAN458808 CJT458790:CKJ458808 CTP458790:CUF458808 DDL458790:DEB458808 DNH458790:DNX458808 DXD458790:DXT458808 EGZ458790:EHP458808 EQV458790:ERL458808 FAR458790:FBH458808 FKN458790:FLD458808 FUJ458790:FUZ458808 GEF458790:GEV458808 GOB458790:GOR458808 GXX458790:GYN458808 HHT458790:HIJ458808 HRP458790:HSF458808 IBL458790:ICB458808 ILH458790:ILX458808 IVD458790:IVT458808 JEZ458790:JFP458808 JOV458790:JPL458808 JYR458790:JZH458808 KIN458790:KJD458808 KSJ458790:KSZ458808 LCF458790:LCV458808 LMB458790:LMR458808 LVX458790:LWN458808 MFT458790:MGJ458808 MPP458790:MQF458808 MZL458790:NAB458808 NJH458790:NJX458808 NTD458790:NTT458808 OCZ458790:ODP458808 OMV458790:ONL458808 OWR458790:OXH458808 PGN458790:PHD458808 PQJ458790:PQZ458808 QAF458790:QAV458808 QKB458790:QKR458808 QTX458790:QUN458808 RDT458790:REJ458808 RNP458790:ROF458808 RXL458790:RYB458808 SHH458790:SHX458808 SRD458790:SRT458808 TAZ458790:TBP458808 TKV458790:TLL458808 TUR458790:TVH458808 UEN458790:UFD458808 UOJ458790:UOZ458808 UYF458790:UYV458808 VIB458790:VIR458808 VRX458790:VSN458808 WBT458790:WCJ458808 WLP458790:WMF458808 WVL458790:WWB458808 D524326:T524344 IZ524326:JP524344 SV524326:TL524344 ACR524326:ADH524344 AMN524326:AND524344 AWJ524326:AWZ524344 BGF524326:BGV524344 BQB524326:BQR524344 BZX524326:CAN524344 CJT524326:CKJ524344 CTP524326:CUF524344 DDL524326:DEB524344 DNH524326:DNX524344 DXD524326:DXT524344 EGZ524326:EHP524344 EQV524326:ERL524344 FAR524326:FBH524344 FKN524326:FLD524344 FUJ524326:FUZ524344 GEF524326:GEV524344 GOB524326:GOR524344 GXX524326:GYN524344 HHT524326:HIJ524344 HRP524326:HSF524344 IBL524326:ICB524344 ILH524326:ILX524344 IVD524326:IVT524344 JEZ524326:JFP524344 JOV524326:JPL524344 JYR524326:JZH524344 KIN524326:KJD524344 KSJ524326:KSZ524344 LCF524326:LCV524344 LMB524326:LMR524344 LVX524326:LWN524344 MFT524326:MGJ524344 MPP524326:MQF524344 MZL524326:NAB524344 NJH524326:NJX524344 NTD524326:NTT524344 OCZ524326:ODP524344 OMV524326:ONL524344 OWR524326:OXH524344 PGN524326:PHD524344 PQJ524326:PQZ524344 QAF524326:QAV524344 QKB524326:QKR524344 QTX524326:QUN524344 RDT524326:REJ524344 RNP524326:ROF524344 RXL524326:RYB524344 SHH524326:SHX524344 SRD524326:SRT524344 TAZ524326:TBP524344 TKV524326:TLL524344 TUR524326:TVH524344 UEN524326:UFD524344 UOJ524326:UOZ524344 UYF524326:UYV524344 VIB524326:VIR524344 VRX524326:VSN524344 WBT524326:WCJ524344 WLP524326:WMF524344 WVL524326:WWB524344 D589862:T589880 IZ589862:JP589880 SV589862:TL589880 ACR589862:ADH589880 AMN589862:AND589880 AWJ589862:AWZ589880 BGF589862:BGV589880 BQB589862:BQR589880 BZX589862:CAN589880 CJT589862:CKJ589880 CTP589862:CUF589880 DDL589862:DEB589880 DNH589862:DNX589880 DXD589862:DXT589880 EGZ589862:EHP589880 EQV589862:ERL589880 FAR589862:FBH589880 FKN589862:FLD589880 FUJ589862:FUZ589880 GEF589862:GEV589880 GOB589862:GOR589880 GXX589862:GYN589880 HHT589862:HIJ589880 HRP589862:HSF589880 IBL589862:ICB589880 ILH589862:ILX589880 IVD589862:IVT589880 JEZ589862:JFP589880 JOV589862:JPL589880 JYR589862:JZH589880 KIN589862:KJD589880 KSJ589862:KSZ589880 LCF589862:LCV589880 LMB589862:LMR589880 LVX589862:LWN589880 MFT589862:MGJ589880 MPP589862:MQF589880 MZL589862:NAB589880 NJH589862:NJX589880 NTD589862:NTT589880 OCZ589862:ODP589880 OMV589862:ONL589880 OWR589862:OXH589880 PGN589862:PHD589880 PQJ589862:PQZ589880 QAF589862:QAV589880 QKB589862:QKR589880 QTX589862:QUN589880 RDT589862:REJ589880 RNP589862:ROF589880 RXL589862:RYB589880 SHH589862:SHX589880 SRD589862:SRT589880 TAZ589862:TBP589880 TKV589862:TLL589880 TUR589862:TVH589880 UEN589862:UFD589880 UOJ589862:UOZ589880 UYF589862:UYV589880 VIB589862:VIR589880 VRX589862:VSN589880 WBT589862:WCJ589880 WLP589862:WMF589880 WVL589862:WWB589880 D655398:T655416 IZ655398:JP655416 SV655398:TL655416 ACR655398:ADH655416 AMN655398:AND655416 AWJ655398:AWZ655416 BGF655398:BGV655416 BQB655398:BQR655416 BZX655398:CAN655416 CJT655398:CKJ655416 CTP655398:CUF655416 DDL655398:DEB655416 DNH655398:DNX655416 DXD655398:DXT655416 EGZ655398:EHP655416 EQV655398:ERL655416 FAR655398:FBH655416 FKN655398:FLD655416 FUJ655398:FUZ655416 GEF655398:GEV655416 GOB655398:GOR655416 GXX655398:GYN655416 HHT655398:HIJ655416 HRP655398:HSF655416 IBL655398:ICB655416 ILH655398:ILX655416 IVD655398:IVT655416 JEZ655398:JFP655416 JOV655398:JPL655416 JYR655398:JZH655416 KIN655398:KJD655416 KSJ655398:KSZ655416 LCF655398:LCV655416 LMB655398:LMR655416 LVX655398:LWN655416 MFT655398:MGJ655416 MPP655398:MQF655416 MZL655398:NAB655416 NJH655398:NJX655416 NTD655398:NTT655416 OCZ655398:ODP655416 OMV655398:ONL655416 OWR655398:OXH655416 PGN655398:PHD655416 PQJ655398:PQZ655416 QAF655398:QAV655416 QKB655398:QKR655416 QTX655398:QUN655416 RDT655398:REJ655416 RNP655398:ROF655416 RXL655398:RYB655416 SHH655398:SHX655416 SRD655398:SRT655416 TAZ655398:TBP655416 TKV655398:TLL655416 TUR655398:TVH655416 UEN655398:UFD655416 UOJ655398:UOZ655416 UYF655398:UYV655416 VIB655398:VIR655416 VRX655398:VSN655416 WBT655398:WCJ655416 WLP655398:WMF655416 WVL655398:WWB655416 D720934:T720952 IZ720934:JP720952 SV720934:TL720952 ACR720934:ADH720952 AMN720934:AND720952 AWJ720934:AWZ720952 BGF720934:BGV720952 BQB720934:BQR720952 BZX720934:CAN720952 CJT720934:CKJ720952 CTP720934:CUF720952 DDL720934:DEB720952 DNH720934:DNX720952 DXD720934:DXT720952 EGZ720934:EHP720952 EQV720934:ERL720952 FAR720934:FBH720952 FKN720934:FLD720952 FUJ720934:FUZ720952 GEF720934:GEV720952 GOB720934:GOR720952 GXX720934:GYN720952 HHT720934:HIJ720952 HRP720934:HSF720952 IBL720934:ICB720952 ILH720934:ILX720952 IVD720934:IVT720952 JEZ720934:JFP720952 JOV720934:JPL720952 JYR720934:JZH720952 KIN720934:KJD720952 KSJ720934:KSZ720952 LCF720934:LCV720952 LMB720934:LMR720952 LVX720934:LWN720952 MFT720934:MGJ720952 MPP720934:MQF720952 MZL720934:NAB720952 NJH720934:NJX720952 NTD720934:NTT720952 OCZ720934:ODP720952 OMV720934:ONL720952 OWR720934:OXH720952 PGN720934:PHD720952 PQJ720934:PQZ720952 QAF720934:QAV720952 QKB720934:QKR720952 QTX720934:QUN720952 RDT720934:REJ720952 RNP720934:ROF720952 RXL720934:RYB720952 SHH720934:SHX720952 SRD720934:SRT720952 TAZ720934:TBP720952 TKV720934:TLL720952 TUR720934:TVH720952 UEN720934:UFD720952 UOJ720934:UOZ720952 UYF720934:UYV720952 VIB720934:VIR720952 VRX720934:VSN720952 WBT720934:WCJ720952 WLP720934:WMF720952 WVL720934:WWB720952 D786470:T786488 IZ786470:JP786488 SV786470:TL786488 ACR786470:ADH786488 AMN786470:AND786488 AWJ786470:AWZ786488 BGF786470:BGV786488 BQB786470:BQR786488 BZX786470:CAN786488 CJT786470:CKJ786488 CTP786470:CUF786488 DDL786470:DEB786488 DNH786470:DNX786488 DXD786470:DXT786488 EGZ786470:EHP786488 EQV786470:ERL786488 FAR786470:FBH786488 FKN786470:FLD786488 FUJ786470:FUZ786488 GEF786470:GEV786488 GOB786470:GOR786488 GXX786470:GYN786488 HHT786470:HIJ786488 HRP786470:HSF786488 IBL786470:ICB786488 ILH786470:ILX786488 IVD786470:IVT786488 JEZ786470:JFP786488 JOV786470:JPL786488 JYR786470:JZH786488 KIN786470:KJD786488 KSJ786470:KSZ786488 LCF786470:LCV786488 LMB786470:LMR786488 LVX786470:LWN786488 MFT786470:MGJ786488 MPP786470:MQF786488 MZL786470:NAB786488 NJH786470:NJX786488 NTD786470:NTT786488 OCZ786470:ODP786488 OMV786470:ONL786488 OWR786470:OXH786488 PGN786470:PHD786488 PQJ786470:PQZ786488 QAF786470:QAV786488 QKB786470:QKR786488 QTX786470:QUN786488 RDT786470:REJ786488 RNP786470:ROF786488 RXL786470:RYB786488 SHH786470:SHX786488 SRD786470:SRT786488 TAZ786470:TBP786488 TKV786470:TLL786488 TUR786470:TVH786488 UEN786470:UFD786488 UOJ786470:UOZ786488 UYF786470:UYV786488 VIB786470:VIR786488 VRX786470:VSN786488 WBT786470:WCJ786488 WLP786470:WMF786488 WVL786470:WWB786488 D852006:T852024 IZ852006:JP852024 SV852006:TL852024 ACR852006:ADH852024 AMN852006:AND852024 AWJ852006:AWZ852024 BGF852006:BGV852024 BQB852006:BQR852024 BZX852006:CAN852024 CJT852006:CKJ852024 CTP852006:CUF852024 DDL852006:DEB852024 DNH852006:DNX852024 DXD852006:DXT852024 EGZ852006:EHP852024 EQV852006:ERL852024 FAR852006:FBH852024 FKN852006:FLD852024 FUJ852006:FUZ852024 GEF852006:GEV852024 GOB852006:GOR852024 GXX852006:GYN852024 HHT852006:HIJ852024 HRP852006:HSF852024 IBL852006:ICB852024 ILH852006:ILX852024 IVD852006:IVT852024 JEZ852006:JFP852024 JOV852006:JPL852024 JYR852006:JZH852024 KIN852006:KJD852024 KSJ852006:KSZ852024 LCF852006:LCV852024 LMB852006:LMR852024 LVX852006:LWN852024 MFT852006:MGJ852024 MPP852006:MQF852024 MZL852006:NAB852024 NJH852006:NJX852024 NTD852006:NTT852024 OCZ852006:ODP852024 OMV852006:ONL852024 OWR852006:OXH852024 PGN852006:PHD852024 PQJ852006:PQZ852024 QAF852006:QAV852024 QKB852006:QKR852024 QTX852006:QUN852024 RDT852006:REJ852024 RNP852006:ROF852024 RXL852006:RYB852024 SHH852006:SHX852024 SRD852006:SRT852024 TAZ852006:TBP852024 TKV852006:TLL852024 TUR852006:TVH852024 UEN852006:UFD852024 UOJ852006:UOZ852024 UYF852006:UYV852024 VIB852006:VIR852024 VRX852006:VSN852024 WBT852006:WCJ852024 WLP852006:WMF852024 WVL852006:WWB852024 D917542:T917560 IZ917542:JP917560 SV917542:TL917560 ACR917542:ADH917560 AMN917542:AND917560 AWJ917542:AWZ917560 BGF917542:BGV917560 BQB917542:BQR917560 BZX917542:CAN917560 CJT917542:CKJ917560 CTP917542:CUF917560 DDL917542:DEB917560 DNH917542:DNX917560 DXD917542:DXT917560 EGZ917542:EHP917560 EQV917542:ERL917560 FAR917542:FBH917560 FKN917542:FLD917560 FUJ917542:FUZ917560 GEF917542:GEV917560 GOB917542:GOR917560 GXX917542:GYN917560 HHT917542:HIJ917560 HRP917542:HSF917560 IBL917542:ICB917560 ILH917542:ILX917560 IVD917542:IVT917560 JEZ917542:JFP917560 JOV917542:JPL917560 JYR917542:JZH917560 KIN917542:KJD917560 KSJ917542:KSZ917560 LCF917542:LCV917560 LMB917542:LMR917560 LVX917542:LWN917560 MFT917542:MGJ917560 MPP917542:MQF917560 MZL917542:NAB917560 NJH917542:NJX917560 NTD917542:NTT917560 OCZ917542:ODP917560 OMV917542:ONL917560 OWR917542:OXH917560 PGN917542:PHD917560 PQJ917542:PQZ917560 QAF917542:QAV917560 QKB917542:QKR917560 QTX917542:QUN917560 RDT917542:REJ917560 RNP917542:ROF917560 RXL917542:RYB917560 SHH917542:SHX917560 SRD917542:SRT917560 TAZ917542:TBP917560 TKV917542:TLL917560 TUR917542:TVH917560 UEN917542:UFD917560 UOJ917542:UOZ917560 UYF917542:UYV917560 VIB917542:VIR917560 VRX917542:VSN917560 WBT917542:WCJ917560 WLP917542:WMF917560 WVL917542:WWB917560 D983078:T983096 IZ983078:JP983096 SV983078:TL983096 ACR983078:ADH983096 AMN983078:AND983096 AWJ983078:AWZ983096 BGF983078:BGV983096 BQB983078:BQR983096 BZX983078:CAN983096 CJT983078:CKJ983096 CTP983078:CUF983096 DDL983078:DEB983096 DNH983078:DNX983096 DXD983078:DXT983096 EGZ983078:EHP983096 EQV983078:ERL983096 FAR983078:FBH983096 FKN983078:FLD983096 FUJ983078:FUZ983096 GEF983078:GEV983096 GOB983078:GOR983096 GXX983078:GYN983096 HHT983078:HIJ983096 HRP983078:HSF983096 IBL983078:ICB983096 ILH983078:ILX983096 IVD983078:IVT983096 JEZ983078:JFP983096 JOV983078:JPL983096 JYR983078:JZH983096 KIN983078:KJD983096 KSJ983078:KSZ983096 LCF983078:LCV983096 LMB983078:LMR983096 LVX983078:LWN983096 MFT983078:MGJ983096 MPP983078:MQF983096 MZL983078:NAB983096 NJH983078:NJX983096 NTD983078:NTT983096 OCZ983078:ODP983096 OMV983078:ONL983096 OWR983078:OXH983096 PGN983078:PHD983096 PQJ983078:PQZ983096 QAF983078:QAV983096 QKB983078:QKR983096 QTX983078:QUN983096 RDT983078:REJ983096 RNP983078:ROF983096 RXL983078:RYB983096 SHH983078:SHX983096 SRD983078:SRT983096 TAZ983078:TBP983096 TKV983078:TLL983096 TUR983078:TVH983096 UEN983078:UFD983096 UOJ983078:UOZ983096 UYF983078:UYV983096 VIB983078:VIR983096 VRX983078:VSN983096 WBT983078:WCJ983096 WLP983078:WMF983096 WVL983078:WWB983096 D7:L25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D65540:L65558 IZ65540:JH65558 SV65540:TD65558 ACR65540:ACZ65558 AMN65540:AMV65558 AWJ65540:AWR65558 BGF65540:BGN65558 BQB65540:BQJ65558 BZX65540:CAF65558 CJT65540:CKB65558 CTP65540:CTX65558 DDL65540:DDT65558 DNH65540:DNP65558 DXD65540:DXL65558 EGZ65540:EHH65558 EQV65540:ERD65558 FAR65540:FAZ65558 FKN65540:FKV65558 FUJ65540:FUR65558 GEF65540:GEN65558 GOB65540:GOJ65558 GXX65540:GYF65558 HHT65540:HIB65558 HRP65540:HRX65558 IBL65540:IBT65558 ILH65540:ILP65558 IVD65540:IVL65558 JEZ65540:JFH65558 JOV65540:JPD65558 JYR65540:JYZ65558 KIN65540:KIV65558 KSJ65540:KSR65558 LCF65540:LCN65558 LMB65540:LMJ65558 LVX65540:LWF65558 MFT65540:MGB65558 MPP65540:MPX65558 MZL65540:MZT65558 NJH65540:NJP65558 NTD65540:NTL65558 OCZ65540:ODH65558 OMV65540:OND65558 OWR65540:OWZ65558 PGN65540:PGV65558 PQJ65540:PQR65558 QAF65540:QAN65558 QKB65540:QKJ65558 QTX65540:QUF65558 RDT65540:REB65558 RNP65540:RNX65558 RXL65540:RXT65558 SHH65540:SHP65558 SRD65540:SRL65558 TAZ65540:TBH65558 TKV65540:TLD65558 TUR65540:TUZ65558 UEN65540:UEV65558 UOJ65540:UOR65558 UYF65540:UYN65558 VIB65540:VIJ65558 VRX65540:VSF65558 WBT65540:WCB65558 WLP65540:WLX65558 WVL65540:WVT65558 D131076:L131094 IZ131076:JH131094 SV131076:TD131094 ACR131076:ACZ131094 AMN131076:AMV131094 AWJ131076:AWR131094 BGF131076:BGN131094 BQB131076:BQJ131094 BZX131076:CAF131094 CJT131076:CKB131094 CTP131076:CTX131094 DDL131076:DDT131094 DNH131076:DNP131094 DXD131076:DXL131094 EGZ131076:EHH131094 EQV131076:ERD131094 FAR131076:FAZ131094 FKN131076:FKV131094 FUJ131076:FUR131094 GEF131076:GEN131094 GOB131076:GOJ131094 GXX131076:GYF131094 HHT131076:HIB131094 HRP131076:HRX131094 IBL131076:IBT131094 ILH131076:ILP131094 IVD131076:IVL131094 JEZ131076:JFH131094 JOV131076:JPD131094 JYR131076:JYZ131094 KIN131076:KIV131094 KSJ131076:KSR131094 LCF131076:LCN131094 LMB131076:LMJ131094 LVX131076:LWF131094 MFT131076:MGB131094 MPP131076:MPX131094 MZL131076:MZT131094 NJH131076:NJP131094 NTD131076:NTL131094 OCZ131076:ODH131094 OMV131076:OND131094 OWR131076:OWZ131094 PGN131076:PGV131094 PQJ131076:PQR131094 QAF131076:QAN131094 QKB131076:QKJ131094 QTX131076:QUF131094 RDT131076:REB131094 RNP131076:RNX131094 RXL131076:RXT131094 SHH131076:SHP131094 SRD131076:SRL131094 TAZ131076:TBH131094 TKV131076:TLD131094 TUR131076:TUZ131094 UEN131076:UEV131094 UOJ131076:UOR131094 UYF131076:UYN131094 VIB131076:VIJ131094 VRX131076:VSF131094 WBT131076:WCB131094 WLP131076:WLX131094 WVL131076:WVT131094 D196612:L196630 IZ196612:JH196630 SV196612:TD196630 ACR196612:ACZ196630 AMN196612:AMV196630 AWJ196612:AWR196630 BGF196612:BGN196630 BQB196612:BQJ196630 BZX196612:CAF196630 CJT196612:CKB196630 CTP196612:CTX196630 DDL196612:DDT196630 DNH196612:DNP196630 DXD196612:DXL196630 EGZ196612:EHH196630 EQV196612:ERD196630 FAR196612:FAZ196630 FKN196612:FKV196630 FUJ196612:FUR196630 GEF196612:GEN196630 GOB196612:GOJ196630 GXX196612:GYF196630 HHT196612:HIB196630 HRP196612:HRX196630 IBL196612:IBT196630 ILH196612:ILP196630 IVD196612:IVL196630 JEZ196612:JFH196630 JOV196612:JPD196630 JYR196612:JYZ196630 KIN196612:KIV196630 KSJ196612:KSR196630 LCF196612:LCN196630 LMB196612:LMJ196630 LVX196612:LWF196630 MFT196612:MGB196630 MPP196612:MPX196630 MZL196612:MZT196630 NJH196612:NJP196630 NTD196612:NTL196630 OCZ196612:ODH196630 OMV196612:OND196630 OWR196612:OWZ196630 PGN196612:PGV196630 PQJ196612:PQR196630 QAF196612:QAN196630 QKB196612:QKJ196630 QTX196612:QUF196630 RDT196612:REB196630 RNP196612:RNX196630 RXL196612:RXT196630 SHH196612:SHP196630 SRD196612:SRL196630 TAZ196612:TBH196630 TKV196612:TLD196630 TUR196612:TUZ196630 UEN196612:UEV196630 UOJ196612:UOR196630 UYF196612:UYN196630 VIB196612:VIJ196630 VRX196612:VSF196630 WBT196612:WCB196630 WLP196612:WLX196630 WVL196612:WVT196630 D262148:L262166 IZ262148:JH262166 SV262148:TD262166 ACR262148:ACZ262166 AMN262148:AMV262166 AWJ262148:AWR262166 BGF262148:BGN262166 BQB262148:BQJ262166 BZX262148:CAF262166 CJT262148:CKB262166 CTP262148:CTX262166 DDL262148:DDT262166 DNH262148:DNP262166 DXD262148:DXL262166 EGZ262148:EHH262166 EQV262148:ERD262166 FAR262148:FAZ262166 FKN262148:FKV262166 FUJ262148:FUR262166 GEF262148:GEN262166 GOB262148:GOJ262166 GXX262148:GYF262166 HHT262148:HIB262166 HRP262148:HRX262166 IBL262148:IBT262166 ILH262148:ILP262166 IVD262148:IVL262166 JEZ262148:JFH262166 JOV262148:JPD262166 JYR262148:JYZ262166 KIN262148:KIV262166 KSJ262148:KSR262166 LCF262148:LCN262166 LMB262148:LMJ262166 LVX262148:LWF262166 MFT262148:MGB262166 MPP262148:MPX262166 MZL262148:MZT262166 NJH262148:NJP262166 NTD262148:NTL262166 OCZ262148:ODH262166 OMV262148:OND262166 OWR262148:OWZ262166 PGN262148:PGV262166 PQJ262148:PQR262166 QAF262148:QAN262166 QKB262148:QKJ262166 QTX262148:QUF262166 RDT262148:REB262166 RNP262148:RNX262166 RXL262148:RXT262166 SHH262148:SHP262166 SRD262148:SRL262166 TAZ262148:TBH262166 TKV262148:TLD262166 TUR262148:TUZ262166 UEN262148:UEV262166 UOJ262148:UOR262166 UYF262148:UYN262166 VIB262148:VIJ262166 VRX262148:VSF262166 WBT262148:WCB262166 WLP262148:WLX262166 WVL262148:WVT262166 D327684:L327702 IZ327684:JH327702 SV327684:TD327702 ACR327684:ACZ327702 AMN327684:AMV327702 AWJ327684:AWR327702 BGF327684:BGN327702 BQB327684:BQJ327702 BZX327684:CAF327702 CJT327684:CKB327702 CTP327684:CTX327702 DDL327684:DDT327702 DNH327684:DNP327702 DXD327684:DXL327702 EGZ327684:EHH327702 EQV327684:ERD327702 FAR327684:FAZ327702 FKN327684:FKV327702 FUJ327684:FUR327702 GEF327684:GEN327702 GOB327684:GOJ327702 GXX327684:GYF327702 HHT327684:HIB327702 HRP327684:HRX327702 IBL327684:IBT327702 ILH327684:ILP327702 IVD327684:IVL327702 JEZ327684:JFH327702 JOV327684:JPD327702 JYR327684:JYZ327702 KIN327684:KIV327702 KSJ327684:KSR327702 LCF327684:LCN327702 LMB327684:LMJ327702 LVX327684:LWF327702 MFT327684:MGB327702 MPP327684:MPX327702 MZL327684:MZT327702 NJH327684:NJP327702 NTD327684:NTL327702 OCZ327684:ODH327702 OMV327684:OND327702 OWR327684:OWZ327702 PGN327684:PGV327702 PQJ327684:PQR327702 QAF327684:QAN327702 QKB327684:QKJ327702 QTX327684:QUF327702 RDT327684:REB327702 RNP327684:RNX327702 RXL327684:RXT327702 SHH327684:SHP327702 SRD327684:SRL327702 TAZ327684:TBH327702 TKV327684:TLD327702 TUR327684:TUZ327702 UEN327684:UEV327702 UOJ327684:UOR327702 UYF327684:UYN327702 VIB327684:VIJ327702 VRX327684:VSF327702 WBT327684:WCB327702 WLP327684:WLX327702 WVL327684:WVT327702 D393220:L393238 IZ393220:JH393238 SV393220:TD393238 ACR393220:ACZ393238 AMN393220:AMV393238 AWJ393220:AWR393238 BGF393220:BGN393238 BQB393220:BQJ393238 BZX393220:CAF393238 CJT393220:CKB393238 CTP393220:CTX393238 DDL393220:DDT393238 DNH393220:DNP393238 DXD393220:DXL393238 EGZ393220:EHH393238 EQV393220:ERD393238 FAR393220:FAZ393238 FKN393220:FKV393238 FUJ393220:FUR393238 GEF393220:GEN393238 GOB393220:GOJ393238 GXX393220:GYF393238 HHT393220:HIB393238 HRP393220:HRX393238 IBL393220:IBT393238 ILH393220:ILP393238 IVD393220:IVL393238 JEZ393220:JFH393238 JOV393220:JPD393238 JYR393220:JYZ393238 KIN393220:KIV393238 KSJ393220:KSR393238 LCF393220:LCN393238 LMB393220:LMJ393238 LVX393220:LWF393238 MFT393220:MGB393238 MPP393220:MPX393238 MZL393220:MZT393238 NJH393220:NJP393238 NTD393220:NTL393238 OCZ393220:ODH393238 OMV393220:OND393238 OWR393220:OWZ393238 PGN393220:PGV393238 PQJ393220:PQR393238 QAF393220:QAN393238 QKB393220:QKJ393238 QTX393220:QUF393238 RDT393220:REB393238 RNP393220:RNX393238 RXL393220:RXT393238 SHH393220:SHP393238 SRD393220:SRL393238 TAZ393220:TBH393238 TKV393220:TLD393238 TUR393220:TUZ393238 UEN393220:UEV393238 UOJ393220:UOR393238 UYF393220:UYN393238 VIB393220:VIJ393238 VRX393220:VSF393238 WBT393220:WCB393238 WLP393220:WLX393238 WVL393220:WVT393238 D458756:L458774 IZ458756:JH458774 SV458756:TD458774 ACR458756:ACZ458774 AMN458756:AMV458774 AWJ458756:AWR458774 BGF458756:BGN458774 BQB458756:BQJ458774 BZX458756:CAF458774 CJT458756:CKB458774 CTP458756:CTX458774 DDL458756:DDT458774 DNH458756:DNP458774 DXD458756:DXL458774 EGZ458756:EHH458774 EQV458756:ERD458774 FAR458756:FAZ458774 FKN458756:FKV458774 FUJ458756:FUR458774 GEF458756:GEN458774 GOB458756:GOJ458774 GXX458756:GYF458774 HHT458756:HIB458774 HRP458756:HRX458774 IBL458756:IBT458774 ILH458756:ILP458774 IVD458756:IVL458774 JEZ458756:JFH458774 JOV458756:JPD458774 JYR458756:JYZ458774 KIN458756:KIV458774 KSJ458756:KSR458774 LCF458756:LCN458774 LMB458756:LMJ458774 LVX458756:LWF458774 MFT458756:MGB458774 MPP458756:MPX458774 MZL458756:MZT458774 NJH458756:NJP458774 NTD458756:NTL458774 OCZ458756:ODH458774 OMV458756:OND458774 OWR458756:OWZ458774 PGN458756:PGV458774 PQJ458756:PQR458774 QAF458756:QAN458774 QKB458756:QKJ458774 QTX458756:QUF458774 RDT458756:REB458774 RNP458756:RNX458774 RXL458756:RXT458774 SHH458756:SHP458774 SRD458756:SRL458774 TAZ458756:TBH458774 TKV458756:TLD458774 TUR458756:TUZ458774 UEN458756:UEV458774 UOJ458756:UOR458774 UYF458756:UYN458774 VIB458756:VIJ458774 VRX458756:VSF458774 WBT458756:WCB458774 WLP458756:WLX458774 WVL458756:WVT458774 D524292:L524310 IZ524292:JH524310 SV524292:TD524310 ACR524292:ACZ524310 AMN524292:AMV524310 AWJ524292:AWR524310 BGF524292:BGN524310 BQB524292:BQJ524310 BZX524292:CAF524310 CJT524292:CKB524310 CTP524292:CTX524310 DDL524292:DDT524310 DNH524292:DNP524310 DXD524292:DXL524310 EGZ524292:EHH524310 EQV524292:ERD524310 FAR524292:FAZ524310 FKN524292:FKV524310 FUJ524292:FUR524310 GEF524292:GEN524310 GOB524292:GOJ524310 GXX524292:GYF524310 HHT524292:HIB524310 HRP524292:HRX524310 IBL524292:IBT524310 ILH524292:ILP524310 IVD524292:IVL524310 JEZ524292:JFH524310 JOV524292:JPD524310 JYR524292:JYZ524310 KIN524292:KIV524310 KSJ524292:KSR524310 LCF524292:LCN524310 LMB524292:LMJ524310 LVX524292:LWF524310 MFT524292:MGB524310 MPP524292:MPX524310 MZL524292:MZT524310 NJH524292:NJP524310 NTD524292:NTL524310 OCZ524292:ODH524310 OMV524292:OND524310 OWR524292:OWZ524310 PGN524292:PGV524310 PQJ524292:PQR524310 QAF524292:QAN524310 QKB524292:QKJ524310 QTX524292:QUF524310 RDT524292:REB524310 RNP524292:RNX524310 RXL524292:RXT524310 SHH524292:SHP524310 SRD524292:SRL524310 TAZ524292:TBH524310 TKV524292:TLD524310 TUR524292:TUZ524310 UEN524292:UEV524310 UOJ524292:UOR524310 UYF524292:UYN524310 VIB524292:VIJ524310 VRX524292:VSF524310 WBT524292:WCB524310 WLP524292:WLX524310 WVL524292:WVT524310 D589828:L589846 IZ589828:JH589846 SV589828:TD589846 ACR589828:ACZ589846 AMN589828:AMV589846 AWJ589828:AWR589846 BGF589828:BGN589846 BQB589828:BQJ589846 BZX589828:CAF589846 CJT589828:CKB589846 CTP589828:CTX589846 DDL589828:DDT589846 DNH589828:DNP589846 DXD589828:DXL589846 EGZ589828:EHH589846 EQV589828:ERD589846 FAR589828:FAZ589846 FKN589828:FKV589846 FUJ589828:FUR589846 GEF589828:GEN589846 GOB589828:GOJ589846 GXX589828:GYF589846 HHT589828:HIB589846 HRP589828:HRX589846 IBL589828:IBT589846 ILH589828:ILP589846 IVD589828:IVL589846 JEZ589828:JFH589846 JOV589828:JPD589846 JYR589828:JYZ589846 KIN589828:KIV589846 KSJ589828:KSR589846 LCF589828:LCN589846 LMB589828:LMJ589846 LVX589828:LWF589846 MFT589828:MGB589846 MPP589828:MPX589846 MZL589828:MZT589846 NJH589828:NJP589846 NTD589828:NTL589846 OCZ589828:ODH589846 OMV589828:OND589846 OWR589828:OWZ589846 PGN589828:PGV589846 PQJ589828:PQR589846 QAF589828:QAN589846 QKB589828:QKJ589846 QTX589828:QUF589846 RDT589828:REB589846 RNP589828:RNX589846 RXL589828:RXT589846 SHH589828:SHP589846 SRD589828:SRL589846 TAZ589828:TBH589846 TKV589828:TLD589846 TUR589828:TUZ589846 UEN589828:UEV589846 UOJ589828:UOR589846 UYF589828:UYN589846 VIB589828:VIJ589846 VRX589828:VSF589846 WBT589828:WCB589846 WLP589828:WLX589846 WVL589828:WVT589846 D655364:L655382 IZ655364:JH655382 SV655364:TD655382 ACR655364:ACZ655382 AMN655364:AMV655382 AWJ655364:AWR655382 BGF655364:BGN655382 BQB655364:BQJ655382 BZX655364:CAF655382 CJT655364:CKB655382 CTP655364:CTX655382 DDL655364:DDT655382 DNH655364:DNP655382 DXD655364:DXL655382 EGZ655364:EHH655382 EQV655364:ERD655382 FAR655364:FAZ655382 FKN655364:FKV655382 FUJ655364:FUR655382 GEF655364:GEN655382 GOB655364:GOJ655382 GXX655364:GYF655382 HHT655364:HIB655382 HRP655364:HRX655382 IBL655364:IBT655382 ILH655364:ILP655382 IVD655364:IVL655382 JEZ655364:JFH655382 JOV655364:JPD655382 JYR655364:JYZ655382 KIN655364:KIV655382 KSJ655364:KSR655382 LCF655364:LCN655382 LMB655364:LMJ655382 LVX655364:LWF655382 MFT655364:MGB655382 MPP655364:MPX655382 MZL655364:MZT655382 NJH655364:NJP655382 NTD655364:NTL655382 OCZ655364:ODH655382 OMV655364:OND655382 OWR655364:OWZ655382 PGN655364:PGV655382 PQJ655364:PQR655382 QAF655364:QAN655382 QKB655364:QKJ655382 QTX655364:QUF655382 RDT655364:REB655382 RNP655364:RNX655382 RXL655364:RXT655382 SHH655364:SHP655382 SRD655364:SRL655382 TAZ655364:TBH655382 TKV655364:TLD655382 TUR655364:TUZ655382 UEN655364:UEV655382 UOJ655364:UOR655382 UYF655364:UYN655382 VIB655364:VIJ655382 VRX655364:VSF655382 WBT655364:WCB655382 WLP655364:WLX655382 WVL655364:WVT655382 D720900:L720918 IZ720900:JH720918 SV720900:TD720918 ACR720900:ACZ720918 AMN720900:AMV720918 AWJ720900:AWR720918 BGF720900:BGN720918 BQB720900:BQJ720918 BZX720900:CAF720918 CJT720900:CKB720918 CTP720900:CTX720918 DDL720900:DDT720918 DNH720900:DNP720918 DXD720900:DXL720918 EGZ720900:EHH720918 EQV720900:ERD720918 FAR720900:FAZ720918 FKN720900:FKV720918 FUJ720900:FUR720918 GEF720900:GEN720918 GOB720900:GOJ720918 GXX720900:GYF720918 HHT720900:HIB720918 HRP720900:HRX720918 IBL720900:IBT720918 ILH720900:ILP720918 IVD720900:IVL720918 JEZ720900:JFH720918 JOV720900:JPD720918 JYR720900:JYZ720918 KIN720900:KIV720918 KSJ720900:KSR720918 LCF720900:LCN720918 LMB720900:LMJ720918 LVX720900:LWF720918 MFT720900:MGB720918 MPP720900:MPX720918 MZL720900:MZT720918 NJH720900:NJP720918 NTD720900:NTL720918 OCZ720900:ODH720918 OMV720900:OND720918 OWR720900:OWZ720918 PGN720900:PGV720918 PQJ720900:PQR720918 QAF720900:QAN720918 QKB720900:QKJ720918 QTX720900:QUF720918 RDT720900:REB720918 RNP720900:RNX720918 RXL720900:RXT720918 SHH720900:SHP720918 SRD720900:SRL720918 TAZ720900:TBH720918 TKV720900:TLD720918 TUR720900:TUZ720918 UEN720900:UEV720918 UOJ720900:UOR720918 UYF720900:UYN720918 VIB720900:VIJ720918 VRX720900:VSF720918 WBT720900:WCB720918 WLP720900:WLX720918 WVL720900:WVT720918 D786436:L786454 IZ786436:JH786454 SV786436:TD786454 ACR786436:ACZ786454 AMN786436:AMV786454 AWJ786436:AWR786454 BGF786436:BGN786454 BQB786436:BQJ786454 BZX786436:CAF786454 CJT786436:CKB786454 CTP786436:CTX786454 DDL786436:DDT786454 DNH786436:DNP786454 DXD786436:DXL786454 EGZ786436:EHH786454 EQV786436:ERD786454 FAR786436:FAZ786454 FKN786436:FKV786454 FUJ786436:FUR786454 GEF786436:GEN786454 GOB786436:GOJ786454 GXX786436:GYF786454 HHT786436:HIB786454 HRP786436:HRX786454 IBL786436:IBT786454 ILH786436:ILP786454 IVD786436:IVL786454 JEZ786436:JFH786454 JOV786436:JPD786454 JYR786436:JYZ786454 KIN786436:KIV786454 KSJ786436:KSR786454 LCF786436:LCN786454 LMB786436:LMJ786454 LVX786436:LWF786454 MFT786436:MGB786454 MPP786436:MPX786454 MZL786436:MZT786454 NJH786436:NJP786454 NTD786436:NTL786454 OCZ786436:ODH786454 OMV786436:OND786454 OWR786436:OWZ786454 PGN786436:PGV786454 PQJ786436:PQR786454 QAF786436:QAN786454 QKB786436:QKJ786454 QTX786436:QUF786454 RDT786436:REB786454 RNP786436:RNX786454 RXL786436:RXT786454 SHH786436:SHP786454 SRD786436:SRL786454 TAZ786436:TBH786454 TKV786436:TLD786454 TUR786436:TUZ786454 UEN786436:UEV786454 UOJ786436:UOR786454 UYF786436:UYN786454 VIB786436:VIJ786454 VRX786436:VSF786454 WBT786436:WCB786454 WLP786436:WLX786454 WVL786436:WVT786454 D851972:L851990 IZ851972:JH851990 SV851972:TD851990 ACR851972:ACZ851990 AMN851972:AMV851990 AWJ851972:AWR851990 BGF851972:BGN851990 BQB851972:BQJ851990 BZX851972:CAF851990 CJT851972:CKB851990 CTP851972:CTX851990 DDL851972:DDT851990 DNH851972:DNP851990 DXD851972:DXL851990 EGZ851972:EHH851990 EQV851972:ERD851990 FAR851972:FAZ851990 FKN851972:FKV851990 FUJ851972:FUR851990 GEF851972:GEN851990 GOB851972:GOJ851990 GXX851972:GYF851990 HHT851972:HIB851990 HRP851972:HRX851990 IBL851972:IBT851990 ILH851972:ILP851990 IVD851972:IVL851990 JEZ851972:JFH851990 JOV851972:JPD851990 JYR851972:JYZ851990 KIN851972:KIV851990 KSJ851972:KSR851990 LCF851972:LCN851990 LMB851972:LMJ851990 LVX851972:LWF851990 MFT851972:MGB851990 MPP851972:MPX851990 MZL851972:MZT851990 NJH851972:NJP851990 NTD851972:NTL851990 OCZ851972:ODH851990 OMV851972:OND851990 OWR851972:OWZ851990 PGN851972:PGV851990 PQJ851972:PQR851990 QAF851972:QAN851990 QKB851972:QKJ851990 QTX851972:QUF851990 RDT851972:REB851990 RNP851972:RNX851990 RXL851972:RXT851990 SHH851972:SHP851990 SRD851972:SRL851990 TAZ851972:TBH851990 TKV851972:TLD851990 TUR851972:TUZ851990 UEN851972:UEV851990 UOJ851972:UOR851990 UYF851972:UYN851990 VIB851972:VIJ851990 VRX851972:VSF851990 WBT851972:WCB851990 WLP851972:WLX851990 WVL851972:WVT851990 D917508:L917526 IZ917508:JH917526 SV917508:TD917526 ACR917508:ACZ917526 AMN917508:AMV917526 AWJ917508:AWR917526 BGF917508:BGN917526 BQB917508:BQJ917526 BZX917508:CAF917526 CJT917508:CKB917526 CTP917508:CTX917526 DDL917508:DDT917526 DNH917508:DNP917526 DXD917508:DXL917526 EGZ917508:EHH917526 EQV917508:ERD917526 FAR917508:FAZ917526 FKN917508:FKV917526 FUJ917508:FUR917526 GEF917508:GEN917526 GOB917508:GOJ917526 GXX917508:GYF917526 HHT917508:HIB917526 HRP917508:HRX917526 IBL917508:IBT917526 ILH917508:ILP917526 IVD917508:IVL917526 JEZ917508:JFH917526 JOV917508:JPD917526 JYR917508:JYZ917526 KIN917508:KIV917526 KSJ917508:KSR917526 LCF917508:LCN917526 LMB917508:LMJ917526 LVX917508:LWF917526 MFT917508:MGB917526 MPP917508:MPX917526 MZL917508:MZT917526 NJH917508:NJP917526 NTD917508:NTL917526 OCZ917508:ODH917526 OMV917508:OND917526 OWR917508:OWZ917526 PGN917508:PGV917526 PQJ917508:PQR917526 QAF917508:QAN917526 QKB917508:QKJ917526 QTX917508:QUF917526 RDT917508:REB917526 RNP917508:RNX917526 RXL917508:RXT917526 SHH917508:SHP917526 SRD917508:SRL917526 TAZ917508:TBH917526 TKV917508:TLD917526 TUR917508:TUZ917526 UEN917508:UEV917526 UOJ917508:UOR917526 UYF917508:UYN917526 VIB917508:VIJ917526 VRX917508:VSF917526 WBT917508:WCB917526 WLP917508:WLX917526 WVL917508:WVT917526 D983044:L983062 IZ983044:JH983062 SV983044:TD983062 ACR983044:ACZ983062 AMN983044:AMV983062 AWJ983044:AWR983062 BGF983044:BGN983062 BQB983044:BQJ983062 BZX983044:CAF983062 CJT983044:CKB983062 CTP983044:CTX983062 DDL983044:DDT983062 DNH983044:DNP983062 DXD983044:DXL983062 EGZ983044:EHH983062 EQV983044:ERD983062 FAR983044:FAZ983062 FKN983044:FKV983062 FUJ983044:FUR983062 GEF983044:GEN983062 GOB983044:GOJ983062 GXX983044:GYF983062 HHT983044:HIB983062 HRP983044:HRX983062 IBL983044:IBT983062 ILH983044:ILP983062 IVD983044:IVL983062 JEZ983044:JFH983062 JOV983044:JPD983062 JYR983044:JYZ983062 KIN983044:KIV983062 KSJ983044:KSR983062 LCF983044:LCN983062 LMB983044:LMJ983062 LVX983044:LWF983062 MFT983044:MGB983062 MPP983044:MPX983062 MZL983044:MZT983062 NJH983044:NJP983062 NTD983044:NTL983062 OCZ983044:ODH983062 OMV983044:OND983062 OWR983044:OWZ983062 PGN983044:PGV983062 PQJ983044:PQR983062 QAF983044:QAN983062 QKB983044:QKJ983062 QTX983044:QUF983062 RDT983044:REB983062 RNP983044:RNX983062 RXL983044:RXT983062 SHH983044:SHP983062 SRD983044:SRL983062 TAZ983044:TBH983062 TKV983044:TLD983062 TUR983044:TUZ983062 UEN983044:UEV983062 UOJ983044:UOR983062 UYF983044:UYN983062 VIB983044:VIJ983062 VRX983044:VSF983062 WBT983044:WCB983062 WLP983044:WLX983062 WVL983044:WVT983062 WVV68:WVV76 WLZ68:WLZ76 WCD68:WCD76 VSH68:VSH76 VIL68:VIL76 UYP68:UYP76 UOT68:UOT76 UEX68:UEX76 TVB68:TVB76 TLF68:TLF76 TBJ68:TBJ76 SRN68:SRN76 SHR68:SHR76 RXV68:RXV76 RNZ68:RNZ76 RED68:RED76 QUH68:QUH76 QKL68:QKL76 QAP68:QAP76 PQT68:PQT76 PGX68:PGX76 OXB68:OXB76 ONF68:ONF76 ODJ68:ODJ76 NTN68:NTN76 NJR68:NJR76 MZV68:MZV76 MPZ68:MPZ76 MGD68:MGD76 LWH68:LWH76 LML68:LML76 LCP68:LCP76 KST68:KST76 KIX68:KIX76 JZB68:JZB76 JPF68:JPF76 JFJ68:JFJ76 IVN68:IVN76 ILR68:ILR76 IBV68:IBV76 HRZ68:HRZ76 HID68:HID76 GYH68:GYH76 GOL68:GOL76 GEP68:GEP76 FUT68:FUT76 FKX68:FKX76 FBB68:FBB76 ERF68:ERF76 EHJ68:EHJ76 DXN68:DXN76 DNR68:DNR76 DDV68:DDV76 CTZ68:CTZ76 CKD68:CKD76 CAH68:CAH76 BQL68:BQL76 BGP68:BGP76 AWT68:AWT76 AMX68:AMX76 ADB68:ADB76 TF68:TF76 JJ68:JJ76 N68:N76"/>
  </dataValidations>
  <printOptions horizontalCentered="1" verticalCentered="1"/>
  <pageMargins left="0.59055118110236227" right="0.59055118110236227" top="0.59055118110236227" bottom="0.19685039370078741" header="0.19685039370078741" footer="0.19685039370078741"/>
  <pageSetup paperSize="9" scale="90" firstPageNumber="0" orientation="portrait"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2"/>
  <sheetViews>
    <sheetView showGridLines="0" zoomScaleNormal="100" zoomScaleSheetLayoutView="100" workbookViewId="0">
      <selection activeCell="J19" sqref="J19"/>
    </sheetView>
  </sheetViews>
  <sheetFormatPr defaultRowHeight="12" x14ac:dyDescent="0.15"/>
  <cols>
    <col min="1" max="1" width="7.125" style="516" customWidth="1"/>
    <col min="2" max="2" width="2.75" style="516" customWidth="1"/>
    <col min="3" max="3" width="2.5" style="516" customWidth="1"/>
    <col min="4" max="10" width="11.125" style="516" customWidth="1"/>
    <col min="11" max="16384" width="9" style="516"/>
  </cols>
  <sheetData>
    <row r="2" spans="1:21" ht="19.5" customHeight="1" x14ac:dyDescent="0.15">
      <c r="A2" s="525"/>
      <c r="B2" s="525"/>
      <c r="C2" s="525"/>
      <c r="D2" s="525"/>
      <c r="E2" s="525"/>
      <c r="F2" s="493" t="s">
        <v>409</v>
      </c>
      <c r="G2" s="525"/>
      <c r="H2" s="525"/>
      <c r="I2" s="525"/>
      <c r="J2" s="525"/>
      <c r="K2" s="525"/>
      <c r="L2" s="525"/>
      <c r="M2" s="525"/>
      <c r="N2" s="525"/>
      <c r="O2" s="525"/>
      <c r="P2" s="525"/>
      <c r="Q2" s="525"/>
      <c r="R2" s="525"/>
      <c r="S2" s="525"/>
      <c r="T2" s="525"/>
      <c r="U2" s="525"/>
    </row>
    <row r="3" spans="1:21" ht="12" customHeight="1" x14ac:dyDescent="0.15">
      <c r="A3" s="525"/>
      <c r="B3" s="525"/>
      <c r="C3" s="525"/>
      <c r="D3" s="525"/>
      <c r="E3" s="525"/>
      <c r="F3" s="525"/>
      <c r="G3" s="517" t="s">
        <v>1085</v>
      </c>
      <c r="H3" s="525"/>
      <c r="I3" s="525"/>
      <c r="J3" s="774" t="s">
        <v>103</v>
      </c>
      <c r="K3" s="525"/>
      <c r="L3" s="525"/>
      <c r="M3" s="525"/>
      <c r="N3" s="525"/>
      <c r="O3" s="525"/>
      <c r="P3" s="525"/>
      <c r="Q3" s="525"/>
      <c r="R3" s="525"/>
      <c r="S3" s="525"/>
      <c r="T3" s="525"/>
      <c r="U3" s="525"/>
    </row>
    <row r="4" spans="1:21" s="523" customFormat="1" ht="15" customHeight="1" x14ac:dyDescent="0.15">
      <c r="A4" s="1944"/>
      <c r="B4" s="1944"/>
      <c r="C4" s="1945"/>
      <c r="D4" s="1964" t="s">
        <v>282</v>
      </c>
      <c r="E4" s="1964" t="s">
        <v>25</v>
      </c>
      <c r="F4" s="1964" t="s">
        <v>165</v>
      </c>
      <c r="G4" s="1944"/>
      <c r="H4" s="1950" t="s">
        <v>410</v>
      </c>
      <c r="I4" s="1941" t="s">
        <v>175</v>
      </c>
      <c r="J4" s="1943"/>
      <c r="K4" s="495"/>
      <c r="L4" s="495"/>
      <c r="M4" s="495"/>
      <c r="N4" s="495"/>
      <c r="O4" s="495"/>
      <c r="P4" s="495"/>
      <c r="Q4" s="495"/>
      <c r="R4" s="495"/>
      <c r="S4" s="495"/>
      <c r="T4" s="495"/>
      <c r="U4" s="528"/>
    </row>
    <row r="5" spans="1:21" s="523" customFormat="1" ht="20.25" customHeight="1" x14ac:dyDescent="0.15">
      <c r="A5" s="1946"/>
      <c r="B5" s="1946"/>
      <c r="C5" s="1947"/>
      <c r="D5" s="1965"/>
      <c r="E5" s="1965"/>
      <c r="F5" s="1061" t="s">
        <v>3</v>
      </c>
      <c r="G5" s="1061" t="s">
        <v>411</v>
      </c>
      <c r="H5" s="1951"/>
      <c r="I5" s="546" t="s">
        <v>201</v>
      </c>
      <c r="J5" s="1061" t="s">
        <v>412</v>
      </c>
      <c r="K5" s="245"/>
      <c r="L5" s="245"/>
      <c r="M5" s="245"/>
      <c r="N5" s="528"/>
      <c r="O5" s="528"/>
      <c r="P5" s="528"/>
      <c r="Q5" s="528"/>
      <c r="R5" s="528"/>
      <c r="S5" s="528"/>
      <c r="T5" s="528"/>
      <c r="U5" s="528"/>
    </row>
    <row r="6" spans="1:21" ht="17.25" customHeight="1" x14ac:dyDescent="0.15">
      <c r="A6" s="2004" t="s">
        <v>1010</v>
      </c>
      <c r="B6" s="2004"/>
      <c r="C6" s="2005"/>
      <c r="D6" s="1352" t="s">
        <v>1086</v>
      </c>
      <c r="E6" s="1353" t="s">
        <v>1087</v>
      </c>
      <c r="F6" s="1352" t="s">
        <v>1092</v>
      </c>
      <c r="G6" s="1354" t="s">
        <v>1088</v>
      </c>
      <c r="H6" s="1354" t="s">
        <v>1089</v>
      </c>
      <c r="I6" s="1355" t="s">
        <v>1090</v>
      </c>
      <c r="J6" s="1354" t="s">
        <v>1091</v>
      </c>
      <c r="K6" s="86"/>
      <c r="L6" s="86"/>
      <c r="M6" s="86"/>
      <c r="N6" s="525"/>
      <c r="O6" s="525"/>
      <c r="P6" s="525"/>
      <c r="Q6" s="525"/>
      <c r="R6" s="525"/>
      <c r="S6" s="525"/>
      <c r="T6" s="525"/>
      <c r="U6" s="525"/>
    </row>
    <row r="7" spans="1:21" ht="15" customHeight="1" x14ac:dyDescent="0.15">
      <c r="A7" s="647"/>
      <c r="B7" s="647"/>
      <c r="C7" s="647"/>
      <c r="D7" s="1356"/>
      <c r="E7" s="1357"/>
      <c r="F7" s="1357"/>
      <c r="G7" s="1358"/>
      <c r="H7" s="1358"/>
      <c r="I7" s="1359"/>
      <c r="J7" s="1358"/>
      <c r="K7" s="396"/>
      <c r="L7" s="396"/>
      <c r="M7" s="396"/>
      <c r="N7" s="525"/>
      <c r="O7" s="525"/>
      <c r="P7" s="525"/>
      <c r="Q7" s="525"/>
      <c r="R7" s="525"/>
      <c r="S7" s="525"/>
      <c r="T7" s="525"/>
      <c r="U7" s="525"/>
    </row>
    <row r="8" spans="1:21" ht="15" customHeight="1" x14ac:dyDescent="0.15">
      <c r="A8" s="1360" t="s">
        <v>961</v>
      </c>
      <c r="B8" s="647">
        <v>7</v>
      </c>
      <c r="C8" s="1361" t="s">
        <v>928</v>
      </c>
      <c r="D8" s="1362">
        <v>79</v>
      </c>
      <c r="E8" s="1363">
        <v>144787</v>
      </c>
      <c r="F8" s="1364">
        <v>1332</v>
      </c>
      <c r="G8" s="1362">
        <v>26</v>
      </c>
      <c r="H8" s="1363">
        <v>44</v>
      </c>
      <c r="I8" s="1365">
        <v>4</v>
      </c>
      <c r="J8" s="1362">
        <v>12</v>
      </c>
      <c r="K8" s="548"/>
      <c r="L8" s="548"/>
      <c r="M8" s="548"/>
      <c r="N8" s="525"/>
      <c r="O8" s="525"/>
      <c r="P8" s="525"/>
      <c r="Q8" s="525"/>
      <c r="R8" s="525"/>
      <c r="S8" s="525"/>
      <c r="T8" s="525"/>
      <c r="U8" s="525"/>
    </row>
    <row r="9" spans="1:21" ht="15" customHeight="1" x14ac:dyDescent="0.15">
      <c r="A9" s="1366"/>
      <c r="B9" s="647">
        <v>8</v>
      </c>
      <c r="C9" s="1361"/>
      <c r="D9" s="1363">
        <v>70</v>
      </c>
      <c r="E9" s="1363">
        <v>223730</v>
      </c>
      <c r="F9" s="1363">
        <v>1776</v>
      </c>
      <c r="G9" s="1367">
        <v>319</v>
      </c>
      <c r="H9" s="1367">
        <v>37</v>
      </c>
      <c r="I9" s="1367">
        <v>5</v>
      </c>
      <c r="J9" s="1365">
        <v>6</v>
      </c>
      <c r="K9" s="547"/>
      <c r="L9" s="547"/>
      <c r="M9" s="547"/>
      <c r="N9" s="525"/>
      <c r="O9" s="525"/>
      <c r="P9" s="525"/>
      <c r="Q9" s="525"/>
      <c r="R9" s="525"/>
      <c r="S9" s="525"/>
      <c r="T9" s="525"/>
      <c r="U9" s="525"/>
    </row>
    <row r="10" spans="1:21" ht="15" customHeight="1" x14ac:dyDescent="0.15">
      <c r="A10" s="1368"/>
      <c r="B10" s="649">
        <v>9</v>
      </c>
      <c r="C10" s="1369"/>
      <c r="D10" s="1370">
        <v>54</v>
      </c>
      <c r="E10" s="1371">
        <v>73506</v>
      </c>
      <c r="F10" s="1372">
        <v>350</v>
      </c>
      <c r="G10" s="1371">
        <v>185</v>
      </c>
      <c r="H10" s="1371">
        <v>24</v>
      </c>
      <c r="I10" s="1373">
        <v>3</v>
      </c>
      <c r="J10" s="1373">
        <v>5</v>
      </c>
      <c r="K10" s="547"/>
      <c r="L10" s="547"/>
      <c r="M10" s="547"/>
      <c r="N10" s="528"/>
      <c r="O10" s="528"/>
      <c r="P10" s="528"/>
      <c r="Q10" s="525"/>
      <c r="R10" s="525"/>
      <c r="S10" s="525"/>
      <c r="T10" s="525"/>
      <c r="U10" s="525"/>
    </row>
    <row r="11" spans="1:21" ht="12" customHeight="1" x14ac:dyDescent="0.15">
      <c r="A11" s="547"/>
      <c r="B11" s="547"/>
      <c r="C11" s="547"/>
      <c r="D11" s="547"/>
      <c r="E11" s="547"/>
      <c r="F11" s="547"/>
      <c r="G11" s="547"/>
      <c r="H11" s="547"/>
      <c r="I11" s="547"/>
      <c r="J11" s="547"/>
      <c r="K11" s="547"/>
      <c r="L11" s="547"/>
      <c r="M11" s="547"/>
      <c r="N11" s="525"/>
      <c r="O11" s="525"/>
      <c r="P11" s="525"/>
      <c r="Q11" s="525"/>
      <c r="R11" s="525"/>
      <c r="S11" s="525"/>
      <c r="T11" s="525"/>
      <c r="U11" s="525"/>
    </row>
    <row r="12" spans="1:21" x14ac:dyDescent="0.15">
      <c r="A12" s="543"/>
      <c r="B12" s="543"/>
      <c r="C12" s="543"/>
      <c r="D12" s="518"/>
    </row>
  </sheetData>
  <mergeCells count="7">
    <mergeCell ref="H4:H5"/>
    <mergeCell ref="I4:J4"/>
    <mergeCell ref="A6:C6"/>
    <mergeCell ref="A4:C5"/>
    <mergeCell ref="D4:D5"/>
    <mergeCell ref="E4:E5"/>
    <mergeCell ref="F4:G4"/>
  </mergeCells>
  <phoneticPr fontId="60"/>
  <printOptions horizontalCentered="1" verticalCentered="1"/>
  <pageMargins left="0.39370078740157483" right="0.39370078740157483" top="0.19685039370078741" bottom="0.19685039370078741" header="0.19685039370078741" footer="0.19685039370078741"/>
  <pageSetup paperSize="9" scale="90"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zoomScaleSheetLayoutView="100" workbookViewId="0">
      <selection activeCell="I34" sqref="I34"/>
    </sheetView>
  </sheetViews>
  <sheetFormatPr defaultRowHeight="12" x14ac:dyDescent="0.15"/>
  <cols>
    <col min="1" max="1" width="7.125" style="516" customWidth="1"/>
    <col min="2" max="2" width="4.875" style="516" bestFit="1" customWidth="1"/>
    <col min="3" max="3" width="3.25" style="516" customWidth="1"/>
    <col min="4" max="4" width="4.625" style="516" customWidth="1"/>
    <col min="5" max="5" width="8.25" style="516" customWidth="1"/>
    <col min="6" max="6" width="4.625" style="516" customWidth="1"/>
    <col min="7" max="7" width="8.25" style="516" customWidth="1"/>
    <col min="8" max="8" width="4.625" style="516" customWidth="1"/>
    <col min="9" max="9" width="8.25" style="516" customWidth="1"/>
    <col min="10" max="10" width="4.625" style="516" customWidth="1"/>
    <col min="11" max="11" width="8.25" style="516" customWidth="1"/>
    <col min="12" max="12" width="4.625" style="516" customWidth="1"/>
    <col min="13" max="13" width="8.25" style="516" customWidth="1"/>
    <col min="14" max="14" width="4.625" style="516" customWidth="1"/>
    <col min="15" max="15" width="8.25" style="516" customWidth="1"/>
    <col min="16" max="17" width="7.125" style="516" customWidth="1"/>
    <col min="18" max="18" width="2.75" style="516" customWidth="1"/>
    <col min="19" max="19" width="2.5" style="516" customWidth="1"/>
    <col min="20" max="26" width="11.125" style="516" customWidth="1"/>
    <col min="27" max="16384" width="9" style="516"/>
  </cols>
  <sheetData>
    <row r="1" spans="1:16" ht="12" customHeight="1" x14ac:dyDescent="0.15">
      <c r="P1" s="525"/>
    </row>
    <row r="2" spans="1:16" ht="19.5" customHeight="1" x14ac:dyDescent="0.15">
      <c r="A2" s="518"/>
      <c r="B2" s="518"/>
      <c r="C2" s="518"/>
      <c r="D2" s="518"/>
      <c r="E2" s="1062"/>
      <c r="F2" s="550" t="s">
        <v>413</v>
      </c>
      <c r="H2" s="550"/>
      <c r="I2" s="520"/>
      <c r="J2" s="520"/>
      <c r="K2" s="520"/>
      <c r="L2" s="520"/>
      <c r="M2" s="520"/>
      <c r="N2" s="520"/>
      <c r="O2" s="518"/>
    </row>
    <row r="3" spans="1:16" ht="14.25" customHeight="1" x14ac:dyDescent="0.15">
      <c r="A3" s="1063" t="s">
        <v>414</v>
      </c>
      <c r="B3" s="518"/>
      <c r="C3" s="518"/>
      <c r="D3" s="518"/>
      <c r="E3" s="519"/>
      <c r="F3" s="518"/>
      <c r="G3" s="518"/>
      <c r="H3" s="518"/>
      <c r="I3" s="551" t="s">
        <v>1065</v>
      </c>
      <c r="J3" s="551"/>
      <c r="K3" s="551"/>
      <c r="L3" s="552"/>
      <c r="M3" s="518"/>
      <c r="N3" s="1085"/>
      <c r="O3" s="1067" t="s">
        <v>470</v>
      </c>
    </row>
    <row r="4" spans="1:16" ht="13.5" customHeight="1" x14ac:dyDescent="0.15">
      <c r="A4" s="2012" t="s">
        <v>168</v>
      </c>
      <c r="B4" s="2012"/>
      <c r="C4" s="1995"/>
      <c r="D4" s="1998" t="s">
        <v>415</v>
      </c>
      <c r="E4" s="2000"/>
      <c r="F4" s="2000"/>
      <c r="G4" s="1999"/>
      <c r="H4" s="1998" t="s">
        <v>112</v>
      </c>
      <c r="I4" s="2000"/>
      <c r="J4" s="2000"/>
      <c r="K4" s="1999"/>
      <c r="L4" s="1998" t="s">
        <v>416</v>
      </c>
      <c r="M4" s="2000"/>
      <c r="N4" s="2000"/>
      <c r="O4" s="2000"/>
      <c r="P4" s="553"/>
    </row>
    <row r="5" spans="1:16" ht="13.5" customHeight="1" x14ac:dyDescent="0.15">
      <c r="A5" s="2013"/>
      <c r="B5" s="2013"/>
      <c r="C5" s="1997"/>
      <c r="D5" s="1998" t="s">
        <v>417</v>
      </c>
      <c r="E5" s="1999"/>
      <c r="F5" s="1998" t="s">
        <v>418</v>
      </c>
      <c r="G5" s="1999"/>
      <c r="H5" s="1998" t="s">
        <v>417</v>
      </c>
      <c r="I5" s="1999"/>
      <c r="J5" s="1998" t="s">
        <v>418</v>
      </c>
      <c r="K5" s="1999"/>
      <c r="L5" s="1998" t="s">
        <v>417</v>
      </c>
      <c r="M5" s="1999"/>
      <c r="N5" s="1998" t="s">
        <v>418</v>
      </c>
      <c r="O5" s="2000"/>
      <c r="P5" s="553"/>
    </row>
    <row r="6" spans="1:16" ht="12.6" customHeight="1" x14ac:dyDescent="0.15">
      <c r="A6" s="557" t="s">
        <v>419</v>
      </c>
      <c r="B6" s="410">
        <v>1</v>
      </c>
      <c r="C6" s="1108" t="s">
        <v>177</v>
      </c>
      <c r="D6" s="536"/>
      <c r="E6" s="1109">
        <v>95</v>
      </c>
      <c r="F6" s="1109"/>
      <c r="G6" s="1109">
        <v>95</v>
      </c>
      <c r="H6" s="1110"/>
      <c r="I6" s="1109">
        <v>0</v>
      </c>
      <c r="J6" s="1109"/>
      <c r="K6" s="1109">
        <v>0</v>
      </c>
      <c r="L6" s="1110"/>
      <c r="M6" s="1109">
        <v>131</v>
      </c>
      <c r="N6" s="1109"/>
      <c r="O6" s="1109">
        <v>131</v>
      </c>
      <c r="P6" s="553"/>
    </row>
    <row r="7" spans="1:16" ht="12.6" customHeight="1" x14ac:dyDescent="0.15">
      <c r="A7" s="1111"/>
      <c r="B7" s="536">
        <v>42</v>
      </c>
      <c r="C7" s="1108" t="s">
        <v>177</v>
      </c>
      <c r="D7" s="536"/>
      <c r="E7" s="1109">
        <v>0</v>
      </c>
      <c r="F7" s="1109"/>
      <c r="G7" s="1109">
        <v>0</v>
      </c>
      <c r="H7" s="1110"/>
      <c r="I7" s="1109">
        <v>0</v>
      </c>
      <c r="J7" s="1109"/>
      <c r="K7" s="1109">
        <v>0</v>
      </c>
      <c r="L7" s="1110"/>
      <c r="M7" s="1109">
        <v>0</v>
      </c>
      <c r="N7" s="1109"/>
      <c r="O7" s="1109">
        <v>0</v>
      </c>
      <c r="P7" s="554"/>
    </row>
    <row r="8" spans="1:16" ht="12.6" customHeight="1" x14ac:dyDescent="0.15">
      <c r="A8" s="1111"/>
      <c r="B8" s="536">
        <v>52</v>
      </c>
      <c r="C8" s="1108" t="s">
        <v>177</v>
      </c>
      <c r="D8" s="536"/>
      <c r="E8" s="1109">
        <v>3</v>
      </c>
      <c r="F8" s="1109"/>
      <c r="G8" s="1109">
        <v>3</v>
      </c>
      <c r="H8" s="1110"/>
      <c r="I8" s="1109">
        <v>0</v>
      </c>
      <c r="J8" s="1109"/>
      <c r="K8" s="1109">
        <v>0</v>
      </c>
      <c r="L8" s="1110"/>
      <c r="M8" s="1109">
        <v>3</v>
      </c>
      <c r="N8" s="1109"/>
      <c r="O8" s="1109">
        <v>3</v>
      </c>
      <c r="P8" s="554"/>
    </row>
    <row r="9" spans="1:16" ht="12.6" customHeight="1" x14ac:dyDescent="0.15">
      <c r="A9" s="1111"/>
      <c r="B9" s="536">
        <v>135</v>
      </c>
      <c r="C9" s="1108" t="s">
        <v>177</v>
      </c>
      <c r="D9" s="536"/>
      <c r="E9" s="1109">
        <v>11</v>
      </c>
      <c r="F9" s="1109"/>
      <c r="G9" s="1109">
        <v>11</v>
      </c>
      <c r="H9" s="1110"/>
      <c r="I9" s="1109">
        <v>0</v>
      </c>
      <c r="J9" s="1109"/>
      <c r="K9" s="1109">
        <v>0</v>
      </c>
      <c r="L9" s="1110"/>
      <c r="M9" s="1109">
        <v>15</v>
      </c>
      <c r="N9" s="1109"/>
      <c r="O9" s="1109">
        <v>15</v>
      </c>
      <c r="P9" s="554"/>
    </row>
    <row r="10" spans="1:16" ht="12.6" customHeight="1" x14ac:dyDescent="0.15">
      <c r="A10" s="1111"/>
      <c r="B10" s="536">
        <v>136</v>
      </c>
      <c r="C10" s="1108" t="s">
        <v>177</v>
      </c>
      <c r="D10" s="536"/>
      <c r="E10" s="1109">
        <v>16</v>
      </c>
      <c r="F10" s="1109"/>
      <c r="G10" s="1109">
        <v>16</v>
      </c>
      <c r="H10" s="1110"/>
      <c r="I10" s="1109">
        <v>1</v>
      </c>
      <c r="J10" s="1109"/>
      <c r="K10" s="1109">
        <v>1</v>
      </c>
      <c r="L10" s="1110"/>
      <c r="M10" s="1109">
        <v>16</v>
      </c>
      <c r="N10" s="1109"/>
      <c r="O10" s="1109">
        <v>16</v>
      </c>
      <c r="P10" s="554"/>
    </row>
    <row r="11" spans="1:16" ht="12.6" customHeight="1" x14ac:dyDescent="0.15">
      <c r="A11" s="1111"/>
      <c r="B11" s="536">
        <v>138</v>
      </c>
      <c r="C11" s="1108" t="s">
        <v>177</v>
      </c>
      <c r="D11" s="536"/>
      <c r="E11" s="1109">
        <v>2</v>
      </c>
      <c r="F11" s="1109"/>
      <c r="G11" s="1109">
        <v>2</v>
      </c>
      <c r="H11" s="1110"/>
      <c r="I11" s="1109">
        <v>0</v>
      </c>
      <c r="J11" s="1109"/>
      <c r="K11" s="1109">
        <v>0</v>
      </c>
      <c r="L11" s="1110"/>
      <c r="M11" s="1109">
        <v>2</v>
      </c>
      <c r="N11" s="1109"/>
      <c r="O11" s="1109">
        <v>2</v>
      </c>
      <c r="P11" s="554"/>
    </row>
    <row r="12" spans="1:16" ht="12.6" customHeight="1" x14ac:dyDescent="0.15">
      <c r="A12" s="1111"/>
      <c r="B12" s="536">
        <v>139</v>
      </c>
      <c r="C12" s="1108" t="s">
        <v>177</v>
      </c>
      <c r="D12" s="536"/>
      <c r="E12" s="1109">
        <v>11</v>
      </c>
      <c r="F12" s="1109"/>
      <c r="G12" s="1109">
        <v>11</v>
      </c>
      <c r="H12" s="1110"/>
      <c r="I12" s="1109">
        <v>0</v>
      </c>
      <c r="J12" s="1109"/>
      <c r="K12" s="1109">
        <v>0</v>
      </c>
      <c r="L12" s="1110"/>
      <c r="M12" s="1109">
        <v>15</v>
      </c>
      <c r="N12" s="1109"/>
      <c r="O12" s="1109">
        <v>15</v>
      </c>
      <c r="P12" s="554"/>
    </row>
    <row r="13" spans="1:16" ht="12.6" customHeight="1" x14ac:dyDescent="0.15">
      <c r="A13" s="1111"/>
      <c r="B13" s="536">
        <v>149</v>
      </c>
      <c r="C13" s="1108" t="s">
        <v>177</v>
      </c>
      <c r="D13" s="536"/>
      <c r="E13" s="1109">
        <v>1</v>
      </c>
      <c r="F13" s="1109"/>
      <c r="G13" s="1109">
        <v>1</v>
      </c>
      <c r="H13" s="1110"/>
      <c r="I13" s="1109">
        <v>0</v>
      </c>
      <c r="J13" s="1109"/>
      <c r="K13" s="1109">
        <v>0</v>
      </c>
      <c r="L13" s="1110"/>
      <c r="M13" s="1109">
        <v>2</v>
      </c>
      <c r="N13" s="1109"/>
      <c r="O13" s="1109">
        <v>2</v>
      </c>
      <c r="P13" s="554"/>
    </row>
    <row r="14" spans="1:16" ht="12.6" customHeight="1" x14ac:dyDescent="0.15">
      <c r="A14" s="1111"/>
      <c r="B14" s="536">
        <v>150</v>
      </c>
      <c r="C14" s="1108" t="s">
        <v>177</v>
      </c>
      <c r="D14" s="536"/>
      <c r="E14" s="1109">
        <v>35</v>
      </c>
      <c r="F14" s="1109"/>
      <c r="G14" s="1109">
        <v>35</v>
      </c>
      <c r="H14" s="1110"/>
      <c r="I14" s="1109">
        <v>0</v>
      </c>
      <c r="J14" s="1109"/>
      <c r="K14" s="1109">
        <v>0</v>
      </c>
      <c r="L14" s="1110"/>
      <c r="M14" s="1109">
        <v>45</v>
      </c>
      <c r="N14" s="1109"/>
      <c r="O14" s="1109">
        <v>45</v>
      </c>
      <c r="P14" s="554"/>
    </row>
    <row r="15" spans="1:16" ht="12.6" customHeight="1" x14ac:dyDescent="0.15">
      <c r="A15" s="1111"/>
      <c r="B15" s="536">
        <v>152</v>
      </c>
      <c r="C15" s="1108" t="s">
        <v>177</v>
      </c>
      <c r="D15" s="536"/>
      <c r="E15" s="1109">
        <v>25</v>
      </c>
      <c r="F15" s="1109"/>
      <c r="G15" s="1109">
        <v>25</v>
      </c>
      <c r="H15" s="1110"/>
      <c r="I15" s="1109">
        <v>0</v>
      </c>
      <c r="J15" s="1109"/>
      <c r="K15" s="1109">
        <v>0</v>
      </c>
      <c r="L15" s="1110"/>
      <c r="M15" s="1109">
        <v>28</v>
      </c>
      <c r="N15" s="1109"/>
      <c r="O15" s="1109">
        <v>28</v>
      </c>
      <c r="P15" s="554"/>
    </row>
    <row r="16" spans="1:16" ht="12.6" customHeight="1" x14ac:dyDescent="0.15">
      <c r="A16" s="1111"/>
      <c r="B16" s="536">
        <v>246</v>
      </c>
      <c r="C16" s="1108" t="s">
        <v>177</v>
      </c>
      <c r="D16" s="536"/>
      <c r="E16" s="1109">
        <v>11</v>
      </c>
      <c r="F16" s="1109"/>
      <c r="G16" s="1109">
        <v>11</v>
      </c>
      <c r="H16" s="1110"/>
      <c r="I16" s="1109">
        <v>0</v>
      </c>
      <c r="J16" s="1109"/>
      <c r="K16" s="1109">
        <v>0</v>
      </c>
      <c r="L16" s="1110"/>
      <c r="M16" s="1109">
        <v>22</v>
      </c>
      <c r="N16" s="1109"/>
      <c r="O16" s="1109">
        <v>22</v>
      </c>
      <c r="P16" s="554"/>
    </row>
    <row r="17" spans="1:20" ht="12.6" customHeight="1" x14ac:dyDescent="0.15">
      <c r="A17" s="1111"/>
      <c r="B17" s="536">
        <v>257</v>
      </c>
      <c r="C17" s="1108" t="s">
        <v>177</v>
      </c>
      <c r="D17" s="536"/>
      <c r="E17" s="1109">
        <v>20</v>
      </c>
      <c r="F17" s="1109"/>
      <c r="G17" s="1109">
        <v>20</v>
      </c>
      <c r="H17" s="1110"/>
      <c r="I17" s="1109">
        <v>0</v>
      </c>
      <c r="J17" s="1109"/>
      <c r="K17" s="1109">
        <v>0</v>
      </c>
      <c r="L17" s="1110"/>
      <c r="M17" s="1109">
        <v>25</v>
      </c>
      <c r="N17" s="1109"/>
      <c r="O17" s="1109">
        <v>25</v>
      </c>
      <c r="P17" s="554"/>
    </row>
    <row r="18" spans="1:20" ht="12.6" customHeight="1" x14ac:dyDescent="0.15">
      <c r="A18" s="1111"/>
      <c r="B18" s="536">
        <v>301</v>
      </c>
      <c r="C18" s="1108" t="s">
        <v>177</v>
      </c>
      <c r="D18" s="536"/>
      <c r="E18" s="1109">
        <v>5</v>
      </c>
      <c r="F18" s="1109"/>
      <c r="G18" s="1109">
        <v>5</v>
      </c>
      <c r="H18" s="1110"/>
      <c r="I18" s="1109">
        <v>0</v>
      </c>
      <c r="J18" s="1109"/>
      <c r="K18" s="1109">
        <v>0</v>
      </c>
      <c r="L18" s="1110"/>
      <c r="M18" s="1109">
        <v>5</v>
      </c>
      <c r="N18" s="1109"/>
      <c r="O18" s="1109">
        <v>5</v>
      </c>
      <c r="P18" s="554"/>
    </row>
    <row r="19" spans="1:20" ht="12.6" customHeight="1" x14ac:dyDescent="0.15">
      <c r="A19" s="1111"/>
      <c r="B19" s="536">
        <v>362</v>
      </c>
      <c r="C19" s="1108" t="s">
        <v>177</v>
      </c>
      <c r="D19" s="536"/>
      <c r="E19" s="1109">
        <v>9</v>
      </c>
      <c r="F19" s="1109"/>
      <c r="G19" s="1109">
        <v>9</v>
      </c>
      <c r="H19" s="1110"/>
      <c r="I19" s="1109">
        <v>0</v>
      </c>
      <c r="J19" s="1109"/>
      <c r="K19" s="1109">
        <v>0</v>
      </c>
      <c r="L19" s="1110"/>
      <c r="M19" s="1109">
        <v>12</v>
      </c>
      <c r="N19" s="1109"/>
      <c r="O19" s="1109">
        <v>12</v>
      </c>
      <c r="P19" s="554"/>
    </row>
    <row r="20" spans="1:20" ht="12.6" customHeight="1" x14ac:dyDescent="0.15">
      <c r="A20" s="1111"/>
      <c r="B20" s="536">
        <v>414</v>
      </c>
      <c r="C20" s="1108" t="s">
        <v>177</v>
      </c>
      <c r="D20" s="536"/>
      <c r="E20" s="1109">
        <v>11</v>
      </c>
      <c r="F20" s="1109"/>
      <c r="G20" s="1109">
        <v>11</v>
      </c>
      <c r="H20" s="1110"/>
      <c r="I20" s="1109">
        <v>0</v>
      </c>
      <c r="J20" s="1109"/>
      <c r="K20" s="1109">
        <v>0</v>
      </c>
      <c r="L20" s="1110"/>
      <c r="M20" s="1109">
        <v>16</v>
      </c>
      <c r="N20" s="1109"/>
      <c r="O20" s="1109">
        <v>16</v>
      </c>
      <c r="P20" s="554"/>
    </row>
    <row r="21" spans="1:20" ht="12.6" customHeight="1" x14ac:dyDescent="0.15">
      <c r="A21" s="1111"/>
      <c r="B21" s="536">
        <v>469</v>
      </c>
      <c r="C21" s="1108" t="s">
        <v>177</v>
      </c>
      <c r="D21" s="536"/>
      <c r="E21" s="1109">
        <v>1</v>
      </c>
      <c r="F21" s="1109"/>
      <c r="G21" s="1109">
        <v>1</v>
      </c>
      <c r="H21" s="1110"/>
      <c r="I21" s="1109">
        <v>0</v>
      </c>
      <c r="J21" s="1109"/>
      <c r="K21" s="1109">
        <v>0</v>
      </c>
      <c r="L21" s="1110"/>
      <c r="M21" s="1109">
        <v>1</v>
      </c>
      <c r="N21" s="1109"/>
      <c r="O21" s="1109">
        <v>1</v>
      </c>
      <c r="P21" s="554"/>
    </row>
    <row r="22" spans="1:20" ht="12.6" customHeight="1" x14ac:dyDescent="0.15">
      <c r="A22" s="1111"/>
      <c r="B22" s="536">
        <v>473</v>
      </c>
      <c r="C22" s="1108" t="s">
        <v>177</v>
      </c>
      <c r="D22" s="536"/>
      <c r="E22" s="1109">
        <v>4</v>
      </c>
      <c r="F22" s="1109"/>
      <c r="G22" s="1109">
        <v>4</v>
      </c>
      <c r="H22" s="1110"/>
      <c r="I22" s="1109">
        <v>0</v>
      </c>
      <c r="J22" s="1109"/>
      <c r="K22" s="1109">
        <v>0</v>
      </c>
      <c r="L22" s="1110"/>
      <c r="M22" s="1109">
        <v>7</v>
      </c>
      <c r="N22" s="1109"/>
      <c r="O22" s="1109">
        <v>7</v>
      </c>
      <c r="P22" s="554"/>
      <c r="T22" s="555"/>
    </row>
    <row r="23" spans="1:20" ht="12.6" customHeight="1" x14ac:dyDescent="0.15">
      <c r="A23" s="1111"/>
      <c r="B23" s="536">
        <v>474</v>
      </c>
      <c r="C23" s="1108" t="s">
        <v>177</v>
      </c>
      <c r="D23" s="536"/>
      <c r="E23" s="1109">
        <v>0</v>
      </c>
      <c r="F23" s="1109"/>
      <c r="G23" s="1109">
        <v>0</v>
      </c>
      <c r="H23" s="1110"/>
      <c r="I23" s="1109">
        <v>0</v>
      </c>
      <c r="J23" s="1109"/>
      <c r="K23" s="1109">
        <v>0</v>
      </c>
      <c r="L23" s="1110"/>
      <c r="M23" s="1109">
        <v>0</v>
      </c>
      <c r="N23" s="1109"/>
      <c r="O23" s="1109">
        <v>0</v>
      </c>
      <c r="P23" s="554"/>
      <c r="T23" s="555"/>
    </row>
    <row r="24" spans="1:20" ht="12.6" customHeight="1" x14ac:dyDescent="0.15">
      <c r="A24" s="2008" t="s">
        <v>446</v>
      </c>
      <c r="B24" s="2008"/>
      <c r="C24" s="2009"/>
      <c r="D24" s="1308"/>
      <c r="E24" s="1109">
        <v>140</v>
      </c>
      <c r="F24" s="1109"/>
      <c r="G24" s="1109">
        <v>140</v>
      </c>
      <c r="H24" s="1110"/>
      <c r="I24" s="1109">
        <v>1</v>
      </c>
      <c r="J24" s="1109"/>
      <c r="K24" s="1109">
        <v>1</v>
      </c>
      <c r="L24" s="1110"/>
      <c r="M24" s="1109">
        <v>169</v>
      </c>
      <c r="N24" s="1109"/>
      <c r="O24" s="1109">
        <v>169</v>
      </c>
      <c r="P24" s="554"/>
      <c r="R24" s="555"/>
      <c r="T24" s="555"/>
    </row>
    <row r="25" spans="1:20" ht="12.6" customHeight="1" x14ac:dyDescent="0.15">
      <c r="A25" s="2008" t="s">
        <v>420</v>
      </c>
      <c r="B25" s="2008"/>
      <c r="C25" s="2009"/>
      <c r="D25" s="1308"/>
      <c r="E25" s="1109">
        <v>212</v>
      </c>
      <c r="F25" s="1109"/>
      <c r="G25" s="1109">
        <v>212</v>
      </c>
      <c r="H25" s="1110"/>
      <c r="I25" s="1109">
        <v>2</v>
      </c>
      <c r="J25" s="1109"/>
      <c r="K25" s="1109">
        <v>2</v>
      </c>
      <c r="L25" s="1110"/>
      <c r="M25" s="1109">
        <v>265</v>
      </c>
      <c r="N25" s="1109"/>
      <c r="O25" s="1109">
        <v>265</v>
      </c>
      <c r="P25" s="554"/>
      <c r="T25" s="555"/>
    </row>
    <row r="26" spans="1:20" ht="12.6" customHeight="1" x14ac:dyDescent="0.15">
      <c r="A26" s="2008" t="s">
        <v>421</v>
      </c>
      <c r="B26" s="2008"/>
      <c r="C26" s="2009"/>
      <c r="D26" s="1308"/>
      <c r="E26" s="1109">
        <v>726</v>
      </c>
      <c r="F26" s="1109"/>
      <c r="G26" s="1109">
        <v>726</v>
      </c>
      <c r="H26" s="1110"/>
      <c r="I26" s="1109">
        <v>0</v>
      </c>
      <c r="J26" s="1109"/>
      <c r="K26" s="1109">
        <v>0</v>
      </c>
      <c r="L26" s="1110"/>
      <c r="M26" s="1109">
        <v>876</v>
      </c>
      <c r="N26" s="1109"/>
      <c r="O26" s="1109">
        <v>876</v>
      </c>
      <c r="P26" s="554"/>
      <c r="T26" s="555"/>
    </row>
    <row r="27" spans="1:20" ht="12.6" customHeight="1" x14ac:dyDescent="0.15">
      <c r="A27" s="2008" t="s">
        <v>154</v>
      </c>
      <c r="B27" s="2008"/>
      <c r="C27" s="2009"/>
      <c r="D27" s="1308"/>
      <c r="E27" s="1109">
        <v>8</v>
      </c>
      <c r="F27" s="1109"/>
      <c r="G27" s="1109">
        <v>8</v>
      </c>
      <c r="H27" s="1110"/>
      <c r="I27" s="1109">
        <v>0</v>
      </c>
      <c r="J27" s="1109"/>
      <c r="K27" s="1109">
        <v>0</v>
      </c>
      <c r="L27" s="1110"/>
      <c r="M27" s="1109">
        <v>11</v>
      </c>
      <c r="N27" s="1109"/>
      <c r="O27" s="1109">
        <v>11</v>
      </c>
      <c r="P27" s="554"/>
    </row>
    <row r="28" spans="1:20" ht="12.6" customHeight="1" x14ac:dyDescent="0.15">
      <c r="A28" s="2006" t="s">
        <v>79</v>
      </c>
      <c r="B28" s="2006"/>
      <c r="C28" s="2007"/>
      <c r="D28" s="1308"/>
      <c r="E28" s="1109">
        <v>6</v>
      </c>
      <c r="F28" s="1109"/>
      <c r="G28" s="1109">
        <v>6</v>
      </c>
      <c r="H28" s="1110"/>
      <c r="I28" s="1109">
        <v>0</v>
      </c>
      <c r="J28" s="1109"/>
      <c r="K28" s="1109">
        <v>0</v>
      </c>
      <c r="L28" s="1110"/>
      <c r="M28" s="1109">
        <v>11</v>
      </c>
      <c r="N28" s="1109"/>
      <c r="O28" s="1109">
        <v>11</v>
      </c>
      <c r="P28" s="554"/>
    </row>
    <row r="29" spans="1:20" ht="12.6" customHeight="1" x14ac:dyDescent="0.15">
      <c r="A29" s="2008" t="s">
        <v>190</v>
      </c>
      <c r="B29" s="2008"/>
      <c r="C29" s="2009"/>
      <c r="D29" s="1112"/>
      <c r="E29" s="1109">
        <v>0</v>
      </c>
      <c r="F29" s="1109"/>
      <c r="G29" s="1109">
        <v>0</v>
      </c>
      <c r="H29" s="1110"/>
      <c r="I29" s="1109">
        <v>0</v>
      </c>
      <c r="J29" s="1109"/>
      <c r="K29" s="1109">
        <v>0</v>
      </c>
      <c r="L29" s="1110"/>
      <c r="M29" s="1109">
        <v>0</v>
      </c>
      <c r="N29" s="1109"/>
      <c r="O29" s="1109">
        <v>0</v>
      </c>
      <c r="P29" s="553"/>
    </row>
    <row r="30" spans="1:20" ht="12.6" customHeight="1" x14ac:dyDescent="0.15">
      <c r="A30" s="2008" t="s">
        <v>422</v>
      </c>
      <c r="B30" s="2008"/>
      <c r="C30" s="2009"/>
      <c r="D30" s="1112"/>
      <c r="E30" s="556">
        <v>7</v>
      </c>
      <c r="F30" s="1109"/>
      <c r="G30" s="1109">
        <v>7</v>
      </c>
      <c r="H30" s="1110"/>
      <c r="I30" s="1109">
        <v>0</v>
      </c>
      <c r="J30" s="1109"/>
      <c r="K30" s="1109">
        <v>0</v>
      </c>
      <c r="L30" s="1110"/>
      <c r="M30" s="1109">
        <v>15</v>
      </c>
      <c r="N30" s="1109"/>
      <c r="O30" s="1109">
        <v>15</v>
      </c>
      <c r="P30" s="553"/>
    </row>
    <row r="31" spans="1:20" ht="12.6" customHeight="1" x14ac:dyDescent="0.15">
      <c r="A31" s="2008" t="s">
        <v>423</v>
      </c>
      <c r="B31" s="2008"/>
      <c r="C31" s="2009"/>
      <c r="D31" s="1113"/>
      <c r="E31" s="1114">
        <v>95</v>
      </c>
      <c r="F31" s="1114"/>
      <c r="G31" s="1114">
        <v>95</v>
      </c>
      <c r="H31" s="1115"/>
      <c r="I31" s="1114">
        <v>1</v>
      </c>
      <c r="J31" s="1114"/>
      <c r="K31" s="1114">
        <v>1</v>
      </c>
      <c r="L31" s="1115"/>
      <c r="M31" s="1114">
        <v>102</v>
      </c>
      <c r="N31" s="1114"/>
      <c r="O31" s="1114">
        <v>102</v>
      </c>
      <c r="P31" s="553"/>
    </row>
    <row r="32" spans="1:20" ht="12.6" customHeight="1" x14ac:dyDescent="0.15">
      <c r="A32" s="2010" t="s">
        <v>424</v>
      </c>
      <c r="B32" s="2010"/>
      <c r="C32" s="2011"/>
      <c r="D32" s="1116"/>
      <c r="E32" s="1267">
        <v>1454</v>
      </c>
      <c r="F32" s="1117"/>
      <c r="G32" s="1267">
        <v>1454</v>
      </c>
      <c r="H32" s="1117"/>
      <c r="I32" s="1267">
        <v>5</v>
      </c>
      <c r="J32" s="1117"/>
      <c r="K32" s="1267">
        <v>5</v>
      </c>
      <c r="L32" s="1117"/>
      <c r="M32" s="1267">
        <v>1794</v>
      </c>
      <c r="N32" s="1117"/>
      <c r="O32" s="1267">
        <v>1794</v>
      </c>
      <c r="P32" s="553"/>
    </row>
    <row r="33" spans="1:20" ht="12" customHeight="1" x14ac:dyDescent="0.15">
      <c r="A33" s="1086" t="s">
        <v>441</v>
      </c>
      <c r="B33" s="1086"/>
      <c r="C33" s="1086"/>
      <c r="D33" s="1086"/>
      <c r="E33" s="1086"/>
      <c r="F33" s="1086"/>
      <c r="G33" s="1086"/>
      <c r="H33" s="1086"/>
      <c r="I33" s="1086"/>
      <c r="J33" s="1086"/>
      <c r="K33" s="1086"/>
      <c r="L33" s="1086"/>
      <c r="M33" s="1086"/>
      <c r="N33" s="1086"/>
      <c r="O33" s="1086"/>
    </row>
    <row r="34" spans="1:20" ht="12" customHeight="1" x14ac:dyDescent="0.15">
      <c r="A34" s="518"/>
      <c r="B34" s="518"/>
      <c r="C34" s="518"/>
      <c r="D34" s="518"/>
      <c r="E34" s="518"/>
      <c r="F34" s="518"/>
      <c r="G34" s="518"/>
      <c r="H34" s="518"/>
      <c r="I34" s="518"/>
      <c r="J34" s="518"/>
      <c r="K34" s="518"/>
      <c r="L34" s="518"/>
      <c r="M34" s="518"/>
      <c r="N34" s="518"/>
      <c r="O34" s="518"/>
    </row>
    <row r="35" spans="1:20" ht="13.5" x14ac:dyDescent="0.15">
      <c r="D35"/>
      <c r="E35"/>
      <c r="F35"/>
      <c r="G35"/>
      <c r="H35"/>
      <c r="I35"/>
      <c r="J35"/>
      <c r="K35"/>
      <c r="L35"/>
      <c r="Q35" s="543"/>
      <c r="R35" s="543"/>
      <c r="S35" s="543"/>
      <c r="T35" s="518"/>
    </row>
    <row r="36" spans="1:20" ht="13.5" x14ac:dyDescent="0.15">
      <c r="D36"/>
      <c r="E36"/>
      <c r="F36"/>
      <c r="G36"/>
      <c r="H36"/>
      <c r="I36"/>
      <c r="J36"/>
      <c r="K36"/>
      <c r="L36"/>
    </row>
    <row r="37" spans="1:20" ht="13.5" x14ac:dyDescent="0.15">
      <c r="E37"/>
      <c r="F37"/>
      <c r="G37"/>
      <c r="H37"/>
      <c r="I37"/>
      <c r="J37"/>
      <c r="K37"/>
      <c r="L37"/>
    </row>
    <row r="38" spans="1:20" ht="13.5" x14ac:dyDescent="0.15">
      <c r="E38"/>
      <c r="F38"/>
      <c r="G38"/>
      <c r="H38"/>
      <c r="I38"/>
      <c r="J38"/>
      <c r="K38"/>
      <c r="L38"/>
    </row>
  </sheetData>
  <mergeCells count="19">
    <mergeCell ref="A27:C27"/>
    <mergeCell ref="A4:C5"/>
    <mergeCell ref="D4:G4"/>
    <mergeCell ref="H4:K4"/>
    <mergeCell ref="L4:O4"/>
    <mergeCell ref="D5:E5"/>
    <mergeCell ref="F5:G5"/>
    <mergeCell ref="H5:I5"/>
    <mergeCell ref="J5:K5"/>
    <mergeCell ref="L5:M5"/>
    <mergeCell ref="N5:O5"/>
    <mergeCell ref="A24:C24"/>
    <mergeCell ref="A25:C25"/>
    <mergeCell ref="A26:C26"/>
    <mergeCell ref="A28:C28"/>
    <mergeCell ref="A29:C29"/>
    <mergeCell ref="A30:C30"/>
    <mergeCell ref="A31:C31"/>
    <mergeCell ref="A32:C32"/>
  </mergeCells>
  <phoneticPr fontId="60"/>
  <printOptions horizontalCentered="1" verticalCentered="1"/>
  <pageMargins left="0.39370078740157483" right="0.39370078740157483" top="0.19685039370078741" bottom="0.19685039370078741" header="0.19685039370078741" footer="0.19685039370078741"/>
  <pageSetup paperSize="9" scale="90" firstPageNumber="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4"/>
  <sheetViews>
    <sheetView showGridLines="0" zoomScaleNormal="100" zoomScaleSheetLayoutView="100" workbookViewId="0">
      <selection activeCell="H37" sqref="H37"/>
    </sheetView>
  </sheetViews>
  <sheetFormatPr defaultRowHeight="12" x14ac:dyDescent="0.15"/>
  <cols>
    <col min="1" max="1" width="7.125" style="516" customWidth="1"/>
    <col min="2" max="2" width="4.875" style="516" bestFit="1" customWidth="1"/>
    <col min="3" max="3" width="3.25" style="516" customWidth="1"/>
    <col min="4" max="4" width="4.625" style="516" customWidth="1"/>
    <col min="5" max="5" width="8.25" style="516" customWidth="1"/>
    <col min="6" max="6" width="4.625" style="516" customWidth="1"/>
    <col min="7" max="7" width="8.25" style="516" customWidth="1"/>
    <col min="8" max="8" width="4.625" style="516" customWidth="1"/>
    <col min="9" max="9" width="8.25" style="516" customWidth="1"/>
    <col min="10" max="10" width="4.625" style="516" customWidth="1"/>
    <col min="11" max="11" width="8.25" style="516" customWidth="1"/>
    <col min="12" max="12" width="4.625" style="516" customWidth="1"/>
    <col min="13" max="13" width="8.25" style="516" customWidth="1"/>
    <col min="14" max="14" width="4.625" style="516" customWidth="1"/>
    <col min="15" max="15" width="8.25" style="516" customWidth="1"/>
    <col min="16" max="16" width="7.125" style="516" customWidth="1"/>
    <col min="17" max="21" width="11.125" style="516" customWidth="1"/>
    <col min="22" max="16384" width="9" style="516"/>
  </cols>
  <sheetData>
    <row r="1" spans="1:93" ht="13.5" customHeight="1" x14ac:dyDescent="0.15">
      <c r="A1" s="519"/>
      <c r="B1" s="519"/>
      <c r="C1" s="519"/>
      <c r="D1" s="519"/>
      <c r="E1" s="519"/>
      <c r="F1" s="519"/>
      <c r="G1" s="519"/>
      <c r="H1" s="519"/>
      <c r="I1" s="519"/>
      <c r="J1" s="519"/>
      <c r="K1" s="519"/>
      <c r="L1" s="523"/>
      <c r="M1" s="519"/>
      <c r="N1" s="519"/>
      <c r="O1" s="519"/>
    </row>
    <row r="2" spans="1:93" ht="19.5" customHeight="1" x14ac:dyDescent="0.15">
      <c r="A2" s="519"/>
      <c r="B2" s="519"/>
      <c r="C2" s="519"/>
      <c r="D2" s="519"/>
      <c r="E2" s="519"/>
      <c r="F2" s="519"/>
      <c r="G2" s="550" t="s">
        <v>469</v>
      </c>
      <c r="H2" s="519"/>
      <c r="I2" s="519"/>
      <c r="J2" s="519"/>
      <c r="K2" s="519"/>
      <c r="L2" s="519"/>
      <c r="M2" s="519"/>
      <c r="N2" s="519"/>
      <c r="O2" s="557"/>
    </row>
    <row r="3" spans="1:93" ht="13.5" customHeight="1" x14ac:dyDescent="0.15">
      <c r="A3" s="1087" t="s">
        <v>192</v>
      </c>
      <c r="B3" s="1087"/>
      <c r="C3" s="1087"/>
      <c r="D3" s="519"/>
      <c r="E3" s="519"/>
      <c r="F3" s="519"/>
      <c r="G3" s="519"/>
      <c r="H3" s="519"/>
      <c r="I3" s="564" t="s">
        <v>477</v>
      </c>
      <c r="J3" s="519"/>
      <c r="K3" s="519"/>
      <c r="L3" s="523"/>
      <c r="N3" s="1080"/>
      <c r="O3" s="1067" t="s">
        <v>218</v>
      </c>
    </row>
    <row r="4" spans="1:93" ht="13.5" customHeight="1" x14ac:dyDescent="0.15">
      <c r="A4" s="2012" t="s">
        <v>248</v>
      </c>
      <c r="B4" s="2012"/>
      <c r="C4" s="1995"/>
      <c r="D4" s="1998" t="s">
        <v>425</v>
      </c>
      <c r="E4" s="2000"/>
      <c r="F4" s="2000"/>
      <c r="G4" s="2000"/>
      <c r="H4" s="2000"/>
      <c r="I4" s="1999"/>
      <c r="J4" s="1998" t="s">
        <v>12</v>
      </c>
      <c r="K4" s="2000"/>
      <c r="L4" s="2000"/>
      <c r="M4" s="2000"/>
      <c r="N4" s="2000"/>
      <c r="O4" s="2000"/>
    </row>
    <row r="5" spans="1:93" ht="13.5" customHeight="1" x14ac:dyDescent="0.15">
      <c r="A5" s="2013"/>
      <c r="B5" s="2013"/>
      <c r="C5" s="1997"/>
      <c r="D5" s="2014" t="s">
        <v>426</v>
      </c>
      <c r="E5" s="2014"/>
      <c r="F5" s="2014" t="s">
        <v>427</v>
      </c>
      <c r="G5" s="2014"/>
      <c r="H5" s="2014" t="s">
        <v>428</v>
      </c>
      <c r="I5" s="2014"/>
      <c r="J5" s="2014" t="s">
        <v>426</v>
      </c>
      <c r="K5" s="2014"/>
      <c r="L5" s="2014" t="s">
        <v>427</v>
      </c>
      <c r="M5" s="2014"/>
      <c r="N5" s="2014" t="s">
        <v>428</v>
      </c>
      <c r="O5" s="1998"/>
      <c r="P5" s="523"/>
      <c r="Q5" s="523"/>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c r="AR5" s="523"/>
      <c r="AS5" s="523"/>
      <c r="AT5" s="523"/>
      <c r="AU5" s="523"/>
      <c r="AV5" s="523"/>
      <c r="AW5" s="523"/>
      <c r="AX5" s="523"/>
      <c r="AY5" s="523"/>
      <c r="AZ5" s="523"/>
      <c r="BA5" s="523"/>
      <c r="BB5" s="523"/>
      <c r="BC5" s="523"/>
      <c r="BD5" s="523"/>
      <c r="BE5" s="523"/>
      <c r="BF5" s="523"/>
      <c r="BG5" s="523"/>
      <c r="BH5" s="523"/>
      <c r="BI5" s="523"/>
      <c r="BJ5" s="523"/>
      <c r="BK5" s="523"/>
      <c r="BL5" s="523"/>
      <c r="BM5" s="523"/>
      <c r="BN5" s="523"/>
      <c r="BO5" s="523"/>
      <c r="BP5" s="523"/>
      <c r="BQ5" s="523"/>
      <c r="BR5" s="523"/>
      <c r="BS5" s="523"/>
      <c r="BT5" s="523"/>
      <c r="BU5" s="523"/>
      <c r="BV5" s="523"/>
      <c r="BW5" s="523"/>
      <c r="BX5" s="523"/>
      <c r="BY5" s="523"/>
      <c r="BZ5" s="523"/>
      <c r="CA5" s="523"/>
      <c r="CB5" s="523"/>
      <c r="CC5" s="523"/>
      <c r="CD5" s="523"/>
      <c r="CE5" s="523"/>
      <c r="CF5" s="523"/>
      <c r="CG5" s="523"/>
      <c r="CH5" s="523"/>
      <c r="CI5" s="523"/>
      <c r="CJ5" s="523"/>
      <c r="CK5" s="523"/>
      <c r="CL5" s="523"/>
      <c r="CM5" s="523"/>
      <c r="CN5" s="523"/>
      <c r="CO5" s="523"/>
    </row>
    <row r="6" spans="1:93" ht="12.6" customHeight="1" x14ac:dyDescent="0.15">
      <c r="A6" s="516" t="s">
        <v>961</v>
      </c>
      <c r="B6" s="549">
        <v>1</v>
      </c>
      <c r="C6" s="1118" t="s">
        <v>928</v>
      </c>
      <c r="D6" s="1119"/>
      <c r="E6" s="1088">
        <v>124.3</v>
      </c>
      <c r="F6" s="1198" t="s">
        <v>93</v>
      </c>
      <c r="G6" s="1088">
        <v>115.6</v>
      </c>
      <c r="H6" s="1199" t="s">
        <v>93</v>
      </c>
      <c r="I6" s="1088">
        <v>106.2</v>
      </c>
      <c r="J6" s="1200"/>
      <c r="K6" s="1088">
        <v>126.6</v>
      </c>
      <c r="L6" s="1199" t="s">
        <v>93</v>
      </c>
      <c r="M6" s="1088">
        <v>115.9</v>
      </c>
      <c r="N6" s="1199" t="s">
        <v>93</v>
      </c>
      <c r="O6" s="1201">
        <v>105.7</v>
      </c>
    </row>
    <row r="7" spans="1:93" ht="12.6" customHeight="1" x14ac:dyDescent="0.15">
      <c r="B7" s="549">
        <v>2</v>
      </c>
      <c r="C7" s="558"/>
      <c r="D7" s="1119"/>
      <c r="E7" s="1088">
        <v>122.3</v>
      </c>
      <c r="F7" s="1198" t="s">
        <v>93</v>
      </c>
      <c r="G7" s="1088">
        <v>114.2</v>
      </c>
      <c r="H7" s="1199" t="s">
        <v>93</v>
      </c>
      <c r="I7" s="1088">
        <v>105.7</v>
      </c>
      <c r="J7" s="1200"/>
      <c r="K7" s="1088">
        <v>124.5</v>
      </c>
      <c r="L7" s="1199" t="s">
        <v>93</v>
      </c>
      <c r="M7" s="1088">
        <v>115.4</v>
      </c>
      <c r="N7" s="1199" t="s">
        <v>93</v>
      </c>
      <c r="O7" s="1201">
        <v>105.8</v>
      </c>
    </row>
    <row r="8" spans="1:93" ht="12.6" customHeight="1" x14ac:dyDescent="0.15">
      <c r="B8" s="549">
        <v>3</v>
      </c>
      <c r="C8" s="558"/>
      <c r="D8" s="1119"/>
      <c r="E8" s="1088">
        <v>122.5</v>
      </c>
      <c r="F8" s="1198" t="s">
        <v>93</v>
      </c>
      <c r="G8" s="1088">
        <v>113.1</v>
      </c>
      <c r="H8" s="1199" t="s">
        <v>93</v>
      </c>
      <c r="I8" s="1088">
        <v>106.1</v>
      </c>
      <c r="J8" s="1200"/>
      <c r="K8" s="1088">
        <v>123</v>
      </c>
      <c r="L8" s="1199" t="s">
        <v>93</v>
      </c>
      <c r="M8" s="1088">
        <v>114.3</v>
      </c>
      <c r="N8" s="1199" t="s">
        <v>93</v>
      </c>
      <c r="O8" s="1201">
        <v>106</v>
      </c>
    </row>
    <row r="9" spans="1:93" ht="12.6" customHeight="1" x14ac:dyDescent="0.15">
      <c r="B9" s="549">
        <v>4</v>
      </c>
      <c r="C9" s="558"/>
      <c r="D9" s="1119"/>
      <c r="E9" s="1088">
        <v>129.30000000000001</v>
      </c>
      <c r="F9" s="1198" t="s">
        <v>93</v>
      </c>
      <c r="G9" s="1088">
        <v>114.3</v>
      </c>
      <c r="H9" s="1199" t="s">
        <v>93</v>
      </c>
      <c r="I9" s="1088">
        <v>106.2</v>
      </c>
      <c r="J9" s="1200"/>
      <c r="K9" s="1088">
        <v>124.7</v>
      </c>
      <c r="L9" s="1199" t="s">
        <v>93</v>
      </c>
      <c r="M9" s="1088">
        <v>113.9</v>
      </c>
      <c r="N9" s="1199" t="s">
        <v>93</v>
      </c>
      <c r="O9" s="1201">
        <v>106</v>
      </c>
    </row>
    <row r="10" spans="1:93" ht="12.6" customHeight="1" x14ac:dyDescent="0.15">
      <c r="B10" s="549">
        <v>5</v>
      </c>
      <c r="C10" s="558"/>
      <c r="D10" s="1119"/>
      <c r="E10" s="1088">
        <v>127.5</v>
      </c>
      <c r="F10" s="1198" t="s">
        <v>93</v>
      </c>
      <c r="G10" s="1088">
        <v>115.2</v>
      </c>
      <c r="H10" s="1199" t="s">
        <v>93</v>
      </c>
      <c r="I10" s="1088">
        <v>106.2</v>
      </c>
      <c r="J10" s="1200"/>
      <c r="K10" s="1088">
        <v>126.4</v>
      </c>
      <c r="L10" s="1199" t="s">
        <v>93</v>
      </c>
      <c r="M10" s="1088">
        <v>114.2</v>
      </c>
      <c r="N10" s="1199" t="s">
        <v>93</v>
      </c>
      <c r="O10" s="1201">
        <v>106.2</v>
      </c>
    </row>
    <row r="11" spans="1:93" ht="12.6" customHeight="1" x14ac:dyDescent="0.15">
      <c r="B11" s="549">
        <v>6</v>
      </c>
      <c r="C11" s="558"/>
      <c r="D11" s="1119"/>
      <c r="E11" s="1088">
        <v>125.4</v>
      </c>
      <c r="F11" s="1198" t="s">
        <v>93</v>
      </c>
      <c r="G11" s="1088">
        <v>113</v>
      </c>
      <c r="H11" s="1199" t="s">
        <v>93</v>
      </c>
      <c r="I11" s="1088">
        <v>105.9</v>
      </c>
      <c r="J11" s="1200"/>
      <c r="K11" s="1088">
        <v>127.4</v>
      </c>
      <c r="L11" s="1199" t="s">
        <v>93</v>
      </c>
      <c r="M11" s="1088">
        <v>114.2</v>
      </c>
      <c r="N11" s="1199" t="s">
        <v>93</v>
      </c>
      <c r="O11" s="1201">
        <v>106.1</v>
      </c>
    </row>
    <row r="12" spans="1:93" ht="12.6" customHeight="1" x14ac:dyDescent="0.15">
      <c r="B12" s="549">
        <v>7</v>
      </c>
      <c r="C12" s="558"/>
      <c r="D12" s="1119"/>
      <c r="E12" s="1088">
        <v>119.5</v>
      </c>
      <c r="F12" s="1198" t="s">
        <v>93</v>
      </c>
      <c r="G12" s="1088">
        <v>113.9</v>
      </c>
      <c r="H12" s="1199" t="s">
        <v>93</v>
      </c>
      <c r="I12" s="1088">
        <v>104.9</v>
      </c>
      <c r="J12" s="1200"/>
      <c r="K12" s="1088">
        <v>124.1</v>
      </c>
      <c r="L12" s="1199" t="s">
        <v>93</v>
      </c>
      <c r="M12" s="1088">
        <v>114</v>
      </c>
      <c r="N12" s="1199" t="s">
        <v>93</v>
      </c>
      <c r="O12" s="1201">
        <v>105.7</v>
      </c>
      <c r="P12" s="559"/>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c r="AZ12" s="523"/>
      <c r="BA12" s="523"/>
      <c r="BB12" s="523"/>
      <c r="BC12" s="523"/>
      <c r="BD12" s="523"/>
      <c r="BE12" s="523"/>
      <c r="BF12" s="523"/>
      <c r="BG12" s="523"/>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row>
    <row r="13" spans="1:93" ht="12.6" customHeight="1" x14ac:dyDescent="0.15">
      <c r="B13" s="549">
        <v>8</v>
      </c>
      <c r="C13" s="558"/>
      <c r="D13" s="1119"/>
      <c r="E13" s="1088">
        <v>121.2</v>
      </c>
      <c r="F13" s="1198" t="s">
        <v>93</v>
      </c>
      <c r="G13" s="1088">
        <v>113.4</v>
      </c>
      <c r="H13" s="1199" t="s">
        <v>93</v>
      </c>
      <c r="I13" s="1088">
        <v>105.2</v>
      </c>
      <c r="J13" s="1200"/>
      <c r="K13" s="1088">
        <v>122</v>
      </c>
      <c r="L13" s="1199" t="s">
        <v>93</v>
      </c>
      <c r="M13" s="1088">
        <v>113.4</v>
      </c>
      <c r="N13" s="1199" t="s">
        <v>93</v>
      </c>
      <c r="O13" s="1201">
        <v>105.3</v>
      </c>
    </row>
    <row r="14" spans="1:93" ht="12.6" customHeight="1" x14ac:dyDescent="0.15">
      <c r="B14" s="549">
        <v>9</v>
      </c>
      <c r="C14" s="558"/>
      <c r="D14" s="1119"/>
      <c r="E14" s="1088">
        <v>122.1</v>
      </c>
      <c r="F14" s="1198" t="s">
        <v>93</v>
      </c>
      <c r="G14" s="1088">
        <v>114.7</v>
      </c>
      <c r="H14" s="1199" t="s">
        <v>93</v>
      </c>
      <c r="I14" s="1088">
        <v>105.5</v>
      </c>
      <c r="J14" s="1200"/>
      <c r="K14" s="1088">
        <v>120.9</v>
      </c>
      <c r="L14" s="1199" t="s">
        <v>93</v>
      </c>
      <c r="M14" s="1088">
        <v>114</v>
      </c>
      <c r="N14" s="1199" t="s">
        <v>93</v>
      </c>
      <c r="O14" s="1201">
        <v>105.2</v>
      </c>
    </row>
    <row r="15" spans="1:93" ht="12" customHeight="1" x14ac:dyDescent="0.15">
      <c r="B15" s="549">
        <v>10</v>
      </c>
      <c r="C15" s="558"/>
      <c r="D15" s="1119"/>
      <c r="E15" s="1088">
        <v>124.6</v>
      </c>
      <c r="F15" s="1198" t="s">
        <v>93</v>
      </c>
      <c r="G15" s="1089">
        <v>115.1</v>
      </c>
      <c r="H15" s="1199" t="s">
        <v>93</v>
      </c>
      <c r="I15" s="1088">
        <v>105.1</v>
      </c>
      <c r="J15" s="1200"/>
      <c r="K15" s="1088">
        <v>122.6</v>
      </c>
      <c r="L15" s="1199" t="s">
        <v>93</v>
      </c>
      <c r="M15" s="1088">
        <v>114.4</v>
      </c>
      <c r="N15" s="1199" t="s">
        <v>93</v>
      </c>
      <c r="O15" s="1201">
        <v>105.3</v>
      </c>
    </row>
    <row r="16" spans="1:93" s="517" customFormat="1" ht="12.6" customHeight="1" x14ac:dyDescent="0.15">
      <c r="A16" s="1202"/>
      <c r="B16" s="549">
        <v>11</v>
      </c>
      <c r="C16" s="1118"/>
      <c r="D16" s="1120"/>
      <c r="E16" s="1088">
        <v>122.4</v>
      </c>
      <c r="F16" s="1203"/>
      <c r="G16" s="1204">
        <v>113.4</v>
      </c>
      <c r="H16" s="1205" t="s">
        <v>93</v>
      </c>
      <c r="I16" s="1088">
        <v>105.3</v>
      </c>
      <c r="J16" s="1205"/>
      <c r="K16" s="1088">
        <v>123</v>
      </c>
      <c r="L16" s="1205"/>
      <c r="M16" s="1204">
        <v>114.4</v>
      </c>
      <c r="N16" s="1205" t="s">
        <v>93</v>
      </c>
      <c r="O16" s="1201">
        <v>105.3</v>
      </c>
    </row>
    <row r="17" spans="1:17" s="517" customFormat="1" ht="12.6" customHeight="1" x14ac:dyDescent="0.15">
      <c r="A17" s="560"/>
      <c r="B17" s="561">
        <v>12</v>
      </c>
      <c r="C17" s="1121"/>
      <c r="D17" s="1122"/>
      <c r="E17" s="1206">
        <v>119.3</v>
      </c>
      <c r="F17" s="1207"/>
      <c r="G17" s="1206">
        <v>114</v>
      </c>
      <c r="H17" s="1208" t="s">
        <v>93</v>
      </c>
      <c r="I17" s="1206">
        <v>105</v>
      </c>
      <c r="J17" s="1209"/>
      <c r="K17" s="1206">
        <v>122.1</v>
      </c>
      <c r="L17" s="1209" t="s">
        <v>93</v>
      </c>
      <c r="M17" s="1206">
        <v>114.2</v>
      </c>
      <c r="N17" s="1208" t="s">
        <v>93</v>
      </c>
      <c r="O17" s="1206">
        <v>105.1</v>
      </c>
      <c r="Q17" s="562"/>
    </row>
    <row r="18" spans="1:17" ht="12.75" customHeight="1" x14ac:dyDescent="0.15">
      <c r="A18" s="1084" t="s">
        <v>459</v>
      </c>
      <c r="B18" s="1084"/>
      <c r="C18" s="1064"/>
      <c r="D18" s="1064"/>
      <c r="E18" s="1064"/>
      <c r="F18" s="1064"/>
      <c r="G18" s="1064"/>
      <c r="H18" s="1064"/>
      <c r="I18" s="1064"/>
      <c r="J18" s="1064"/>
      <c r="K18" s="1064"/>
      <c r="L18" s="1064"/>
      <c r="M18" s="1064"/>
      <c r="N18" s="1064"/>
      <c r="O18" s="1064"/>
    </row>
    <row r="19" spans="1:17" ht="12.95" customHeight="1" x14ac:dyDescent="0.15">
      <c r="A19" s="1064" t="s">
        <v>429</v>
      </c>
      <c r="B19" s="1064"/>
      <c r="C19" s="1064"/>
      <c r="D19" s="1064"/>
      <c r="E19" s="1064"/>
      <c r="F19" s="1064"/>
      <c r="G19" s="1064"/>
      <c r="H19" s="1064"/>
      <c r="I19" s="1064"/>
      <c r="J19" s="1064"/>
      <c r="K19" s="1064"/>
      <c r="L19" s="1064"/>
      <c r="M19" s="1064"/>
      <c r="N19" s="1064"/>
      <c r="O19" s="1064"/>
    </row>
    <row r="20" spans="1:17" ht="12.95" customHeight="1" x14ac:dyDescent="0.15">
      <c r="A20" s="1064" t="s">
        <v>430</v>
      </c>
      <c r="B20" s="1064"/>
      <c r="C20" s="1064"/>
      <c r="D20" s="1064"/>
      <c r="E20" s="1064"/>
      <c r="F20" s="1064"/>
      <c r="G20" s="1064"/>
      <c r="H20" s="1064"/>
      <c r="I20" s="1064"/>
      <c r="J20" s="1064"/>
      <c r="K20" s="1064"/>
      <c r="L20" s="1064"/>
      <c r="M20" s="1064"/>
      <c r="N20" s="1064"/>
      <c r="O20" s="1064"/>
    </row>
    <row r="21" spans="1:17" ht="12.75" customHeight="1" x14ac:dyDescent="0.15">
      <c r="A21" s="1065" t="s">
        <v>465</v>
      </c>
      <c r="B21" s="1065"/>
      <c r="C21" s="1065"/>
      <c r="D21" s="1065"/>
      <c r="E21" s="1065"/>
      <c r="F21" s="1065"/>
      <c r="G21" s="1065"/>
      <c r="H21" s="1065"/>
      <c r="I21" s="1065"/>
      <c r="J21" s="1065"/>
      <c r="K21" s="1065"/>
      <c r="L21" s="1065"/>
      <c r="M21" s="1065"/>
      <c r="N21" s="1065"/>
      <c r="O21" s="1065"/>
    </row>
    <row r="22" spans="1:17" ht="12.75" customHeight="1" x14ac:dyDescent="0.15">
      <c r="A22" s="1065"/>
      <c r="B22" s="1065"/>
      <c r="C22" s="1065"/>
      <c r="D22" s="1065"/>
      <c r="E22" s="1065"/>
      <c r="F22" s="1065"/>
      <c r="G22" s="1065"/>
      <c r="H22" s="1065"/>
      <c r="I22" s="1065"/>
      <c r="J22" s="1065"/>
      <c r="K22" s="1065"/>
      <c r="L22" s="1065"/>
      <c r="M22" s="1065"/>
      <c r="N22" s="1065"/>
      <c r="O22" s="1065"/>
    </row>
    <row r="23" spans="1:17" ht="12.95" customHeight="1" x14ac:dyDescent="0.15">
      <c r="A23" s="1081" t="s">
        <v>197</v>
      </c>
      <c r="B23" s="1081"/>
      <c r="C23" s="1081"/>
      <c r="D23" s="563"/>
      <c r="E23" s="563"/>
      <c r="F23" s="563"/>
      <c r="G23" s="563"/>
      <c r="H23" s="563"/>
      <c r="I23" s="563"/>
      <c r="J23" s="563"/>
      <c r="K23" s="563"/>
      <c r="L23" s="523"/>
      <c r="M23" s="564"/>
      <c r="N23" s="523"/>
      <c r="O23" s="523"/>
    </row>
    <row r="24" spans="1:17" ht="12.95" customHeight="1" x14ac:dyDescent="0.15">
      <c r="A24" s="1083" t="s">
        <v>431</v>
      </c>
      <c r="B24" s="1082"/>
      <c r="C24" s="1082"/>
      <c r="D24" s="563"/>
      <c r="E24" s="563"/>
      <c r="F24" s="563"/>
      <c r="G24" s="563"/>
      <c r="H24" s="563"/>
      <c r="I24" s="563"/>
      <c r="J24" s="563"/>
      <c r="K24" s="563"/>
      <c r="L24" s="563"/>
      <c r="M24" s="1064"/>
      <c r="N24" s="1064"/>
      <c r="O24" s="1064"/>
    </row>
    <row r="25" spans="1:17" ht="12.95" customHeight="1" x14ac:dyDescent="0.15">
      <c r="A25" s="523"/>
      <c r="B25" s="519"/>
      <c r="C25" s="519"/>
      <c r="D25" s="563"/>
      <c r="E25" s="563"/>
      <c r="F25" s="563"/>
      <c r="G25" s="563"/>
      <c r="H25" s="563"/>
      <c r="I25" s="563"/>
      <c r="J25" s="563"/>
      <c r="K25" s="563"/>
      <c r="L25" s="563"/>
      <c r="M25" s="1064"/>
      <c r="N25" s="1064"/>
      <c r="O25" s="1064"/>
    </row>
    <row r="26" spans="1:17" ht="12.95" customHeight="1" x14ac:dyDescent="0.15">
      <c r="A26" s="523"/>
      <c r="B26" s="519"/>
      <c r="C26" s="519"/>
      <c r="D26" s="563"/>
      <c r="E26" s="563"/>
      <c r="F26" s="563"/>
      <c r="G26" s="563"/>
      <c r="H26" s="563"/>
      <c r="I26" s="563"/>
      <c r="J26" s="563"/>
      <c r="K26" s="563"/>
      <c r="L26" s="563"/>
      <c r="M26" s="1066"/>
      <c r="N26" s="1066"/>
      <c r="O26" s="1066"/>
    </row>
    <row r="27" spans="1:17" ht="12.95" customHeight="1" x14ac:dyDescent="0.15">
      <c r="A27" s="523"/>
      <c r="B27" s="519"/>
      <c r="C27" s="519"/>
      <c r="D27" s="563"/>
      <c r="E27" s="563"/>
      <c r="F27" s="563"/>
      <c r="G27" s="563"/>
      <c r="H27" s="563"/>
      <c r="I27" s="563"/>
      <c r="J27" s="563"/>
      <c r="K27" s="563"/>
      <c r="L27" s="563"/>
      <c r="M27" s="1066"/>
      <c r="N27" s="1066"/>
      <c r="O27" s="1066"/>
    </row>
    <row r="28" spans="1:17" ht="12.95" customHeight="1" x14ac:dyDescent="0.15">
      <c r="A28" s="523"/>
      <c r="B28" s="519"/>
      <c r="C28" s="524"/>
      <c r="D28" s="563"/>
      <c r="E28" s="563"/>
      <c r="F28" s="563"/>
      <c r="G28" s="563"/>
      <c r="H28" s="563"/>
      <c r="I28" s="563"/>
      <c r="J28" s="563"/>
      <c r="K28" s="563"/>
      <c r="L28" s="563"/>
      <c r="M28" s="1066"/>
      <c r="N28" s="1066"/>
      <c r="O28" s="1066"/>
    </row>
    <row r="29" spans="1:17" ht="23.25" customHeight="1" x14ac:dyDescent="0.15">
      <c r="A29" s="523"/>
      <c r="B29" s="519"/>
      <c r="C29" s="523"/>
      <c r="D29" s="563"/>
      <c r="E29" s="563"/>
      <c r="F29" s="563"/>
      <c r="G29" s="563"/>
      <c r="H29" s="563"/>
      <c r="I29" s="563"/>
      <c r="J29" s="563"/>
      <c r="K29" s="563"/>
      <c r="L29" s="563"/>
      <c r="M29" s="1064"/>
      <c r="N29" s="1064"/>
      <c r="O29" s="1064"/>
    </row>
    <row r="30" spans="1:17" ht="15" customHeight="1" x14ac:dyDescent="0.15">
      <c r="D30"/>
      <c r="E30"/>
      <c r="F30"/>
      <c r="G30"/>
      <c r="H30"/>
      <c r="I30"/>
      <c r="J30"/>
      <c r="K30"/>
      <c r="L30"/>
    </row>
    <row r="31" spans="1:17" ht="13.5" x14ac:dyDescent="0.15">
      <c r="D31"/>
      <c r="E31"/>
      <c r="F31"/>
      <c r="G31"/>
      <c r="H31"/>
      <c r="I31"/>
      <c r="J31"/>
      <c r="K31"/>
      <c r="L31"/>
      <c r="P31" s="543"/>
    </row>
    <row r="32" spans="1:17" ht="13.5" x14ac:dyDescent="0.15">
      <c r="D32"/>
      <c r="E32"/>
      <c r="F32"/>
      <c r="G32"/>
      <c r="H32"/>
      <c r="I32"/>
      <c r="J32"/>
      <c r="K32"/>
      <c r="L32"/>
    </row>
    <row r="33" spans="5:12" ht="13.5" x14ac:dyDescent="0.15">
      <c r="E33"/>
      <c r="F33"/>
      <c r="G33"/>
      <c r="H33"/>
      <c r="I33"/>
      <c r="J33"/>
      <c r="K33"/>
      <c r="L33"/>
    </row>
    <row r="34" spans="5:12" ht="13.5" x14ac:dyDescent="0.15">
      <c r="E34"/>
      <c r="F34"/>
      <c r="G34"/>
      <c r="H34"/>
      <c r="I34"/>
      <c r="J34"/>
      <c r="K34"/>
      <c r="L34"/>
    </row>
  </sheetData>
  <mergeCells count="9">
    <mergeCell ref="N5:O5"/>
    <mergeCell ref="A4:C5"/>
    <mergeCell ref="D4:I4"/>
    <mergeCell ref="J4:O4"/>
    <mergeCell ref="D5:E5"/>
    <mergeCell ref="F5:G5"/>
    <mergeCell ref="H5:I5"/>
    <mergeCell ref="J5:K5"/>
    <mergeCell ref="L5:M5"/>
  </mergeCells>
  <phoneticPr fontId="60"/>
  <printOptions horizontalCentered="1"/>
  <pageMargins left="0.39370078740157483" right="0.39370078740157483" top="0.78740157480314965" bottom="0.19685039370078741" header="0.19685039370078741" footer="0.19685039370078741"/>
  <pageSetup paperSize="9" scale="90"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69"/>
  <sheetViews>
    <sheetView showGridLines="0" topLeftCell="K1" zoomScaleNormal="100" zoomScaleSheetLayoutView="100" workbookViewId="0">
      <selection activeCell="L54" sqref="L54"/>
    </sheetView>
  </sheetViews>
  <sheetFormatPr defaultRowHeight="12" x14ac:dyDescent="0.15"/>
  <cols>
    <col min="1" max="1" width="8.125" style="113" customWidth="1"/>
    <col min="2" max="2" width="3" style="113" customWidth="1"/>
    <col min="3" max="3" width="2.5" style="113" customWidth="1"/>
    <col min="4" max="4" width="9.625" style="113" customWidth="1"/>
    <col min="5" max="6" width="10.875" style="113" bestFit="1" customWidth="1"/>
    <col min="7" max="11" width="9.625" style="113" customWidth="1"/>
    <col min="12" max="12" width="4.625" style="113" customWidth="1"/>
    <col min="13" max="13" width="10.625" style="113" customWidth="1"/>
    <col min="14" max="17" width="9.625" style="113" customWidth="1"/>
    <col min="18" max="19" width="6.625" style="113" customWidth="1"/>
    <col min="20" max="20" width="7.5" style="113" bestFit="1" customWidth="1"/>
    <col min="21" max="21" width="6.75" style="113" customWidth="1"/>
    <col min="22" max="22" width="6.875" style="113" customWidth="1"/>
    <col min="23" max="23" width="7.125" style="113" customWidth="1"/>
    <col min="24" max="256" width="9" style="113"/>
    <col min="257" max="257" width="8.125" style="113" customWidth="1"/>
    <col min="258" max="258" width="3" style="113" customWidth="1"/>
    <col min="259" max="259" width="2.5" style="113" customWidth="1"/>
    <col min="260" max="260" width="9.625" style="113" customWidth="1"/>
    <col min="261" max="262" width="10.875" style="113" bestFit="1" customWidth="1"/>
    <col min="263" max="267" width="9.625" style="113" customWidth="1"/>
    <col min="268" max="268" width="4.625" style="113" customWidth="1"/>
    <col min="269" max="269" width="10.625" style="113" customWidth="1"/>
    <col min="270" max="273" width="9.625" style="113" customWidth="1"/>
    <col min="274" max="275" width="6.625" style="113" customWidth="1"/>
    <col min="276" max="276" width="7.5" style="113" bestFit="1" customWidth="1"/>
    <col min="277" max="277" width="6.75" style="113" customWidth="1"/>
    <col min="278" max="278" width="6.875" style="113" customWidth="1"/>
    <col min="279" max="279" width="7.125" style="113" customWidth="1"/>
    <col min="280" max="512" width="9" style="113"/>
    <col min="513" max="513" width="8.125" style="113" customWidth="1"/>
    <col min="514" max="514" width="3" style="113" customWidth="1"/>
    <col min="515" max="515" width="2.5" style="113" customWidth="1"/>
    <col min="516" max="516" width="9.625" style="113" customWidth="1"/>
    <col min="517" max="518" width="10.875" style="113" bestFit="1" customWidth="1"/>
    <col min="519" max="523" width="9.625" style="113" customWidth="1"/>
    <col min="524" max="524" width="4.625" style="113" customWidth="1"/>
    <col min="525" max="525" width="10.625" style="113" customWidth="1"/>
    <col min="526" max="529" width="9.625" style="113" customWidth="1"/>
    <col min="530" max="531" width="6.625" style="113" customWidth="1"/>
    <col min="532" max="532" width="7.5" style="113" bestFit="1" customWidth="1"/>
    <col min="533" max="533" width="6.75" style="113" customWidth="1"/>
    <col min="534" max="534" width="6.875" style="113" customWidth="1"/>
    <col min="535" max="535" width="7.125" style="113" customWidth="1"/>
    <col min="536" max="768" width="9" style="113"/>
    <col min="769" max="769" width="8.125" style="113" customWidth="1"/>
    <col min="770" max="770" width="3" style="113" customWidth="1"/>
    <col min="771" max="771" width="2.5" style="113" customWidth="1"/>
    <col min="772" max="772" width="9.625" style="113" customWidth="1"/>
    <col min="773" max="774" width="10.875" style="113" bestFit="1" customWidth="1"/>
    <col min="775" max="779" width="9.625" style="113" customWidth="1"/>
    <col min="780" max="780" width="4.625" style="113" customWidth="1"/>
    <col min="781" max="781" width="10.625" style="113" customWidth="1"/>
    <col min="782" max="785" width="9.625" style="113" customWidth="1"/>
    <col min="786" max="787" width="6.625" style="113" customWidth="1"/>
    <col min="788" max="788" width="7.5" style="113" bestFit="1" customWidth="1"/>
    <col min="789" max="789" width="6.75" style="113" customWidth="1"/>
    <col min="790" max="790" width="6.875" style="113" customWidth="1"/>
    <col min="791" max="791" width="7.125" style="113" customWidth="1"/>
    <col min="792" max="1024" width="9" style="113"/>
    <col min="1025" max="1025" width="8.125" style="113" customWidth="1"/>
    <col min="1026" max="1026" width="3" style="113" customWidth="1"/>
    <col min="1027" max="1027" width="2.5" style="113" customWidth="1"/>
    <col min="1028" max="1028" width="9.625" style="113" customWidth="1"/>
    <col min="1029" max="1030" width="10.875" style="113" bestFit="1" customWidth="1"/>
    <col min="1031" max="1035" width="9.625" style="113" customWidth="1"/>
    <col min="1036" max="1036" width="4.625" style="113" customWidth="1"/>
    <col min="1037" max="1037" width="10.625" style="113" customWidth="1"/>
    <col min="1038" max="1041" width="9.625" style="113" customWidth="1"/>
    <col min="1042" max="1043" width="6.625" style="113" customWidth="1"/>
    <col min="1044" max="1044" width="7.5" style="113" bestFit="1" customWidth="1"/>
    <col min="1045" max="1045" width="6.75" style="113" customWidth="1"/>
    <col min="1046" max="1046" width="6.875" style="113" customWidth="1"/>
    <col min="1047" max="1047" width="7.125" style="113" customWidth="1"/>
    <col min="1048" max="1280" width="9" style="113"/>
    <col min="1281" max="1281" width="8.125" style="113" customWidth="1"/>
    <col min="1282" max="1282" width="3" style="113" customWidth="1"/>
    <col min="1283" max="1283" width="2.5" style="113" customWidth="1"/>
    <col min="1284" max="1284" width="9.625" style="113" customWidth="1"/>
    <col min="1285" max="1286" width="10.875" style="113" bestFit="1" customWidth="1"/>
    <col min="1287" max="1291" width="9.625" style="113" customWidth="1"/>
    <col min="1292" max="1292" width="4.625" style="113" customWidth="1"/>
    <col min="1293" max="1293" width="10.625" style="113" customWidth="1"/>
    <col min="1294" max="1297" width="9.625" style="113" customWidth="1"/>
    <col min="1298" max="1299" width="6.625" style="113" customWidth="1"/>
    <col min="1300" max="1300" width="7.5" style="113" bestFit="1" customWidth="1"/>
    <col min="1301" max="1301" width="6.75" style="113" customWidth="1"/>
    <col min="1302" max="1302" width="6.875" style="113" customWidth="1"/>
    <col min="1303" max="1303" width="7.125" style="113" customWidth="1"/>
    <col min="1304" max="1536" width="9" style="113"/>
    <col min="1537" max="1537" width="8.125" style="113" customWidth="1"/>
    <col min="1538" max="1538" width="3" style="113" customWidth="1"/>
    <col min="1539" max="1539" width="2.5" style="113" customWidth="1"/>
    <col min="1540" max="1540" width="9.625" style="113" customWidth="1"/>
    <col min="1541" max="1542" width="10.875" style="113" bestFit="1" customWidth="1"/>
    <col min="1543" max="1547" width="9.625" style="113" customWidth="1"/>
    <col min="1548" max="1548" width="4.625" style="113" customWidth="1"/>
    <col min="1549" max="1549" width="10.625" style="113" customWidth="1"/>
    <col min="1550" max="1553" width="9.625" style="113" customWidth="1"/>
    <col min="1554" max="1555" width="6.625" style="113" customWidth="1"/>
    <col min="1556" max="1556" width="7.5" style="113" bestFit="1" customWidth="1"/>
    <col min="1557" max="1557" width="6.75" style="113" customWidth="1"/>
    <col min="1558" max="1558" width="6.875" style="113" customWidth="1"/>
    <col min="1559" max="1559" width="7.125" style="113" customWidth="1"/>
    <col min="1560" max="1792" width="9" style="113"/>
    <col min="1793" max="1793" width="8.125" style="113" customWidth="1"/>
    <col min="1794" max="1794" width="3" style="113" customWidth="1"/>
    <col min="1795" max="1795" width="2.5" style="113" customWidth="1"/>
    <col min="1796" max="1796" width="9.625" style="113" customWidth="1"/>
    <col min="1797" max="1798" width="10.875" style="113" bestFit="1" customWidth="1"/>
    <col min="1799" max="1803" width="9.625" style="113" customWidth="1"/>
    <col min="1804" max="1804" width="4.625" style="113" customWidth="1"/>
    <col min="1805" max="1805" width="10.625" style="113" customWidth="1"/>
    <col min="1806" max="1809" width="9.625" style="113" customWidth="1"/>
    <col min="1810" max="1811" width="6.625" style="113" customWidth="1"/>
    <col min="1812" max="1812" width="7.5" style="113" bestFit="1" customWidth="1"/>
    <col min="1813" max="1813" width="6.75" style="113" customWidth="1"/>
    <col min="1814" max="1814" width="6.875" style="113" customWidth="1"/>
    <col min="1815" max="1815" width="7.125" style="113" customWidth="1"/>
    <col min="1816" max="2048" width="9" style="113"/>
    <col min="2049" max="2049" width="8.125" style="113" customWidth="1"/>
    <col min="2050" max="2050" width="3" style="113" customWidth="1"/>
    <col min="2051" max="2051" width="2.5" style="113" customWidth="1"/>
    <col min="2052" max="2052" width="9.625" style="113" customWidth="1"/>
    <col min="2053" max="2054" width="10.875" style="113" bestFit="1" customWidth="1"/>
    <col min="2055" max="2059" width="9.625" style="113" customWidth="1"/>
    <col min="2060" max="2060" width="4.625" style="113" customWidth="1"/>
    <col min="2061" max="2061" width="10.625" style="113" customWidth="1"/>
    <col min="2062" max="2065" width="9.625" style="113" customWidth="1"/>
    <col min="2066" max="2067" width="6.625" style="113" customWidth="1"/>
    <col min="2068" max="2068" width="7.5" style="113" bestFit="1" customWidth="1"/>
    <col min="2069" max="2069" width="6.75" style="113" customWidth="1"/>
    <col min="2070" max="2070" width="6.875" style="113" customWidth="1"/>
    <col min="2071" max="2071" width="7.125" style="113" customWidth="1"/>
    <col min="2072" max="2304" width="9" style="113"/>
    <col min="2305" max="2305" width="8.125" style="113" customWidth="1"/>
    <col min="2306" max="2306" width="3" style="113" customWidth="1"/>
    <col min="2307" max="2307" width="2.5" style="113" customWidth="1"/>
    <col min="2308" max="2308" width="9.625" style="113" customWidth="1"/>
    <col min="2309" max="2310" width="10.875" style="113" bestFit="1" customWidth="1"/>
    <col min="2311" max="2315" width="9.625" style="113" customWidth="1"/>
    <col min="2316" max="2316" width="4.625" style="113" customWidth="1"/>
    <col min="2317" max="2317" width="10.625" style="113" customWidth="1"/>
    <col min="2318" max="2321" width="9.625" style="113" customWidth="1"/>
    <col min="2322" max="2323" width="6.625" style="113" customWidth="1"/>
    <col min="2324" max="2324" width="7.5" style="113" bestFit="1" customWidth="1"/>
    <col min="2325" max="2325" width="6.75" style="113" customWidth="1"/>
    <col min="2326" max="2326" width="6.875" style="113" customWidth="1"/>
    <col min="2327" max="2327" width="7.125" style="113" customWidth="1"/>
    <col min="2328" max="2560" width="9" style="113"/>
    <col min="2561" max="2561" width="8.125" style="113" customWidth="1"/>
    <col min="2562" max="2562" width="3" style="113" customWidth="1"/>
    <col min="2563" max="2563" width="2.5" style="113" customWidth="1"/>
    <col min="2564" max="2564" width="9.625" style="113" customWidth="1"/>
    <col min="2565" max="2566" width="10.875" style="113" bestFit="1" customWidth="1"/>
    <col min="2567" max="2571" width="9.625" style="113" customWidth="1"/>
    <col min="2572" max="2572" width="4.625" style="113" customWidth="1"/>
    <col min="2573" max="2573" width="10.625" style="113" customWidth="1"/>
    <col min="2574" max="2577" width="9.625" style="113" customWidth="1"/>
    <col min="2578" max="2579" width="6.625" style="113" customWidth="1"/>
    <col min="2580" max="2580" width="7.5" style="113" bestFit="1" customWidth="1"/>
    <col min="2581" max="2581" width="6.75" style="113" customWidth="1"/>
    <col min="2582" max="2582" width="6.875" style="113" customWidth="1"/>
    <col min="2583" max="2583" width="7.125" style="113" customWidth="1"/>
    <col min="2584" max="2816" width="9" style="113"/>
    <col min="2817" max="2817" width="8.125" style="113" customWidth="1"/>
    <col min="2818" max="2818" width="3" style="113" customWidth="1"/>
    <col min="2819" max="2819" width="2.5" style="113" customWidth="1"/>
    <col min="2820" max="2820" width="9.625" style="113" customWidth="1"/>
    <col min="2821" max="2822" width="10.875" style="113" bestFit="1" customWidth="1"/>
    <col min="2823" max="2827" width="9.625" style="113" customWidth="1"/>
    <col min="2828" max="2828" width="4.625" style="113" customWidth="1"/>
    <col min="2829" max="2829" width="10.625" style="113" customWidth="1"/>
    <col min="2830" max="2833" width="9.625" style="113" customWidth="1"/>
    <col min="2834" max="2835" width="6.625" style="113" customWidth="1"/>
    <col min="2836" max="2836" width="7.5" style="113" bestFit="1" customWidth="1"/>
    <col min="2837" max="2837" width="6.75" style="113" customWidth="1"/>
    <col min="2838" max="2838" width="6.875" style="113" customWidth="1"/>
    <col min="2839" max="2839" width="7.125" style="113" customWidth="1"/>
    <col min="2840" max="3072" width="9" style="113"/>
    <col min="3073" max="3073" width="8.125" style="113" customWidth="1"/>
    <col min="3074" max="3074" width="3" style="113" customWidth="1"/>
    <col min="3075" max="3075" width="2.5" style="113" customWidth="1"/>
    <col min="3076" max="3076" width="9.625" style="113" customWidth="1"/>
    <col min="3077" max="3078" width="10.875" style="113" bestFit="1" customWidth="1"/>
    <col min="3079" max="3083" width="9.625" style="113" customWidth="1"/>
    <col min="3084" max="3084" width="4.625" style="113" customWidth="1"/>
    <col min="3085" max="3085" width="10.625" style="113" customWidth="1"/>
    <col min="3086" max="3089" width="9.625" style="113" customWidth="1"/>
    <col min="3090" max="3091" width="6.625" style="113" customWidth="1"/>
    <col min="3092" max="3092" width="7.5" style="113" bestFit="1" customWidth="1"/>
    <col min="3093" max="3093" width="6.75" style="113" customWidth="1"/>
    <col min="3094" max="3094" width="6.875" style="113" customWidth="1"/>
    <col min="3095" max="3095" width="7.125" style="113" customWidth="1"/>
    <col min="3096" max="3328" width="9" style="113"/>
    <col min="3329" max="3329" width="8.125" style="113" customWidth="1"/>
    <col min="3330" max="3330" width="3" style="113" customWidth="1"/>
    <col min="3331" max="3331" width="2.5" style="113" customWidth="1"/>
    <col min="3332" max="3332" width="9.625" style="113" customWidth="1"/>
    <col min="3333" max="3334" width="10.875" style="113" bestFit="1" customWidth="1"/>
    <col min="3335" max="3339" width="9.625" style="113" customWidth="1"/>
    <col min="3340" max="3340" width="4.625" style="113" customWidth="1"/>
    <col min="3341" max="3341" width="10.625" style="113" customWidth="1"/>
    <col min="3342" max="3345" width="9.625" style="113" customWidth="1"/>
    <col min="3346" max="3347" width="6.625" style="113" customWidth="1"/>
    <col min="3348" max="3348" width="7.5" style="113" bestFit="1" customWidth="1"/>
    <col min="3349" max="3349" width="6.75" style="113" customWidth="1"/>
    <col min="3350" max="3350" width="6.875" style="113" customWidth="1"/>
    <col min="3351" max="3351" width="7.125" style="113" customWidth="1"/>
    <col min="3352" max="3584" width="9" style="113"/>
    <col min="3585" max="3585" width="8.125" style="113" customWidth="1"/>
    <col min="3586" max="3586" width="3" style="113" customWidth="1"/>
    <col min="3587" max="3587" width="2.5" style="113" customWidth="1"/>
    <col min="3588" max="3588" width="9.625" style="113" customWidth="1"/>
    <col min="3589" max="3590" width="10.875" style="113" bestFit="1" customWidth="1"/>
    <col min="3591" max="3595" width="9.625" style="113" customWidth="1"/>
    <col min="3596" max="3596" width="4.625" style="113" customWidth="1"/>
    <col min="3597" max="3597" width="10.625" style="113" customWidth="1"/>
    <col min="3598" max="3601" width="9.625" style="113" customWidth="1"/>
    <col min="3602" max="3603" width="6.625" style="113" customWidth="1"/>
    <col min="3604" max="3604" width="7.5" style="113" bestFit="1" customWidth="1"/>
    <col min="3605" max="3605" width="6.75" style="113" customWidth="1"/>
    <col min="3606" max="3606" width="6.875" style="113" customWidth="1"/>
    <col min="3607" max="3607" width="7.125" style="113" customWidth="1"/>
    <col min="3608" max="3840" width="9" style="113"/>
    <col min="3841" max="3841" width="8.125" style="113" customWidth="1"/>
    <col min="3842" max="3842" width="3" style="113" customWidth="1"/>
    <col min="3843" max="3843" width="2.5" style="113" customWidth="1"/>
    <col min="3844" max="3844" width="9.625" style="113" customWidth="1"/>
    <col min="3845" max="3846" width="10.875" style="113" bestFit="1" customWidth="1"/>
    <col min="3847" max="3851" width="9.625" style="113" customWidth="1"/>
    <col min="3852" max="3852" width="4.625" style="113" customWidth="1"/>
    <col min="3853" max="3853" width="10.625" style="113" customWidth="1"/>
    <col min="3854" max="3857" width="9.625" style="113" customWidth="1"/>
    <col min="3858" max="3859" width="6.625" style="113" customWidth="1"/>
    <col min="3860" max="3860" width="7.5" style="113" bestFit="1" customWidth="1"/>
    <col min="3861" max="3861" width="6.75" style="113" customWidth="1"/>
    <col min="3862" max="3862" width="6.875" style="113" customWidth="1"/>
    <col min="3863" max="3863" width="7.125" style="113" customWidth="1"/>
    <col min="3864" max="4096" width="9" style="113"/>
    <col min="4097" max="4097" width="8.125" style="113" customWidth="1"/>
    <col min="4098" max="4098" width="3" style="113" customWidth="1"/>
    <col min="4099" max="4099" width="2.5" style="113" customWidth="1"/>
    <col min="4100" max="4100" width="9.625" style="113" customWidth="1"/>
    <col min="4101" max="4102" width="10.875" style="113" bestFit="1" customWidth="1"/>
    <col min="4103" max="4107" width="9.625" style="113" customWidth="1"/>
    <col min="4108" max="4108" width="4.625" style="113" customWidth="1"/>
    <col min="4109" max="4109" width="10.625" style="113" customWidth="1"/>
    <col min="4110" max="4113" width="9.625" style="113" customWidth="1"/>
    <col min="4114" max="4115" width="6.625" style="113" customWidth="1"/>
    <col min="4116" max="4116" width="7.5" style="113" bestFit="1" customWidth="1"/>
    <col min="4117" max="4117" width="6.75" style="113" customWidth="1"/>
    <col min="4118" max="4118" width="6.875" style="113" customWidth="1"/>
    <col min="4119" max="4119" width="7.125" style="113" customWidth="1"/>
    <col min="4120" max="4352" width="9" style="113"/>
    <col min="4353" max="4353" width="8.125" style="113" customWidth="1"/>
    <col min="4354" max="4354" width="3" style="113" customWidth="1"/>
    <col min="4355" max="4355" width="2.5" style="113" customWidth="1"/>
    <col min="4356" max="4356" width="9.625" style="113" customWidth="1"/>
    <col min="4357" max="4358" width="10.875" style="113" bestFit="1" customWidth="1"/>
    <col min="4359" max="4363" width="9.625" style="113" customWidth="1"/>
    <col min="4364" max="4364" width="4.625" style="113" customWidth="1"/>
    <col min="4365" max="4365" width="10.625" style="113" customWidth="1"/>
    <col min="4366" max="4369" width="9.625" style="113" customWidth="1"/>
    <col min="4370" max="4371" width="6.625" style="113" customWidth="1"/>
    <col min="4372" max="4372" width="7.5" style="113" bestFit="1" customWidth="1"/>
    <col min="4373" max="4373" width="6.75" style="113" customWidth="1"/>
    <col min="4374" max="4374" width="6.875" style="113" customWidth="1"/>
    <col min="4375" max="4375" width="7.125" style="113" customWidth="1"/>
    <col min="4376" max="4608" width="9" style="113"/>
    <col min="4609" max="4609" width="8.125" style="113" customWidth="1"/>
    <col min="4610" max="4610" width="3" style="113" customWidth="1"/>
    <col min="4611" max="4611" width="2.5" style="113" customWidth="1"/>
    <col min="4612" max="4612" width="9.625" style="113" customWidth="1"/>
    <col min="4613" max="4614" width="10.875" style="113" bestFit="1" customWidth="1"/>
    <col min="4615" max="4619" width="9.625" style="113" customWidth="1"/>
    <col min="4620" max="4620" width="4.625" style="113" customWidth="1"/>
    <col min="4621" max="4621" width="10.625" style="113" customWidth="1"/>
    <col min="4622" max="4625" width="9.625" style="113" customWidth="1"/>
    <col min="4626" max="4627" width="6.625" style="113" customWidth="1"/>
    <col min="4628" max="4628" width="7.5" style="113" bestFit="1" customWidth="1"/>
    <col min="4629" max="4629" width="6.75" style="113" customWidth="1"/>
    <col min="4630" max="4630" width="6.875" style="113" customWidth="1"/>
    <col min="4631" max="4631" width="7.125" style="113" customWidth="1"/>
    <col min="4632" max="4864" width="9" style="113"/>
    <col min="4865" max="4865" width="8.125" style="113" customWidth="1"/>
    <col min="4866" max="4866" width="3" style="113" customWidth="1"/>
    <col min="4867" max="4867" width="2.5" style="113" customWidth="1"/>
    <col min="4868" max="4868" width="9.625" style="113" customWidth="1"/>
    <col min="4869" max="4870" width="10.875" style="113" bestFit="1" customWidth="1"/>
    <col min="4871" max="4875" width="9.625" style="113" customWidth="1"/>
    <col min="4876" max="4876" width="4.625" style="113" customWidth="1"/>
    <col min="4877" max="4877" width="10.625" style="113" customWidth="1"/>
    <col min="4878" max="4881" width="9.625" style="113" customWidth="1"/>
    <col min="4882" max="4883" width="6.625" style="113" customWidth="1"/>
    <col min="4884" max="4884" width="7.5" style="113" bestFit="1" customWidth="1"/>
    <col min="4885" max="4885" width="6.75" style="113" customWidth="1"/>
    <col min="4886" max="4886" width="6.875" style="113" customWidth="1"/>
    <col min="4887" max="4887" width="7.125" style="113" customWidth="1"/>
    <col min="4888" max="5120" width="9" style="113"/>
    <col min="5121" max="5121" width="8.125" style="113" customWidth="1"/>
    <col min="5122" max="5122" width="3" style="113" customWidth="1"/>
    <col min="5123" max="5123" width="2.5" style="113" customWidth="1"/>
    <col min="5124" max="5124" width="9.625" style="113" customWidth="1"/>
    <col min="5125" max="5126" width="10.875" style="113" bestFit="1" customWidth="1"/>
    <col min="5127" max="5131" width="9.625" style="113" customWidth="1"/>
    <col min="5132" max="5132" width="4.625" style="113" customWidth="1"/>
    <col min="5133" max="5133" width="10.625" style="113" customWidth="1"/>
    <col min="5134" max="5137" width="9.625" style="113" customWidth="1"/>
    <col min="5138" max="5139" width="6.625" style="113" customWidth="1"/>
    <col min="5140" max="5140" width="7.5" style="113" bestFit="1" customWidth="1"/>
    <col min="5141" max="5141" width="6.75" style="113" customWidth="1"/>
    <col min="5142" max="5142" width="6.875" style="113" customWidth="1"/>
    <col min="5143" max="5143" width="7.125" style="113" customWidth="1"/>
    <col min="5144" max="5376" width="9" style="113"/>
    <col min="5377" max="5377" width="8.125" style="113" customWidth="1"/>
    <col min="5378" max="5378" width="3" style="113" customWidth="1"/>
    <col min="5379" max="5379" width="2.5" style="113" customWidth="1"/>
    <col min="5380" max="5380" width="9.625" style="113" customWidth="1"/>
    <col min="5381" max="5382" width="10.875" style="113" bestFit="1" customWidth="1"/>
    <col min="5383" max="5387" width="9.625" style="113" customWidth="1"/>
    <col min="5388" max="5388" width="4.625" style="113" customWidth="1"/>
    <col min="5389" max="5389" width="10.625" style="113" customWidth="1"/>
    <col min="5390" max="5393" width="9.625" style="113" customWidth="1"/>
    <col min="5394" max="5395" width="6.625" style="113" customWidth="1"/>
    <col min="5396" max="5396" width="7.5" style="113" bestFit="1" customWidth="1"/>
    <col min="5397" max="5397" width="6.75" style="113" customWidth="1"/>
    <col min="5398" max="5398" width="6.875" style="113" customWidth="1"/>
    <col min="5399" max="5399" width="7.125" style="113" customWidth="1"/>
    <col min="5400" max="5632" width="9" style="113"/>
    <col min="5633" max="5633" width="8.125" style="113" customWidth="1"/>
    <col min="5634" max="5634" width="3" style="113" customWidth="1"/>
    <col min="5635" max="5635" width="2.5" style="113" customWidth="1"/>
    <col min="5636" max="5636" width="9.625" style="113" customWidth="1"/>
    <col min="5637" max="5638" width="10.875" style="113" bestFit="1" customWidth="1"/>
    <col min="5639" max="5643" width="9.625" style="113" customWidth="1"/>
    <col min="5644" max="5644" width="4.625" style="113" customWidth="1"/>
    <col min="5645" max="5645" width="10.625" style="113" customWidth="1"/>
    <col min="5646" max="5649" width="9.625" style="113" customWidth="1"/>
    <col min="5650" max="5651" width="6.625" style="113" customWidth="1"/>
    <col min="5652" max="5652" width="7.5" style="113" bestFit="1" customWidth="1"/>
    <col min="5653" max="5653" width="6.75" style="113" customWidth="1"/>
    <col min="5654" max="5654" width="6.875" style="113" customWidth="1"/>
    <col min="5655" max="5655" width="7.125" style="113" customWidth="1"/>
    <col min="5656" max="5888" width="9" style="113"/>
    <col min="5889" max="5889" width="8.125" style="113" customWidth="1"/>
    <col min="5890" max="5890" width="3" style="113" customWidth="1"/>
    <col min="5891" max="5891" width="2.5" style="113" customWidth="1"/>
    <col min="5892" max="5892" width="9.625" style="113" customWidth="1"/>
    <col min="5893" max="5894" width="10.875" style="113" bestFit="1" customWidth="1"/>
    <col min="5895" max="5899" width="9.625" style="113" customWidth="1"/>
    <col min="5900" max="5900" width="4.625" style="113" customWidth="1"/>
    <col min="5901" max="5901" width="10.625" style="113" customWidth="1"/>
    <col min="5902" max="5905" width="9.625" style="113" customWidth="1"/>
    <col min="5906" max="5907" width="6.625" style="113" customWidth="1"/>
    <col min="5908" max="5908" width="7.5" style="113" bestFit="1" customWidth="1"/>
    <col min="5909" max="5909" width="6.75" style="113" customWidth="1"/>
    <col min="5910" max="5910" width="6.875" style="113" customWidth="1"/>
    <col min="5911" max="5911" width="7.125" style="113" customWidth="1"/>
    <col min="5912" max="6144" width="9" style="113"/>
    <col min="6145" max="6145" width="8.125" style="113" customWidth="1"/>
    <col min="6146" max="6146" width="3" style="113" customWidth="1"/>
    <col min="6147" max="6147" width="2.5" style="113" customWidth="1"/>
    <col min="6148" max="6148" width="9.625" style="113" customWidth="1"/>
    <col min="6149" max="6150" width="10.875" style="113" bestFit="1" customWidth="1"/>
    <col min="6151" max="6155" width="9.625" style="113" customWidth="1"/>
    <col min="6156" max="6156" width="4.625" style="113" customWidth="1"/>
    <col min="6157" max="6157" width="10.625" style="113" customWidth="1"/>
    <col min="6158" max="6161" width="9.625" style="113" customWidth="1"/>
    <col min="6162" max="6163" width="6.625" style="113" customWidth="1"/>
    <col min="6164" max="6164" width="7.5" style="113" bestFit="1" customWidth="1"/>
    <col min="6165" max="6165" width="6.75" style="113" customWidth="1"/>
    <col min="6166" max="6166" width="6.875" style="113" customWidth="1"/>
    <col min="6167" max="6167" width="7.125" style="113" customWidth="1"/>
    <col min="6168" max="6400" width="9" style="113"/>
    <col min="6401" max="6401" width="8.125" style="113" customWidth="1"/>
    <col min="6402" max="6402" width="3" style="113" customWidth="1"/>
    <col min="6403" max="6403" width="2.5" style="113" customWidth="1"/>
    <col min="6404" max="6404" width="9.625" style="113" customWidth="1"/>
    <col min="6405" max="6406" width="10.875" style="113" bestFit="1" customWidth="1"/>
    <col min="6407" max="6411" width="9.625" style="113" customWidth="1"/>
    <col min="6412" max="6412" width="4.625" style="113" customWidth="1"/>
    <col min="6413" max="6413" width="10.625" style="113" customWidth="1"/>
    <col min="6414" max="6417" width="9.625" style="113" customWidth="1"/>
    <col min="6418" max="6419" width="6.625" style="113" customWidth="1"/>
    <col min="6420" max="6420" width="7.5" style="113" bestFit="1" customWidth="1"/>
    <col min="6421" max="6421" width="6.75" style="113" customWidth="1"/>
    <col min="6422" max="6422" width="6.875" style="113" customWidth="1"/>
    <col min="6423" max="6423" width="7.125" style="113" customWidth="1"/>
    <col min="6424" max="6656" width="9" style="113"/>
    <col min="6657" max="6657" width="8.125" style="113" customWidth="1"/>
    <col min="6658" max="6658" width="3" style="113" customWidth="1"/>
    <col min="6659" max="6659" width="2.5" style="113" customWidth="1"/>
    <col min="6660" max="6660" width="9.625" style="113" customWidth="1"/>
    <col min="6661" max="6662" width="10.875" style="113" bestFit="1" customWidth="1"/>
    <col min="6663" max="6667" width="9.625" style="113" customWidth="1"/>
    <col min="6668" max="6668" width="4.625" style="113" customWidth="1"/>
    <col min="6669" max="6669" width="10.625" style="113" customWidth="1"/>
    <col min="6670" max="6673" width="9.625" style="113" customWidth="1"/>
    <col min="6674" max="6675" width="6.625" style="113" customWidth="1"/>
    <col min="6676" max="6676" width="7.5" style="113" bestFit="1" customWidth="1"/>
    <col min="6677" max="6677" width="6.75" style="113" customWidth="1"/>
    <col min="6678" max="6678" width="6.875" style="113" customWidth="1"/>
    <col min="6679" max="6679" width="7.125" style="113" customWidth="1"/>
    <col min="6680" max="6912" width="9" style="113"/>
    <col min="6913" max="6913" width="8.125" style="113" customWidth="1"/>
    <col min="6914" max="6914" width="3" style="113" customWidth="1"/>
    <col min="6915" max="6915" width="2.5" style="113" customWidth="1"/>
    <col min="6916" max="6916" width="9.625" style="113" customWidth="1"/>
    <col min="6917" max="6918" width="10.875" style="113" bestFit="1" customWidth="1"/>
    <col min="6919" max="6923" width="9.625" style="113" customWidth="1"/>
    <col min="6924" max="6924" width="4.625" style="113" customWidth="1"/>
    <col min="6925" max="6925" width="10.625" style="113" customWidth="1"/>
    <col min="6926" max="6929" width="9.625" style="113" customWidth="1"/>
    <col min="6930" max="6931" width="6.625" style="113" customWidth="1"/>
    <col min="6932" max="6932" width="7.5" style="113" bestFit="1" customWidth="1"/>
    <col min="6933" max="6933" width="6.75" style="113" customWidth="1"/>
    <col min="6934" max="6934" width="6.875" style="113" customWidth="1"/>
    <col min="6935" max="6935" width="7.125" style="113" customWidth="1"/>
    <col min="6936" max="7168" width="9" style="113"/>
    <col min="7169" max="7169" width="8.125" style="113" customWidth="1"/>
    <col min="7170" max="7170" width="3" style="113" customWidth="1"/>
    <col min="7171" max="7171" width="2.5" style="113" customWidth="1"/>
    <col min="7172" max="7172" width="9.625" style="113" customWidth="1"/>
    <col min="7173" max="7174" width="10.875" style="113" bestFit="1" customWidth="1"/>
    <col min="7175" max="7179" width="9.625" style="113" customWidth="1"/>
    <col min="7180" max="7180" width="4.625" style="113" customWidth="1"/>
    <col min="7181" max="7181" width="10.625" style="113" customWidth="1"/>
    <col min="7182" max="7185" width="9.625" style="113" customWidth="1"/>
    <col min="7186" max="7187" width="6.625" style="113" customWidth="1"/>
    <col min="7188" max="7188" width="7.5" style="113" bestFit="1" customWidth="1"/>
    <col min="7189" max="7189" width="6.75" style="113" customWidth="1"/>
    <col min="7190" max="7190" width="6.875" style="113" customWidth="1"/>
    <col min="7191" max="7191" width="7.125" style="113" customWidth="1"/>
    <col min="7192" max="7424" width="9" style="113"/>
    <col min="7425" max="7425" width="8.125" style="113" customWidth="1"/>
    <col min="7426" max="7426" width="3" style="113" customWidth="1"/>
    <col min="7427" max="7427" width="2.5" style="113" customWidth="1"/>
    <col min="7428" max="7428" width="9.625" style="113" customWidth="1"/>
    <col min="7429" max="7430" width="10.875" style="113" bestFit="1" customWidth="1"/>
    <col min="7431" max="7435" width="9.625" style="113" customWidth="1"/>
    <col min="7436" max="7436" width="4.625" style="113" customWidth="1"/>
    <col min="7437" max="7437" width="10.625" style="113" customWidth="1"/>
    <col min="7438" max="7441" width="9.625" style="113" customWidth="1"/>
    <col min="7442" max="7443" width="6.625" style="113" customWidth="1"/>
    <col min="7444" max="7444" width="7.5" style="113" bestFit="1" customWidth="1"/>
    <col min="7445" max="7445" width="6.75" style="113" customWidth="1"/>
    <col min="7446" max="7446" width="6.875" style="113" customWidth="1"/>
    <col min="7447" max="7447" width="7.125" style="113" customWidth="1"/>
    <col min="7448" max="7680" width="9" style="113"/>
    <col min="7681" max="7681" width="8.125" style="113" customWidth="1"/>
    <col min="7682" max="7682" width="3" style="113" customWidth="1"/>
    <col min="7683" max="7683" width="2.5" style="113" customWidth="1"/>
    <col min="7684" max="7684" width="9.625" style="113" customWidth="1"/>
    <col min="7685" max="7686" width="10.875" style="113" bestFit="1" customWidth="1"/>
    <col min="7687" max="7691" width="9.625" style="113" customWidth="1"/>
    <col min="7692" max="7692" width="4.625" style="113" customWidth="1"/>
    <col min="7693" max="7693" width="10.625" style="113" customWidth="1"/>
    <col min="7694" max="7697" width="9.625" style="113" customWidth="1"/>
    <col min="7698" max="7699" width="6.625" style="113" customWidth="1"/>
    <col min="7700" max="7700" width="7.5" style="113" bestFit="1" customWidth="1"/>
    <col min="7701" max="7701" width="6.75" style="113" customWidth="1"/>
    <col min="7702" max="7702" width="6.875" style="113" customWidth="1"/>
    <col min="7703" max="7703" width="7.125" style="113" customWidth="1"/>
    <col min="7704" max="7936" width="9" style="113"/>
    <col min="7937" max="7937" width="8.125" style="113" customWidth="1"/>
    <col min="7938" max="7938" width="3" style="113" customWidth="1"/>
    <col min="7939" max="7939" width="2.5" style="113" customWidth="1"/>
    <col min="7940" max="7940" width="9.625" style="113" customWidth="1"/>
    <col min="7941" max="7942" width="10.875" style="113" bestFit="1" customWidth="1"/>
    <col min="7943" max="7947" width="9.625" style="113" customWidth="1"/>
    <col min="7948" max="7948" width="4.625" style="113" customWidth="1"/>
    <col min="7949" max="7949" width="10.625" style="113" customWidth="1"/>
    <col min="7950" max="7953" width="9.625" style="113" customWidth="1"/>
    <col min="7954" max="7955" width="6.625" style="113" customWidth="1"/>
    <col min="7956" max="7956" width="7.5" style="113" bestFit="1" customWidth="1"/>
    <col min="7957" max="7957" width="6.75" style="113" customWidth="1"/>
    <col min="7958" max="7958" width="6.875" style="113" customWidth="1"/>
    <col min="7959" max="7959" width="7.125" style="113" customWidth="1"/>
    <col min="7960" max="8192" width="9" style="113"/>
    <col min="8193" max="8193" width="8.125" style="113" customWidth="1"/>
    <col min="8194" max="8194" width="3" style="113" customWidth="1"/>
    <col min="8195" max="8195" width="2.5" style="113" customWidth="1"/>
    <col min="8196" max="8196" width="9.625" style="113" customWidth="1"/>
    <col min="8197" max="8198" width="10.875" style="113" bestFit="1" customWidth="1"/>
    <col min="8199" max="8203" width="9.625" style="113" customWidth="1"/>
    <col min="8204" max="8204" width="4.625" style="113" customWidth="1"/>
    <col min="8205" max="8205" width="10.625" style="113" customWidth="1"/>
    <col min="8206" max="8209" width="9.625" style="113" customWidth="1"/>
    <col min="8210" max="8211" width="6.625" style="113" customWidth="1"/>
    <col min="8212" max="8212" width="7.5" style="113" bestFit="1" customWidth="1"/>
    <col min="8213" max="8213" width="6.75" style="113" customWidth="1"/>
    <col min="8214" max="8214" width="6.875" style="113" customWidth="1"/>
    <col min="8215" max="8215" width="7.125" style="113" customWidth="1"/>
    <col min="8216" max="8448" width="9" style="113"/>
    <col min="8449" max="8449" width="8.125" style="113" customWidth="1"/>
    <col min="8450" max="8450" width="3" style="113" customWidth="1"/>
    <col min="8451" max="8451" width="2.5" style="113" customWidth="1"/>
    <col min="8452" max="8452" width="9.625" style="113" customWidth="1"/>
    <col min="8453" max="8454" width="10.875" style="113" bestFit="1" customWidth="1"/>
    <col min="8455" max="8459" width="9.625" style="113" customWidth="1"/>
    <col min="8460" max="8460" width="4.625" style="113" customWidth="1"/>
    <col min="8461" max="8461" width="10.625" style="113" customWidth="1"/>
    <col min="8462" max="8465" width="9.625" style="113" customWidth="1"/>
    <col min="8466" max="8467" width="6.625" style="113" customWidth="1"/>
    <col min="8468" max="8468" width="7.5" style="113" bestFit="1" customWidth="1"/>
    <col min="8469" max="8469" width="6.75" style="113" customWidth="1"/>
    <col min="8470" max="8470" width="6.875" style="113" customWidth="1"/>
    <col min="8471" max="8471" width="7.125" style="113" customWidth="1"/>
    <col min="8472" max="8704" width="9" style="113"/>
    <col min="8705" max="8705" width="8.125" style="113" customWidth="1"/>
    <col min="8706" max="8706" width="3" style="113" customWidth="1"/>
    <col min="8707" max="8707" width="2.5" style="113" customWidth="1"/>
    <col min="8708" max="8708" width="9.625" style="113" customWidth="1"/>
    <col min="8709" max="8710" width="10.875" style="113" bestFit="1" customWidth="1"/>
    <col min="8711" max="8715" width="9.625" style="113" customWidth="1"/>
    <col min="8716" max="8716" width="4.625" style="113" customWidth="1"/>
    <col min="8717" max="8717" width="10.625" style="113" customWidth="1"/>
    <col min="8718" max="8721" width="9.625" style="113" customWidth="1"/>
    <col min="8722" max="8723" width="6.625" style="113" customWidth="1"/>
    <col min="8724" max="8724" width="7.5" style="113" bestFit="1" customWidth="1"/>
    <col min="8725" max="8725" width="6.75" style="113" customWidth="1"/>
    <col min="8726" max="8726" width="6.875" style="113" customWidth="1"/>
    <col min="8727" max="8727" width="7.125" style="113" customWidth="1"/>
    <col min="8728" max="8960" width="9" style="113"/>
    <col min="8961" max="8961" width="8.125" style="113" customWidth="1"/>
    <col min="8962" max="8962" width="3" style="113" customWidth="1"/>
    <col min="8963" max="8963" width="2.5" style="113" customWidth="1"/>
    <col min="8964" max="8964" width="9.625" style="113" customWidth="1"/>
    <col min="8965" max="8966" width="10.875" style="113" bestFit="1" customWidth="1"/>
    <col min="8967" max="8971" width="9.625" style="113" customWidth="1"/>
    <col min="8972" max="8972" width="4.625" style="113" customWidth="1"/>
    <col min="8973" max="8973" width="10.625" style="113" customWidth="1"/>
    <col min="8974" max="8977" width="9.625" style="113" customWidth="1"/>
    <col min="8978" max="8979" width="6.625" style="113" customWidth="1"/>
    <col min="8980" max="8980" width="7.5" style="113" bestFit="1" customWidth="1"/>
    <col min="8981" max="8981" width="6.75" style="113" customWidth="1"/>
    <col min="8982" max="8982" width="6.875" style="113" customWidth="1"/>
    <col min="8983" max="8983" width="7.125" style="113" customWidth="1"/>
    <col min="8984" max="9216" width="9" style="113"/>
    <col min="9217" max="9217" width="8.125" style="113" customWidth="1"/>
    <col min="9218" max="9218" width="3" style="113" customWidth="1"/>
    <col min="9219" max="9219" width="2.5" style="113" customWidth="1"/>
    <col min="9220" max="9220" width="9.625" style="113" customWidth="1"/>
    <col min="9221" max="9222" width="10.875" style="113" bestFit="1" customWidth="1"/>
    <col min="9223" max="9227" width="9.625" style="113" customWidth="1"/>
    <col min="9228" max="9228" width="4.625" style="113" customWidth="1"/>
    <col min="9229" max="9229" width="10.625" style="113" customWidth="1"/>
    <col min="9230" max="9233" width="9.625" style="113" customWidth="1"/>
    <col min="9234" max="9235" width="6.625" style="113" customWidth="1"/>
    <col min="9236" max="9236" width="7.5" style="113" bestFit="1" customWidth="1"/>
    <col min="9237" max="9237" width="6.75" style="113" customWidth="1"/>
    <col min="9238" max="9238" width="6.875" style="113" customWidth="1"/>
    <col min="9239" max="9239" width="7.125" style="113" customWidth="1"/>
    <col min="9240" max="9472" width="9" style="113"/>
    <col min="9473" max="9473" width="8.125" style="113" customWidth="1"/>
    <col min="9474" max="9474" width="3" style="113" customWidth="1"/>
    <col min="9475" max="9475" width="2.5" style="113" customWidth="1"/>
    <col min="9476" max="9476" width="9.625" style="113" customWidth="1"/>
    <col min="9477" max="9478" width="10.875" style="113" bestFit="1" customWidth="1"/>
    <col min="9479" max="9483" width="9.625" style="113" customWidth="1"/>
    <col min="9484" max="9484" width="4.625" style="113" customWidth="1"/>
    <col min="9485" max="9485" width="10.625" style="113" customWidth="1"/>
    <col min="9486" max="9489" width="9.625" style="113" customWidth="1"/>
    <col min="9490" max="9491" width="6.625" style="113" customWidth="1"/>
    <col min="9492" max="9492" width="7.5" style="113" bestFit="1" customWidth="1"/>
    <col min="9493" max="9493" width="6.75" style="113" customWidth="1"/>
    <col min="9494" max="9494" width="6.875" style="113" customWidth="1"/>
    <col min="9495" max="9495" width="7.125" style="113" customWidth="1"/>
    <col min="9496" max="9728" width="9" style="113"/>
    <col min="9729" max="9729" width="8.125" style="113" customWidth="1"/>
    <col min="9730" max="9730" width="3" style="113" customWidth="1"/>
    <col min="9731" max="9731" width="2.5" style="113" customWidth="1"/>
    <col min="9732" max="9732" width="9.625" style="113" customWidth="1"/>
    <col min="9733" max="9734" width="10.875" style="113" bestFit="1" customWidth="1"/>
    <col min="9735" max="9739" width="9.625" style="113" customWidth="1"/>
    <col min="9740" max="9740" width="4.625" style="113" customWidth="1"/>
    <col min="9741" max="9741" width="10.625" style="113" customWidth="1"/>
    <col min="9742" max="9745" width="9.625" style="113" customWidth="1"/>
    <col min="9746" max="9747" width="6.625" style="113" customWidth="1"/>
    <col min="9748" max="9748" width="7.5" style="113" bestFit="1" customWidth="1"/>
    <col min="9749" max="9749" width="6.75" style="113" customWidth="1"/>
    <col min="9750" max="9750" width="6.875" style="113" customWidth="1"/>
    <col min="9751" max="9751" width="7.125" style="113" customWidth="1"/>
    <col min="9752" max="9984" width="9" style="113"/>
    <col min="9985" max="9985" width="8.125" style="113" customWidth="1"/>
    <col min="9986" max="9986" width="3" style="113" customWidth="1"/>
    <col min="9987" max="9987" width="2.5" style="113" customWidth="1"/>
    <col min="9988" max="9988" width="9.625" style="113" customWidth="1"/>
    <col min="9989" max="9990" width="10.875" style="113" bestFit="1" customWidth="1"/>
    <col min="9991" max="9995" width="9.625" style="113" customWidth="1"/>
    <col min="9996" max="9996" width="4.625" style="113" customWidth="1"/>
    <col min="9997" max="9997" width="10.625" style="113" customWidth="1"/>
    <col min="9998" max="10001" width="9.625" style="113" customWidth="1"/>
    <col min="10002" max="10003" width="6.625" style="113" customWidth="1"/>
    <col min="10004" max="10004" width="7.5" style="113" bestFit="1" customWidth="1"/>
    <col min="10005" max="10005" width="6.75" style="113" customWidth="1"/>
    <col min="10006" max="10006" width="6.875" style="113" customWidth="1"/>
    <col min="10007" max="10007" width="7.125" style="113" customWidth="1"/>
    <col min="10008" max="10240" width="9" style="113"/>
    <col min="10241" max="10241" width="8.125" style="113" customWidth="1"/>
    <col min="10242" max="10242" width="3" style="113" customWidth="1"/>
    <col min="10243" max="10243" width="2.5" style="113" customWidth="1"/>
    <col min="10244" max="10244" width="9.625" style="113" customWidth="1"/>
    <col min="10245" max="10246" width="10.875" style="113" bestFit="1" customWidth="1"/>
    <col min="10247" max="10251" width="9.625" style="113" customWidth="1"/>
    <col min="10252" max="10252" width="4.625" style="113" customWidth="1"/>
    <col min="10253" max="10253" width="10.625" style="113" customWidth="1"/>
    <col min="10254" max="10257" width="9.625" style="113" customWidth="1"/>
    <col min="10258" max="10259" width="6.625" style="113" customWidth="1"/>
    <col min="10260" max="10260" width="7.5" style="113" bestFit="1" customWidth="1"/>
    <col min="10261" max="10261" width="6.75" style="113" customWidth="1"/>
    <col min="10262" max="10262" width="6.875" style="113" customWidth="1"/>
    <col min="10263" max="10263" width="7.125" style="113" customWidth="1"/>
    <col min="10264" max="10496" width="9" style="113"/>
    <col min="10497" max="10497" width="8.125" style="113" customWidth="1"/>
    <col min="10498" max="10498" width="3" style="113" customWidth="1"/>
    <col min="10499" max="10499" width="2.5" style="113" customWidth="1"/>
    <col min="10500" max="10500" width="9.625" style="113" customWidth="1"/>
    <col min="10501" max="10502" width="10.875" style="113" bestFit="1" customWidth="1"/>
    <col min="10503" max="10507" width="9.625" style="113" customWidth="1"/>
    <col min="10508" max="10508" width="4.625" style="113" customWidth="1"/>
    <col min="10509" max="10509" width="10.625" style="113" customWidth="1"/>
    <col min="10510" max="10513" width="9.625" style="113" customWidth="1"/>
    <col min="10514" max="10515" width="6.625" style="113" customWidth="1"/>
    <col min="10516" max="10516" width="7.5" style="113" bestFit="1" customWidth="1"/>
    <col min="10517" max="10517" width="6.75" style="113" customWidth="1"/>
    <col min="10518" max="10518" width="6.875" style="113" customWidth="1"/>
    <col min="10519" max="10519" width="7.125" style="113" customWidth="1"/>
    <col min="10520" max="10752" width="9" style="113"/>
    <col min="10753" max="10753" width="8.125" style="113" customWidth="1"/>
    <col min="10754" max="10754" width="3" style="113" customWidth="1"/>
    <col min="10755" max="10755" width="2.5" style="113" customWidth="1"/>
    <col min="10756" max="10756" width="9.625" style="113" customWidth="1"/>
    <col min="10757" max="10758" width="10.875" style="113" bestFit="1" customWidth="1"/>
    <col min="10759" max="10763" width="9.625" style="113" customWidth="1"/>
    <col min="10764" max="10764" width="4.625" style="113" customWidth="1"/>
    <col min="10765" max="10765" width="10.625" style="113" customWidth="1"/>
    <col min="10766" max="10769" width="9.625" style="113" customWidth="1"/>
    <col min="10770" max="10771" width="6.625" style="113" customWidth="1"/>
    <col min="10772" max="10772" width="7.5" style="113" bestFit="1" customWidth="1"/>
    <col min="10773" max="10773" width="6.75" style="113" customWidth="1"/>
    <col min="10774" max="10774" width="6.875" style="113" customWidth="1"/>
    <col min="10775" max="10775" width="7.125" style="113" customWidth="1"/>
    <col min="10776" max="11008" width="9" style="113"/>
    <col min="11009" max="11009" width="8.125" style="113" customWidth="1"/>
    <col min="11010" max="11010" width="3" style="113" customWidth="1"/>
    <col min="11011" max="11011" width="2.5" style="113" customWidth="1"/>
    <col min="11012" max="11012" width="9.625" style="113" customWidth="1"/>
    <col min="11013" max="11014" width="10.875" style="113" bestFit="1" customWidth="1"/>
    <col min="11015" max="11019" width="9.625" style="113" customWidth="1"/>
    <col min="11020" max="11020" width="4.625" style="113" customWidth="1"/>
    <col min="11021" max="11021" width="10.625" style="113" customWidth="1"/>
    <col min="11022" max="11025" width="9.625" style="113" customWidth="1"/>
    <col min="11026" max="11027" width="6.625" style="113" customWidth="1"/>
    <col min="11028" max="11028" width="7.5" style="113" bestFit="1" customWidth="1"/>
    <col min="11029" max="11029" width="6.75" style="113" customWidth="1"/>
    <col min="11030" max="11030" width="6.875" style="113" customWidth="1"/>
    <col min="11031" max="11031" width="7.125" style="113" customWidth="1"/>
    <col min="11032" max="11264" width="9" style="113"/>
    <col min="11265" max="11265" width="8.125" style="113" customWidth="1"/>
    <col min="11266" max="11266" width="3" style="113" customWidth="1"/>
    <col min="11267" max="11267" width="2.5" style="113" customWidth="1"/>
    <col min="11268" max="11268" width="9.625" style="113" customWidth="1"/>
    <col min="11269" max="11270" width="10.875" style="113" bestFit="1" customWidth="1"/>
    <col min="11271" max="11275" width="9.625" style="113" customWidth="1"/>
    <col min="11276" max="11276" width="4.625" style="113" customWidth="1"/>
    <col min="11277" max="11277" width="10.625" style="113" customWidth="1"/>
    <col min="11278" max="11281" width="9.625" style="113" customWidth="1"/>
    <col min="11282" max="11283" width="6.625" style="113" customWidth="1"/>
    <col min="11284" max="11284" width="7.5" style="113" bestFit="1" customWidth="1"/>
    <col min="11285" max="11285" width="6.75" style="113" customWidth="1"/>
    <col min="11286" max="11286" width="6.875" style="113" customWidth="1"/>
    <col min="11287" max="11287" width="7.125" style="113" customWidth="1"/>
    <col min="11288" max="11520" width="9" style="113"/>
    <col min="11521" max="11521" width="8.125" style="113" customWidth="1"/>
    <col min="11522" max="11522" width="3" style="113" customWidth="1"/>
    <col min="11523" max="11523" width="2.5" style="113" customWidth="1"/>
    <col min="11524" max="11524" width="9.625" style="113" customWidth="1"/>
    <col min="11525" max="11526" width="10.875" style="113" bestFit="1" customWidth="1"/>
    <col min="11527" max="11531" width="9.625" style="113" customWidth="1"/>
    <col min="11532" max="11532" width="4.625" style="113" customWidth="1"/>
    <col min="11533" max="11533" width="10.625" style="113" customWidth="1"/>
    <col min="11534" max="11537" width="9.625" style="113" customWidth="1"/>
    <col min="11538" max="11539" width="6.625" style="113" customWidth="1"/>
    <col min="11540" max="11540" width="7.5" style="113" bestFit="1" customWidth="1"/>
    <col min="11541" max="11541" width="6.75" style="113" customWidth="1"/>
    <col min="11542" max="11542" width="6.875" style="113" customWidth="1"/>
    <col min="11543" max="11543" width="7.125" style="113" customWidth="1"/>
    <col min="11544" max="11776" width="9" style="113"/>
    <col min="11777" max="11777" width="8.125" style="113" customWidth="1"/>
    <col min="11778" max="11778" width="3" style="113" customWidth="1"/>
    <col min="11779" max="11779" width="2.5" style="113" customWidth="1"/>
    <col min="11780" max="11780" width="9.625" style="113" customWidth="1"/>
    <col min="11781" max="11782" width="10.875" style="113" bestFit="1" customWidth="1"/>
    <col min="11783" max="11787" width="9.625" style="113" customWidth="1"/>
    <col min="11788" max="11788" width="4.625" style="113" customWidth="1"/>
    <col min="11789" max="11789" width="10.625" style="113" customWidth="1"/>
    <col min="11790" max="11793" width="9.625" style="113" customWidth="1"/>
    <col min="11794" max="11795" width="6.625" style="113" customWidth="1"/>
    <col min="11796" max="11796" width="7.5" style="113" bestFit="1" customWidth="1"/>
    <col min="11797" max="11797" width="6.75" style="113" customWidth="1"/>
    <col min="11798" max="11798" width="6.875" style="113" customWidth="1"/>
    <col min="11799" max="11799" width="7.125" style="113" customWidth="1"/>
    <col min="11800" max="12032" width="9" style="113"/>
    <col min="12033" max="12033" width="8.125" style="113" customWidth="1"/>
    <col min="12034" max="12034" width="3" style="113" customWidth="1"/>
    <col min="12035" max="12035" width="2.5" style="113" customWidth="1"/>
    <col min="12036" max="12036" width="9.625" style="113" customWidth="1"/>
    <col min="12037" max="12038" width="10.875" style="113" bestFit="1" customWidth="1"/>
    <col min="12039" max="12043" width="9.625" style="113" customWidth="1"/>
    <col min="12044" max="12044" width="4.625" style="113" customWidth="1"/>
    <col min="12045" max="12045" width="10.625" style="113" customWidth="1"/>
    <col min="12046" max="12049" width="9.625" style="113" customWidth="1"/>
    <col min="12050" max="12051" width="6.625" style="113" customWidth="1"/>
    <col min="12052" max="12052" width="7.5" style="113" bestFit="1" customWidth="1"/>
    <col min="12053" max="12053" width="6.75" style="113" customWidth="1"/>
    <col min="12054" max="12054" width="6.875" style="113" customWidth="1"/>
    <col min="12055" max="12055" width="7.125" style="113" customWidth="1"/>
    <col min="12056" max="12288" width="9" style="113"/>
    <col min="12289" max="12289" width="8.125" style="113" customWidth="1"/>
    <col min="12290" max="12290" width="3" style="113" customWidth="1"/>
    <col min="12291" max="12291" width="2.5" style="113" customWidth="1"/>
    <col min="12292" max="12292" width="9.625" style="113" customWidth="1"/>
    <col min="12293" max="12294" width="10.875" style="113" bestFit="1" customWidth="1"/>
    <col min="12295" max="12299" width="9.625" style="113" customWidth="1"/>
    <col min="12300" max="12300" width="4.625" style="113" customWidth="1"/>
    <col min="12301" max="12301" width="10.625" style="113" customWidth="1"/>
    <col min="12302" max="12305" width="9.625" style="113" customWidth="1"/>
    <col min="12306" max="12307" width="6.625" style="113" customWidth="1"/>
    <col min="12308" max="12308" width="7.5" style="113" bestFit="1" customWidth="1"/>
    <col min="12309" max="12309" width="6.75" style="113" customWidth="1"/>
    <col min="12310" max="12310" width="6.875" style="113" customWidth="1"/>
    <col min="12311" max="12311" width="7.125" style="113" customWidth="1"/>
    <col min="12312" max="12544" width="9" style="113"/>
    <col min="12545" max="12545" width="8.125" style="113" customWidth="1"/>
    <col min="12546" max="12546" width="3" style="113" customWidth="1"/>
    <col min="12547" max="12547" width="2.5" style="113" customWidth="1"/>
    <col min="12548" max="12548" width="9.625" style="113" customWidth="1"/>
    <col min="12549" max="12550" width="10.875" style="113" bestFit="1" customWidth="1"/>
    <col min="12551" max="12555" width="9.625" style="113" customWidth="1"/>
    <col min="12556" max="12556" width="4.625" style="113" customWidth="1"/>
    <col min="12557" max="12557" width="10.625" style="113" customWidth="1"/>
    <col min="12558" max="12561" width="9.625" style="113" customWidth="1"/>
    <col min="12562" max="12563" width="6.625" style="113" customWidth="1"/>
    <col min="12564" max="12564" width="7.5" style="113" bestFit="1" customWidth="1"/>
    <col min="12565" max="12565" width="6.75" style="113" customWidth="1"/>
    <col min="12566" max="12566" width="6.875" style="113" customWidth="1"/>
    <col min="12567" max="12567" width="7.125" style="113" customWidth="1"/>
    <col min="12568" max="12800" width="9" style="113"/>
    <col min="12801" max="12801" width="8.125" style="113" customWidth="1"/>
    <col min="12802" max="12802" width="3" style="113" customWidth="1"/>
    <col min="12803" max="12803" width="2.5" style="113" customWidth="1"/>
    <col min="12804" max="12804" width="9.625" style="113" customWidth="1"/>
    <col min="12805" max="12806" width="10.875" style="113" bestFit="1" customWidth="1"/>
    <col min="12807" max="12811" width="9.625" style="113" customWidth="1"/>
    <col min="12812" max="12812" width="4.625" style="113" customWidth="1"/>
    <col min="12813" max="12813" width="10.625" style="113" customWidth="1"/>
    <col min="12814" max="12817" width="9.625" style="113" customWidth="1"/>
    <col min="12818" max="12819" width="6.625" style="113" customWidth="1"/>
    <col min="12820" max="12820" width="7.5" style="113" bestFit="1" customWidth="1"/>
    <col min="12821" max="12821" width="6.75" style="113" customWidth="1"/>
    <col min="12822" max="12822" width="6.875" style="113" customWidth="1"/>
    <col min="12823" max="12823" width="7.125" style="113" customWidth="1"/>
    <col min="12824" max="13056" width="9" style="113"/>
    <col min="13057" max="13057" width="8.125" style="113" customWidth="1"/>
    <col min="13058" max="13058" width="3" style="113" customWidth="1"/>
    <col min="13059" max="13059" width="2.5" style="113" customWidth="1"/>
    <col min="13060" max="13060" width="9.625" style="113" customWidth="1"/>
    <col min="13061" max="13062" width="10.875" style="113" bestFit="1" customWidth="1"/>
    <col min="13063" max="13067" width="9.625" style="113" customWidth="1"/>
    <col min="13068" max="13068" width="4.625" style="113" customWidth="1"/>
    <col min="13069" max="13069" width="10.625" style="113" customWidth="1"/>
    <col min="13070" max="13073" width="9.625" style="113" customWidth="1"/>
    <col min="13074" max="13075" width="6.625" style="113" customWidth="1"/>
    <col min="13076" max="13076" width="7.5" style="113" bestFit="1" customWidth="1"/>
    <col min="13077" max="13077" width="6.75" style="113" customWidth="1"/>
    <col min="13078" max="13078" width="6.875" style="113" customWidth="1"/>
    <col min="13079" max="13079" width="7.125" style="113" customWidth="1"/>
    <col min="13080" max="13312" width="9" style="113"/>
    <col min="13313" max="13313" width="8.125" style="113" customWidth="1"/>
    <col min="13314" max="13314" width="3" style="113" customWidth="1"/>
    <col min="13315" max="13315" width="2.5" style="113" customWidth="1"/>
    <col min="13316" max="13316" width="9.625" style="113" customWidth="1"/>
    <col min="13317" max="13318" width="10.875" style="113" bestFit="1" customWidth="1"/>
    <col min="13319" max="13323" width="9.625" style="113" customWidth="1"/>
    <col min="13324" max="13324" width="4.625" style="113" customWidth="1"/>
    <col min="13325" max="13325" width="10.625" style="113" customWidth="1"/>
    <col min="13326" max="13329" width="9.625" style="113" customWidth="1"/>
    <col min="13330" max="13331" width="6.625" style="113" customWidth="1"/>
    <col min="13332" max="13332" width="7.5" style="113" bestFit="1" customWidth="1"/>
    <col min="13333" max="13333" width="6.75" style="113" customWidth="1"/>
    <col min="13334" max="13334" width="6.875" style="113" customWidth="1"/>
    <col min="13335" max="13335" width="7.125" style="113" customWidth="1"/>
    <col min="13336" max="13568" width="9" style="113"/>
    <col min="13569" max="13569" width="8.125" style="113" customWidth="1"/>
    <col min="13570" max="13570" width="3" style="113" customWidth="1"/>
    <col min="13571" max="13571" width="2.5" style="113" customWidth="1"/>
    <col min="13572" max="13572" width="9.625" style="113" customWidth="1"/>
    <col min="13573" max="13574" width="10.875" style="113" bestFit="1" customWidth="1"/>
    <col min="13575" max="13579" width="9.625" style="113" customWidth="1"/>
    <col min="13580" max="13580" width="4.625" style="113" customWidth="1"/>
    <col min="13581" max="13581" width="10.625" style="113" customWidth="1"/>
    <col min="13582" max="13585" width="9.625" style="113" customWidth="1"/>
    <col min="13586" max="13587" width="6.625" style="113" customWidth="1"/>
    <col min="13588" max="13588" width="7.5" style="113" bestFit="1" customWidth="1"/>
    <col min="13589" max="13589" width="6.75" style="113" customWidth="1"/>
    <col min="13590" max="13590" width="6.875" style="113" customWidth="1"/>
    <col min="13591" max="13591" width="7.125" style="113" customWidth="1"/>
    <col min="13592" max="13824" width="9" style="113"/>
    <col min="13825" max="13825" width="8.125" style="113" customWidth="1"/>
    <col min="13826" max="13826" width="3" style="113" customWidth="1"/>
    <col min="13827" max="13827" width="2.5" style="113" customWidth="1"/>
    <col min="13828" max="13828" width="9.625" style="113" customWidth="1"/>
    <col min="13829" max="13830" width="10.875" style="113" bestFit="1" customWidth="1"/>
    <col min="13831" max="13835" width="9.625" style="113" customWidth="1"/>
    <col min="13836" max="13836" width="4.625" style="113" customWidth="1"/>
    <col min="13837" max="13837" width="10.625" style="113" customWidth="1"/>
    <col min="13838" max="13841" width="9.625" style="113" customWidth="1"/>
    <col min="13842" max="13843" width="6.625" style="113" customWidth="1"/>
    <col min="13844" max="13844" width="7.5" style="113" bestFit="1" customWidth="1"/>
    <col min="13845" max="13845" width="6.75" style="113" customWidth="1"/>
    <col min="13846" max="13846" width="6.875" style="113" customWidth="1"/>
    <col min="13847" max="13847" width="7.125" style="113" customWidth="1"/>
    <col min="13848" max="14080" width="9" style="113"/>
    <col min="14081" max="14081" width="8.125" style="113" customWidth="1"/>
    <col min="14082" max="14082" width="3" style="113" customWidth="1"/>
    <col min="14083" max="14083" width="2.5" style="113" customWidth="1"/>
    <col min="14084" max="14084" width="9.625" style="113" customWidth="1"/>
    <col min="14085" max="14086" width="10.875" style="113" bestFit="1" customWidth="1"/>
    <col min="14087" max="14091" width="9.625" style="113" customWidth="1"/>
    <col min="14092" max="14092" width="4.625" style="113" customWidth="1"/>
    <col min="14093" max="14093" width="10.625" style="113" customWidth="1"/>
    <col min="14094" max="14097" width="9.625" style="113" customWidth="1"/>
    <col min="14098" max="14099" width="6.625" style="113" customWidth="1"/>
    <col min="14100" max="14100" width="7.5" style="113" bestFit="1" customWidth="1"/>
    <col min="14101" max="14101" width="6.75" style="113" customWidth="1"/>
    <col min="14102" max="14102" width="6.875" style="113" customWidth="1"/>
    <col min="14103" max="14103" width="7.125" style="113" customWidth="1"/>
    <col min="14104" max="14336" width="9" style="113"/>
    <col min="14337" max="14337" width="8.125" style="113" customWidth="1"/>
    <col min="14338" max="14338" width="3" style="113" customWidth="1"/>
    <col min="14339" max="14339" width="2.5" style="113" customWidth="1"/>
    <col min="14340" max="14340" width="9.625" style="113" customWidth="1"/>
    <col min="14341" max="14342" width="10.875" style="113" bestFit="1" customWidth="1"/>
    <col min="14343" max="14347" width="9.625" style="113" customWidth="1"/>
    <col min="14348" max="14348" width="4.625" style="113" customWidth="1"/>
    <col min="14349" max="14349" width="10.625" style="113" customWidth="1"/>
    <col min="14350" max="14353" width="9.625" style="113" customWidth="1"/>
    <col min="14354" max="14355" width="6.625" style="113" customWidth="1"/>
    <col min="14356" max="14356" width="7.5" style="113" bestFit="1" customWidth="1"/>
    <col min="14357" max="14357" width="6.75" style="113" customWidth="1"/>
    <col min="14358" max="14358" width="6.875" style="113" customWidth="1"/>
    <col min="14359" max="14359" width="7.125" style="113" customWidth="1"/>
    <col min="14360" max="14592" width="9" style="113"/>
    <col min="14593" max="14593" width="8.125" style="113" customWidth="1"/>
    <col min="14594" max="14594" width="3" style="113" customWidth="1"/>
    <col min="14595" max="14595" width="2.5" style="113" customWidth="1"/>
    <col min="14596" max="14596" width="9.625" style="113" customWidth="1"/>
    <col min="14597" max="14598" width="10.875" style="113" bestFit="1" customWidth="1"/>
    <col min="14599" max="14603" width="9.625" style="113" customWidth="1"/>
    <col min="14604" max="14604" width="4.625" style="113" customWidth="1"/>
    <col min="14605" max="14605" width="10.625" style="113" customWidth="1"/>
    <col min="14606" max="14609" width="9.625" style="113" customWidth="1"/>
    <col min="14610" max="14611" width="6.625" style="113" customWidth="1"/>
    <col min="14612" max="14612" width="7.5" style="113" bestFit="1" customWidth="1"/>
    <col min="14613" max="14613" width="6.75" style="113" customWidth="1"/>
    <col min="14614" max="14614" width="6.875" style="113" customWidth="1"/>
    <col min="14615" max="14615" width="7.125" style="113" customWidth="1"/>
    <col min="14616" max="14848" width="9" style="113"/>
    <col min="14849" max="14849" width="8.125" style="113" customWidth="1"/>
    <col min="14850" max="14850" width="3" style="113" customWidth="1"/>
    <col min="14851" max="14851" width="2.5" style="113" customWidth="1"/>
    <col min="14852" max="14852" width="9.625" style="113" customWidth="1"/>
    <col min="14853" max="14854" width="10.875" style="113" bestFit="1" customWidth="1"/>
    <col min="14855" max="14859" width="9.625" style="113" customWidth="1"/>
    <col min="14860" max="14860" width="4.625" style="113" customWidth="1"/>
    <col min="14861" max="14861" width="10.625" style="113" customWidth="1"/>
    <col min="14862" max="14865" width="9.625" style="113" customWidth="1"/>
    <col min="14866" max="14867" width="6.625" style="113" customWidth="1"/>
    <col min="14868" max="14868" width="7.5" style="113" bestFit="1" customWidth="1"/>
    <col min="14869" max="14869" width="6.75" style="113" customWidth="1"/>
    <col min="14870" max="14870" width="6.875" style="113" customWidth="1"/>
    <col min="14871" max="14871" width="7.125" style="113" customWidth="1"/>
    <col min="14872" max="15104" width="9" style="113"/>
    <col min="15105" max="15105" width="8.125" style="113" customWidth="1"/>
    <col min="15106" max="15106" width="3" style="113" customWidth="1"/>
    <col min="15107" max="15107" width="2.5" style="113" customWidth="1"/>
    <col min="15108" max="15108" width="9.625" style="113" customWidth="1"/>
    <col min="15109" max="15110" width="10.875" style="113" bestFit="1" customWidth="1"/>
    <col min="15111" max="15115" width="9.625" style="113" customWidth="1"/>
    <col min="15116" max="15116" width="4.625" style="113" customWidth="1"/>
    <col min="15117" max="15117" width="10.625" style="113" customWidth="1"/>
    <col min="15118" max="15121" width="9.625" style="113" customWidth="1"/>
    <col min="15122" max="15123" width="6.625" style="113" customWidth="1"/>
    <col min="15124" max="15124" width="7.5" style="113" bestFit="1" customWidth="1"/>
    <col min="15125" max="15125" width="6.75" style="113" customWidth="1"/>
    <col min="15126" max="15126" width="6.875" style="113" customWidth="1"/>
    <col min="15127" max="15127" width="7.125" style="113" customWidth="1"/>
    <col min="15128" max="15360" width="9" style="113"/>
    <col min="15361" max="15361" width="8.125" style="113" customWidth="1"/>
    <col min="15362" max="15362" width="3" style="113" customWidth="1"/>
    <col min="15363" max="15363" width="2.5" style="113" customWidth="1"/>
    <col min="15364" max="15364" width="9.625" style="113" customWidth="1"/>
    <col min="15365" max="15366" width="10.875" style="113" bestFit="1" customWidth="1"/>
    <col min="15367" max="15371" width="9.625" style="113" customWidth="1"/>
    <col min="15372" max="15372" width="4.625" style="113" customWidth="1"/>
    <col min="15373" max="15373" width="10.625" style="113" customWidth="1"/>
    <col min="15374" max="15377" width="9.625" style="113" customWidth="1"/>
    <col min="15378" max="15379" width="6.625" style="113" customWidth="1"/>
    <col min="15380" max="15380" width="7.5" style="113" bestFit="1" customWidth="1"/>
    <col min="15381" max="15381" width="6.75" style="113" customWidth="1"/>
    <col min="15382" max="15382" width="6.875" style="113" customWidth="1"/>
    <col min="15383" max="15383" width="7.125" style="113" customWidth="1"/>
    <col min="15384" max="15616" width="9" style="113"/>
    <col min="15617" max="15617" width="8.125" style="113" customWidth="1"/>
    <col min="15618" max="15618" width="3" style="113" customWidth="1"/>
    <col min="15619" max="15619" width="2.5" style="113" customWidth="1"/>
    <col min="15620" max="15620" width="9.625" style="113" customWidth="1"/>
    <col min="15621" max="15622" width="10.875" style="113" bestFit="1" customWidth="1"/>
    <col min="15623" max="15627" width="9.625" style="113" customWidth="1"/>
    <col min="15628" max="15628" width="4.625" style="113" customWidth="1"/>
    <col min="15629" max="15629" width="10.625" style="113" customWidth="1"/>
    <col min="15630" max="15633" width="9.625" style="113" customWidth="1"/>
    <col min="15634" max="15635" width="6.625" style="113" customWidth="1"/>
    <col min="15636" max="15636" width="7.5" style="113" bestFit="1" customWidth="1"/>
    <col min="15637" max="15637" width="6.75" style="113" customWidth="1"/>
    <col min="15638" max="15638" width="6.875" style="113" customWidth="1"/>
    <col min="15639" max="15639" width="7.125" style="113" customWidth="1"/>
    <col min="15640" max="15872" width="9" style="113"/>
    <col min="15873" max="15873" width="8.125" style="113" customWidth="1"/>
    <col min="15874" max="15874" width="3" style="113" customWidth="1"/>
    <col min="15875" max="15875" width="2.5" style="113" customWidth="1"/>
    <col min="15876" max="15876" width="9.625" style="113" customWidth="1"/>
    <col min="15877" max="15878" width="10.875" style="113" bestFit="1" customWidth="1"/>
    <col min="15879" max="15883" width="9.625" style="113" customWidth="1"/>
    <col min="15884" max="15884" width="4.625" style="113" customWidth="1"/>
    <col min="15885" max="15885" width="10.625" style="113" customWidth="1"/>
    <col min="15886" max="15889" width="9.625" style="113" customWidth="1"/>
    <col min="15890" max="15891" width="6.625" style="113" customWidth="1"/>
    <col min="15892" max="15892" width="7.5" style="113" bestFit="1" customWidth="1"/>
    <col min="15893" max="15893" width="6.75" style="113" customWidth="1"/>
    <col min="15894" max="15894" width="6.875" style="113" customWidth="1"/>
    <col min="15895" max="15895" width="7.125" style="113" customWidth="1"/>
    <col min="15896" max="16128" width="9" style="113"/>
    <col min="16129" max="16129" width="8.125" style="113" customWidth="1"/>
    <col min="16130" max="16130" width="3" style="113" customWidth="1"/>
    <col min="16131" max="16131" width="2.5" style="113" customWidth="1"/>
    <col min="16132" max="16132" width="9.625" style="113" customWidth="1"/>
    <col min="16133" max="16134" width="10.875" style="113" bestFit="1" customWidth="1"/>
    <col min="16135" max="16139" width="9.625" style="113" customWidth="1"/>
    <col min="16140" max="16140" width="4.625" style="113" customWidth="1"/>
    <col min="16141" max="16141" width="10.625" style="113" customWidth="1"/>
    <col min="16142" max="16145" width="9.625" style="113" customWidth="1"/>
    <col min="16146" max="16147" width="6.625" style="113" customWidth="1"/>
    <col min="16148" max="16148" width="7.5" style="113" bestFit="1" customWidth="1"/>
    <col min="16149" max="16149" width="6.75" style="113" customWidth="1"/>
    <col min="16150" max="16150" width="6.875" style="113" customWidth="1"/>
    <col min="16151" max="16151" width="7.125" style="113" customWidth="1"/>
    <col min="16152" max="16384" width="9" style="113"/>
  </cols>
  <sheetData>
    <row r="1" spans="1:23" x14ac:dyDescent="0.15">
      <c r="J1" s="115"/>
    </row>
    <row r="2" spans="1:23" ht="12.2" customHeight="1" x14ac:dyDescent="0.15">
      <c r="F2" s="116"/>
      <c r="O2" s="115"/>
      <c r="U2" s="115"/>
    </row>
    <row r="3" spans="1:23" ht="12.2" customHeight="1" x14ac:dyDescent="0.15">
      <c r="F3" s="116"/>
    </row>
    <row r="4" spans="1:23" ht="13.7" customHeight="1" x14ac:dyDescent="0.15">
      <c r="J4" s="1509" t="s">
        <v>813</v>
      </c>
      <c r="K4" s="1509"/>
      <c r="L4" s="117"/>
      <c r="N4" s="118"/>
      <c r="O4" s="118"/>
      <c r="P4" s="118"/>
      <c r="Q4" s="118"/>
      <c r="W4" s="119" t="s">
        <v>813</v>
      </c>
    </row>
    <row r="5" spans="1:23" ht="12.2" customHeight="1" x14ac:dyDescent="0.15">
      <c r="A5" s="1510" t="s">
        <v>135</v>
      </c>
      <c r="B5" s="1510"/>
      <c r="C5" s="1511"/>
      <c r="D5" s="1514" t="s">
        <v>47</v>
      </c>
      <c r="E5" s="1515"/>
      <c r="F5" s="1516"/>
      <c r="G5" s="1517" t="s">
        <v>138</v>
      </c>
      <c r="H5" s="1514" t="s">
        <v>139</v>
      </c>
      <c r="I5" s="1515"/>
      <c r="J5" s="1516"/>
      <c r="K5" s="1284" t="s">
        <v>814</v>
      </c>
      <c r="L5" s="1505" t="s">
        <v>815</v>
      </c>
      <c r="M5" s="1506"/>
      <c r="N5" s="1495" t="s">
        <v>816</v>
      </c>
      <c r="O5" s="1496"/>
      <c r="P5" s="1496"/>
      <c r="Q5" s="1497"/>
      <c r="R5" s="1498" t="s">
        <v>817</v>
      </c>
      <c r="S5" s="1499"/>
      <c r="T5" s="1499"/>
      <c r="U5" s="1499"/>
      <c r="V5" s="1499"/>
      <c r="W5" s="1499"/>
    </row>
    <row r="6" spans="1:23" ht="12.2" customHeight="1" x14ac:dyDescent="0.15">
      <c r="A6" s="1512"/>
      <c r="B6" s="1512"/>
      <c r="C6" s="1513"/>
      <c r="D6" s="120" t="s">
        <v>142</v>
      </c>
      <c r="E6" s="120" t="s">
        <v>89</v>
      </c>
      <c r="F6" s="120" t="s">
        <v>78</v>
      </c>
      <c r="G6" s="1518"/>
      <c r="H6" s="120" t="s">
        <v>63</v>
      </c>
      <c r="I6" s="120" t="s">
        <v>143</v>
      </c>
      <c r="J6" s="120" t="s">
        <v>144</v>
      </c>
      <c r="K6" s="1284" t="s">
        <v>144</v>
      </c>
      <c r="L6" s="1507"/>
      <c r="M6" s="1508"/>
      <c r="N6" s="1500" t="s">
        <v>36</v>
      </c>
      <c r="O6" s="1501"/>
      <c r="P6" s="1502"/>
      <c r="Q6" s="1503" t="s">
        <v>138</v>
      </c>
      <c r="R6" s="1500" t="s">
        <v>139</v>
      </c>
      <c r="S6" s="1501"/>
      <c r="T6" s="1502"/>
      <c r="U6" s="1500" t="s">
        <v>57</v>
      </c>
      <c r="V6" s="1501"/>
      <c r="W6" s="1501"/>
    </row>
    <row r="7" spans="1:23" ht="12.2" customHeight="1" x14ac:dyDescent="0.15">
      <c r="A7" s="963"/>
      <c r="B7" s="121"/>
      <c r="C7" s="122"/>
      <c r="D7" s="123" t="s">
        <v>147</v>
      </c>
      <c r="E7" s="123" t="s">
        <v>818</v>
      </c>
      <c r="F7" s="123" t="s">
        <v>147</v>
      </c>
      <c r="G7" s="123" t="s">
        <v>148</v>
      </c>
      <c r="H7" s="123" t="s">
        <v>147</v>
      </c>
      <c r="I7" s="123" t="s">
        <v>147</v>
      </c>
      <c r="J7" s="123" t="s">
        <v>147</v>
      </c>
      <c r="K7" s="123" t="s">
        <v>818</v>
      </c>
      <c r="L7" s="1496"/>
      <c r="M7" s="1497"/>
      <c r="N7" s="124" t="s">
        <v>819</v>
      </c>
      <c r="O7" s="124" t="s">
        <v>89</v>
      </c>
      <c r="P7" s="124" t="s">
        <v>78</v>
      </c>
      <c r="Q7" s="1504"/>
      <c r="R7" s="124" t="s">
        <v>820</v>
      </c>
      <c r="S7" s="124" t="s">
        <v>143</v>
      </c>
      <c r="T7" s="124" t="s">
        <v>144</v>
      </c>
      <c r="U7" s="124" t="s">
        <v>116</v>
      </c>
      <c r="V7" s="124" t="s">
        <v>82</v>
      </c>
      <c r="W7" s="1285" t="s">
        <v>144</v>
      </c>
    </row>
    <row r="8" spans="1:23" ht="12.2" customHeight="1" x14ac:dyDescent="0.15">
      <c r="A8" s="964" t="s">
        <v>434</v>
      </c>
      <c r="B8" s="125">
        <v>10</v>
      </c>
      <c r="C8" s="126" t="s">
        <v>821</v>
      </c>
      <c r="D8" s="127">
        <v>3633202</v>
      </c>
      <c r="E8" s="55">
        <v>1791118</v>
      </c>
      <c r="F8" s="55">
        <v>1842084</v>
      </c>
      <c r="G8" s="55">
        <v>1483472</v>
      </c>
      <c r="H8" s="55">
        <v>2065</v>
      </c>
      <c r="I8" s="55">
        <v>3407</v>
      </c>
      <c r="J8" s="55">
        <v>-1342</v>
      </c>
      <c r="K8" s="55">
        <v>-377</v>
      </c>
      <c r="L8" s="128"/>
      <c r="M8" s="129"/>
      <c r="N8" s="130" t="s">
        <v>147</v>
      </c>
      <c r="O8" s="131" t="s">
        <v>147</v>
      </c>
      <c r="P8" s="131" t="s">
        <v>147</v>
      </c>
      <c r="Q8" s="131" t="s">
        <v>148</v>
      </c>
      <c r="R8" s="132" t="s">
        <v>147</v>
      </c>
      <c r="S8" s="131" t="s">
        <v>147</v>
      </c>
      <c r="T8" s="131" t="s">
        <v>147</v>
      </c>
      <c r="U8" s="131" t="s">
        <v>147</v>
      </c>
      <c r="V8" s="131" t="s">
        <v>147</v>
      </c>
      <c r="W8" s="131" t="s">
        <v>147</v>
      </c>
    </row>
    <row r="9" spans="1:23" ht="12.2" customHeight="1" x14ac:dyDescent="0.15">
      <c r="A9" s="964" t="s">
        <v>463</v>
      </c>
      <c r="B9" s="125">
        <v>10</v>
      </c>
      <c r="C9" s="126" t="s">
        <v>822</v>
      </c>
      <c r="D9" s="127">
        <v>3606480</v>
      </c>
      <c r="E9" s="55">
        <v>1777661</v>
      </c>
      <c r="F9" s="55">
        <v>1828819</v>
      </c>
      <c r="G9" s="55">
        <v>1492291</v>
      </c>
      <c r="H9" s="55">
        <v>2013</v>
      </c>
      <c r="I9" s="55">
        <v>3395</v>
      </c>
      <c r="J9" s="55">
        <v>-1382</v>
      </c>
      <c r="K9" s="55">
        <v>-542</v>
      </c>
      <c r="L9" s="1490" t="s">
        <v>151</v>
      </c>
      <c r="M9" s="1491"/>
      <c r="N9" s="133">
        <v>3544597</v>
      </c>
      <c r="O9" s="134">
        <v>1747592</v>
      </c>
      <c r="P9" s="135">
        <v>1797005</v>
      </c>
      <c r="Q9" s="136">
        <v>1515983</v>
      </c>
      <c r="R9" s="936">
        <v>1581</v>
      </c>
      <c r="S9" s="936">
        <v>5180</v>
      </c>
      <c r="T9" s="937">
        <v>-3599</v>
      </c>
      <c r="U9" s="936">
        <v>9690</v>
      </c>
      <c r="V9" s="936">
        <v>9644</v>
      </c>
      <c r="W9" s="937">
        <v>46</v>
      </c>
    </row>
    <row r="10" spans="1:23" ht="12.2" customHeight="1" x14ac:dyDescent="0.15">
      <c r="A10" s="964" t="s">
        <v>442</v>
      </c>
      <c r="B10" s="933">
        <v>10</v>
      </c>
      <c r="C10" s="934" t="s">
        <v>822</v>
      </c>
      <c r="D10" s="697">
        <v>3582194</v>
      </c>
      <c r="E10" s="114">
        <v>1765909</v>
      </c>
      <c r="F10" s="114">
        <v>1816285</v>
      </c>
      <c r="G10" s="114">
        <v>1504685</v>
      </c>
      <c r="H10" s="114">
        <v>1851</v>
      </c>
      <c r="I10" s="114">
        <v>4046</v>
      </c>
      <c r="J10" s="114">
        <v>-2195</v>
      </c>
      <c r="K10" s="114">
        <v>443</v>
      </c>
      <c r="L10" s="137"/>
      <c r="M10" s="138"/>
      <c r="N10" s="139"/>
      <c r="O10" s="140"/>
      <c r="P10" s="140"/>
      <c r="Q10" s="139"/>
      <c r="R10" s="139"/>
      <c r="S10" s="139"/>
      <c r="T10" s="937"/>
      <c r="U10" s="141"/>
      <c r="V10" s="141"/>
      <c r="W10" s="141"/>
    </row>
    <row r="11" spans="1:23" ht="12.2" customHeight="1" x14ac:dyDescent="0.15">
      <c r="A11" s="1286"/>
      <c r="B11" s="125"/>
      <c r="C11" s="126"/>
      <c r="D11" s="142"/>
      <c r="E11" s="143"/>
      <c r="F11" s="143"/>
      <c r="G11" s="143"/>
      <c r="H11" s="142"/>
      <c r="I11" s="142"/>
      <c r="J11" s="142"/>
      <c r="K11" s="144"/>
      <c r="L11" s="1492" t="s">
        <v>823</v>
      </c>
      <c r="M11" s="1492"/>
      <c r="N11" s="145">
        <v>545747</v>
      </c>
      <c r="O11" s="146">
        <v>262950</v>
      </c>
      <c r="P11" s="146">
        <v>282797</v>
      </c>
      <c r="Q11" s="146">
        <v>252422</v>
      </c>
      <c r="R11" s="936">
        <v>180</v>
      </c>
      <c r="S11" s="936">
        <v>1026</v>
      </c>
      <c r="T11" s="940">
        <v>-846</v>
      </c>
      <c r="U11" s="936">
        <v>1470</v>
      </c>
      <c r="V11" s="936">
        <v>1637</v>
      </c>
      <c r="W11" s="937">
        <v>-167</v>
      </c>
    </row>
    <row r="12" spans="1:23" ht="12.2" customHeight="1" x14ac:dyDescent="0.15">
      <c r="A12" s="965" t="s">
        <v>462</v>
      </c>
      <c r="B12" s="808">
        <v>2</v>
      </c>
      <c r="C12" s="147" t="s">
        <v>439</v>
      </c>
      <c r="D12" s="139">
        <v>3571445</v>
      </c>
      <c r="E12" s="148">
        <v>1760367</v>
      </c>
      <c r="F12" s="148">
        <v>1811078</v>
      </c>
      <c r="G12" s="148">
        <v>1503662</v>
      </c>
      <c r="H12" s="149">
        <v>1457</v>
      </c>
      <c r="I12" s="149">
        <v>4315</v>
      </c>
      <c r="J12" s="148">
        <v>-2858</v>
      </c>
      <c r="K12" s="148">
        <v>-24</v>
      </c>
      <c r="L12" s="148"/>
      <c r="M12" s="150" t="s">
        <v>824</v>
      </c>
      <c r="N12" s="151">
        <v>183255</v>
      </c>
      <c r="O12" s="152">
        <v>89881</v>
      </c>
      <c r="P12" s="152">
        <v>93374</v>
      </c>
      <c r="Q12" s="152">
        <v>84396</v>
      </c>
      <c r="R12" s="938">
        <v>73</v>
      </c>
      <c r="S12" s="938">
        <v>305</v>
      </c>
      <c r="T12" s="940">
        <v>-232</v>
      </c>
      <c r="U12" s="938">
        <v>464</v>
      </c>
      <c r="V12" s="938">
        <v>513</v>
      </c>
      <c r="W12" s="940">
        <v>-49</v>
      </c>
    </row>
    <row r="13" spans="1:23" ht="12.2" customHeight="1" x14ac:dyDescent="0.15">
      <c r="A13" s="965"/>
      <c r="B13" s="808">
        <v>3</v>
      </c>
      <c r="C13" s="147"/>
      <c r="D13" s="139">
        <v>3568563</v>
      </c>
      <c r="E13" s="148">
        <v>1758919</v>
      </c>
      <c r="F13" s="148">
        <v>1809644</v>
      </c>
      <c r="G13" s="148">
        <v>1503764</v>
      </c>
      <c r="H13" s="149">
        <v>1615</v>
      </c>
      <c r="I13" s="149">
        <v>4067</v>
      </c>
      <c r="J13" s="148">
        <v>-2452</v>
      </c>
      <c r="K13" s="148">
        <v>-4859</v>
      </c>
      <c r="L13" s="148"/>
      <c r="M13" s="154" t="s">
        <v>825</v>
      </c>
      <c r="N13" s="151">
        <v>31914</v>
      </c>
      <c r="O13" s="152">
        <v>14476</v>
      </c>
      <c r="P13" s="152">
        <v>17438</v>
      </c>
      <c r="Q13" s="152">
        <v>17797</v>
      </c>
      <c r="R13" s="938">
        <v>3</v>
      </c>
      <c r="S13" s="938">
        <v>87</v>
      </c>
      <c r="T13" s="940">
        <v>-84</v>
      </c>
      <c r="U13" s="938">
        <v>123</v>
      </c>
      <c r="V13" s="938">
        <v>182</v>
      </c>
      <c r="W13" s="939">
        <v>-59</v>
      </c>
    </row>
    <row r="14" spans="1:23" ht="12.2" customHeight="1" x14ac:dyDescent="0.15">
      <c r="A14" s="965"/>
      <c r="B14" s="808">
        <v>4</v>
      </c>
      <c r="C14" s="147"/>
      <c r="D14" s="139">
        <v>3561252</v>
      </c>
      <c r="E14" s="148">
        <v>1755107</v>
      </c>
      <c r="F14" s="148">
        <v>1806145</v>
      </c>
      <c r="G14" s="148">
        <v>1506916</v>
      </c>
      <c r="H14" s="149">
        <v>1510</v>
      </c>
      <c r="I14" s="149">
        <v>3505</v>
      </c>
      <c r="J14" s="148">
        <v>-1995</v>
      </c>
      <c r="K14" s="148">
        <v>1203</v>
      </c>
      <c r="L14" s="148"/>
      <c r="M14" s="155" t="s">
        <v>826</v>
      </c>
      <c r="N14" s="151">
        <v>104696</v>
      </c>
      <c r="O14" s="152">
        <v>50894</v>
      </c>
      <c r="P14" s="152">
        <v>53802</v>
      </c>
      <c r="Q14" s="152">
        <v>46454</v>
      </c>
      <c r="R14" s="938">
        <v>45</v>
      </c>
      <c r="S14" s="938">
        <v>127</v>
      </c>
      <c r="T14" s="940">
        <v>-82</v>
      </c>
      <c r="U14" s="938">
        <v>284</v>
      </c>
      <c r="V14" s="938">
        <v>310</v>
      </c>
      <c r="W14" s="939">
        <v>-26</v>
      </c>
    </row>
    <row r="15" spans="1:23" ht="12.2" customHeight="1" x14ac:dyDescent="0.15">
      <c r="A15" s="965"/>
      <c r="B15" s="808">
        <v>5</v>
      </c>
      <c r="C15" s="147"/>
      <c r="D15" s="139">
        <v>3560460</v>
      </c>
      <c r="E15" s="148">
        <v>1755068</v>
      </c>
      <c r="F15" s="148">
        <v>1805392</v>
      </c>
      <c r="G15" s="148">
        <v>1510855</v>
      </c>
      <c r="H15" s="149">
        <v>1687</v>
      </c>
      <c r="I15" s="149">
        <v>3888</v>
      </c>
      <c r="J15" s="148">
        <v>-2201</v>
      </c>
      <c r="K15" s="148">
        <v>1270</v>
      </c>
      <c r="L15" s="148"/>
      <c r="M15" s="154" t="s">
        <v>827</v>
      </c>
      <c r="N15" s="151">
        <v>62906</v>
      </c>
      <c r="O15" s="152">
        <v>29500</v>
      </c>
      <c r="P15" s="152">
        <v>33406</v>
      </c>
      <c r="Q15" s="152">
        <v>31041</v>
      </c>
      <c r="R15" s="938">
        <v>7</v>
      </c>
      <c r="S15" s="938">
        <v>150</v>
      </c>
      <c r="T15" s="940">
        <v>-143</v>
      </c>
      <c r="U15" s="938">
        <v>147</v>
      </c>
      <c r="V15" s="938">
        <v>159</v>
      </c>
      <c r="W15" s="939">
        <v>-12</v>
      </c>
    </row>
    <row r="16" spans="1:23" ht="12.2" customHeight="1" x14ac:dyDescent="0.15">
      <c r="A16" s="965"/>
      <c r="B16" s="808">
        <v>6</v>
      </c>
      <c r="C16" s="147"/>
      <c r="D16" s="139">
        <v>3559529</v>
      </c>
      <c r="E16" s="139">
        <v>1754796</v>
      </c>
      <c r="F16" s="139">
        <v>1804733</v>
      </c>
      <c r="G16" s="139">
        <v>1512302</v>
      </c>
      <c r="H16" s="148">
        <v>1688</v>
      </c>
      <c r="I16" s="148">
        <v>3282</v>
      </c>
      <c r="J16" s="148">
        <v>-1594</v>
      </c>
      <c r="K16" s="148">
        <v>521</v>
      </c>
      <c r="L16" s="22"/>
      <c r="M16" s="154" t="s">
        <v>828</v>
      </c>
      <c r="N16" s="151">
        <v>18880</v>
      </c>
      <c r="O16" s="152">
        <v>9076</v>
      </c>
      <c r="P16" s="152">
        <v>9804</v>
      </c>
      <c r="Q16" s="152">
        <v>9348</v>
      </c>
      <c r="R16" s="938">
        <v>5</v>
      </c>
      <c r="S16" s="938">
        <v>45</v>
      </c>
      <c r="T16" s="940">
        <v>-40</v>
      </c>
      <c r="U16" s="938">
        <v>43</v>
      </c>
      <c r="V16" s="938">
        <v>43</v>
      </c>
      <c r="W16" s="939">
        <v>0</v>
      </c>
    </row>
    <row r="17" spans="1:23" ht="12.2" customHeight="1" x14ac:dyDescent="0.15">
      <c r="B17" s="808">
        <v>7</v>
      </c>
      <c r="C17" s="147"/>
      <c r="D17" s="139">
        <v>3558456</v>
      </c>
      <c r="E17" s="139">
        <v>1754273</v>
      </c>
      <c r="F17" s="139">
        <v>1804183</v>
      </c>
      <c r="G17" s="139">
        <v>1512873</v>
      </c>
      <c r="H17" s="148">
        <v>1630</v>
      </c>
      <c r="I17" s="148">
        <v>3566</v>
      </c>
      <c r="J17" s="148">
        <v>-1936</v>
      </c>
      <c r="K17" s="148">
        <v>593</v>
      </c>
      <c r="L17" s="22"/>
      <c r="M17" s="154" t="s">
        <v>829</v>
      </c>
      <c r="N17" s="151">
        <v>26547</v>
      </c>
      <c r="O17" s="152">
        <v>12610</v>
      </c>
      <c r="P17" s="152">
        <v>13937</v>
      </c>
      <c r="Q17" s="152">
        <v>11467</v>
      </c>
      <c r="R17" s="938">
        <v>10</v>
      </c>
      <c r="S17" s="938">
        <v>69</v>
      </c>
      <c r="T17" s="940">
        <v>-59</v>
      </c>
      <c r="U17" s="938">
        <v>72</v>
      </c>
      <c r="V17" s="938">
        <v>73</v>
      </c>
      <c r="W17" s="939">
        <v>-1</v>
      </c>
    </row>
    <row r="18" spans="1:23" s="114" customFormat="1" ht="12.2" customHeight="1" x14ac:dyDescent="0.15">
      <c r="A18" s="115"/>
      <c r="B18" s="808">
        <v>8</v>
      </c>
      <c r="C18" s="147"/>
      <c r="D18" s="139">
        <v>3557113</v>
      </c>
      <c r="E18" s="139">
        <v>1753813</v>
      </c>
      <c r="F18" s="139">
        <v>1803300</v>
      </c>
      <c r="G18" s="139">
        <v>1513552</v>
      </c>
      <c r="H18" s="115">
        <v>1826</v>
      </c>
      <c r="I18" s="115">
        <v>3862</v>
      </c>
      <c r="J18" s="115">
        <v>-2036</v>
      </c>
      <c r="K18" s="115">
        <v>741</v>
      </c>
      <c r="L18" s="148"/>
      <c r="M18" s="154" t="s">
        <v>830</v>
      </c>
      <c r="N18" s="151">
        <v>45237</v>
      </c>
      <c r="O18" s="152">
        <v>21703</v>
      </c>
      <c r="P18" s="152">
        <v>23534</v>
      </c>
      <c r="Q18" s="152">
        <v>19289</v>
      </c>
      <c r="R18" s="938">
        <v>15</v>
      </c>
      <c r="S18" s="938">
        <v>89</v>
      </c>
      <c r="T18" s="940">
        <v>-74</v>
      </c>
      <c r="U18" s="938">
        <v>97</v>
      </c>
      <c r="V18" s="938">
        <v>116</v>
      </c>
      <c r="W18" s="939">
        <v>-19</v>
      </c>
    </row>
    <row r="19" spans="1:23" ht="12.2" customHeight="1" x14ac:dyDescent="0.15">
      <c r="A19" s="115"/>
      <c r="B19" s="808">
        <v>9</v>
      </c>
      <c r="C19" s="147"/>
      <c r="D19" s="139">
        <v>3555818</v>
      </c>
      <c r="E19" s="139">
        <v>1753285</v>
      </c>
      <c r="F19" s="139">
        <v>1802533</v>
      </c>
      <c r="G19" s="139">
        <v>1514310</v>
      </c>
      <c r="H19" s="148">
        <v>1678</v>
      </c>
      <c r="I19" s="148">
        <v>3832</v>
      </c>
      <c r="J19" s="148">
        <v>-2154</v>
      </c>
      <c r="K19" s="148">
        <v>-146</v>
      </c>
      <c r="L19" s="148"/>
      <c r="M19" s="154" t="s">
        <v>831</v>
      </c>
      <c r="N19" s="151">
        <v>10884</v>
      </c>
      <c r="O19" s="152">
        <v>5180</v>
      </c>
      <c r="P19" s="152">
        <v>5704</v>
      </c>
      <c r="Q19" s="152">
        <v>5596</v>
      </c>
      <c r="R19" s="938">
        <v>1</v>
      </c>
      <c r="S19" s="938">
        <v>20</v>
      </c>
      <c r="T19" s="940">
        <v>-19</v>
      </c>
      <c r="U19" s="938">
        <v>48</v>
      </c>
      <c r="V19" s="938">
        <v>57</v>
      </c>
      <c r="W19" s="939">
        <v>-9</v>
      </c>
    </row>
    <row r="20" spans="1:23" ht="12.2" customHeight="1" x14ac:dyDescent="0.15">
      <c r="B20" s="808">
        <v>10</v>
      </c>
      <c r="C20" s="147"/>
      <c r="D20" s="139">
        <v>3553518</v>
      </c>
      <c r="E20" s="139">
        <v>1752108</v>
      </c>
      <c r="F20" s="139">
        <v>1801410</v>
      </c>
      <c r="G20" s="139">
        <v>1514312</v>
      </c>
      <c r="H20" s="148">
        <v>1747</v>
      </c>
      <c r="I20" s="148">
        <v>4111</v>
      </c>
      <c r="J20" s="148">
        <v>-2364</v>
      </c>
      <c r="K20" s="148">
        <v>1267</v>
      </c>
      <c r="L20" s="148"/>
      <c r="M20" s="154" t="s">
        <v>832</v>
      </c>
      <c r="N20" s="151">
        <v>6339</v>
      </c>
      <c r="O20" s="152">
        <v>3067</v>
      </c>
      <c r="P20" s="152">
        <v>3272</v>
      </c>
      <c r="Q20" s="152">
        <v>2845</v>
      </c>
      <c r="R20" s="1142">
        <v>0</v>
      </c>
      <c r="S20" s="938">
        <v>27</v>
      </c>
      <c r="T20" s="940">
        <v>-27</v>
      </c>
      <c r="U20" s="938">
        <v>15</v>
      </c>
      <c r="V20" s="938">
        <v>10</v>
      </c>
      <c r="W20" s="939">
        <v>5</v>
      </c>
    </row>
    <row r="21" spans="1:23" ht="12.2" customHeight="1" x14ac:dyDescent="0.15">
      <c r="A21" s="965"/>
      <c r="B21" s="808">
        <v>11</v>
      </c>
      <c r="C21" s="147"/>
      <c r="D21" s="139">
        <v>3552421</v>
      </c>
      <c r="E21" s="139">
        <v>1751583</v>
      </c>
      <c r="F21" s="139">
        <v>1800838</v>
      </c>
      <c r="G21" s="139">
        <v>1515652</v>
      </c>
      <c r="H21" s="148">
        <v>1626</v>
      </c>
      <c r="I21" s="148">
        <v>4073</v>
      </c>
      <c r="J21" s="148">
        <v>-2447</v>
      </c>
      <c r="K21" s="148">
        <v>636</v>
      </c>
      <c r="L21" s="148"/>
      <c r="M21" s="154" t="s">
        <v>833</v>
      </c>
      <c r="N21" s="151">
        <v>7325</v>
      </c>
      <c r="O21" s="152">
        <v>3475</v>
      </c>
      <c r="P21" s="152">
        <v>3850</v>
      </c>
      <c r="Q21" s="152">
        <v>3235</v>
      </c>
      <c r="R21" s="938">
        <v>3</v>
      </c>
      <c r="S21" s="938">
        <v>16</v>
      </c>
      <c r="T21" s="940">
        <v>-13</v>
      </c>
      <c r="U21" s="938">
        <v>13</v>
      </c>
      <c r="V21" s="938">
        <v>13</v>
      </c>
      <c r="W21" s="939">
        <v>0</v>
      </c>
    </row>
    <row r="22" spans="1:23" ht="12.2" customHeight="1" x14ac:dyDescent="0.15">
      <c r="A22" s="115"/>
      <c r="B22" s="808">
        <v>12</v>
      </c>
      <c r="C22" s="962"/>
      <c r="D22" s="139">
        <v>3550610</v>
      </c>
      <c r="E22" s="139">
        <v>1750736</v>
      </c>
      <c r="F22" s="139">
        <v>1799874</v>
      </c>
      <c r="G22" s="139">
        <v>1516308</v>
      </c>
      <c r="H22" s="148">
        <v>1620</v>
      </c>
      <c r="I22" s="148">
        <v>4086</v>
      </c>
      <c r="J22" s="148">
        <v>-2466</v>
      </c>
      <c r="K22" s="148">
        <v>6</v>
      </c>
      <c r="L22" s="156"/>
      <c r="M22" s="154" t="s">
        <v>834</v>
      </c>
      <c r="N22" s="151">
        <v>5497</v>
      </c>
      <c r="O22" s="152">
        <v>2577</v>
      </c>
      <c r="P22" s="152">
        <v>2920</v>
      </c>
      <c r="Q22" s="152">
        <v>2581</v>
      </c>
      <c r="R22" s="938">
        <v>1</v>
      </c>
      <c r="S22" s="938">
        <v>16</v>
      </c>
      <c r="T22" s="940">
        <v>-15</v>
      </c>
      <c r="U22" s="938">
        <v>9</v>
      </c>
      <c r="V22" s="938">
        <v>12</v>
      </c>
      <c r="W22" s="939">
        <v>-3</v>
      </c>
    </row>
    <row r="23" spans="1:23" ht="12.2" customHeight="1" x14ac:dyDescent="0.15">
      <c r="A23" s="965" t="s">
        <v>506</v>
      </c>
      <c r="B23" s="808">
        <v>1</v>
      </c>
      <c r="C23" s="147" t="s">
        <v>439</v>
      </c>
      <c r="D23" s="139">
        <v>3548150</v>
      </c>
      <c r="E23" s="139">
        <v>1749430</v>
      </c>
      <c r="F23" s="139">
        <v>1798720</v>
      </c>
      <c r="G23" s="139">
        <v>1516275</v>
      </c>
      <c r="H23" s="157">
        <v>1581</v>
      </c>
      <c r="I23" s="157">
        <v>5180</v>
      </c>
      <c r="J23" s="157">
        <v>-3599</v>
      </c>
      <c r="K23" s="157">
        <v>46</v>
      </c>
      <c r="L23" s="1287"/>
      <c r="M23" s="154" t="s">
        <v>835</v>
      </c>
      <c r="N23" s="151">
        <v>6388</v>
      </c>
      <c r="O23" s="152">
        <v>3027</v>
      </c>
      <c r="P23" s="152">
        <v>3361</v>
      </c>
      <c r="Q23" s="152">
        <v>3260</v>
      </c>
      <c r="R23" s="938">
        <v>1</v>
      </c>
      <c r="S23" s="938">
        <v>18</v>
      </c>
      <c r="T23" s="940">
        <v>-17</v>
      </c>
      <c r="U23" s="938">
        <v>19</v>
      </c>
      <c r="V23" s="938">
        <v>21</v>
      </c>
      <c r="W23" s="939">
        <v>-2</v>
      </c>
    </row>
    <row r="24" spans="1:23" ht="12.2" customHeight="1" x14ac:dyDescent="0.15">
      <c r="A24" s="966"/>
      <c r="B24" s="931">
        <v>2</v>
      </c>
      <c r="C24" s="935"/>
      <c r="D24" s="932">
        <v>3544597</v>
      </c>
      <c r="E24" s="158">
        <v>1747592</v>
      </c>
      <c r="F24" s="158">
        <v>1797005</v>
      </c>
      <c r="G24" s="158">
        <v>1515983</v>
      </c>
      <c r="H24" s="746" t="s">
        <v>98</v>
      </c>
      <c r="I24" s="746" t="s">
        <v>98</v>
      </c>
      <c r="J24" s="746" t="s">
        <v>98</v>
      </c>
      <c r="K24" s="746" t="s">
        <v>98</v>
      </c>
      <c r="L24" s="1287"/>
      <c r="M24" s="155" t="s">
        <v>836</v>
      </c>
      <c r="N24" s="151">
        <v>35879</v>
      </c>
      <c r="O24" s="152">
        <v>17484</v>
      </c>
      <c r="P24" s="152">
        <v>18395</v>
      </c>
      <c r="Q24" s="152">
        <v>15113</v>
      </c>
      <c r="R24" s="938">
        <v>16</v>
      </c>
      <c r="S24" s="938">
        <v>57</v>
      </c>
      <c r="T24" s="940">
        <v>-41</v>
      </c>
      <c r="U24" s="938">
        <v>136</v>
      </c>
      <c r="V24" s="938">
        <v>128</v>
      </c>
      <c r="W24" s="939">
        <v>8</v>
      </c>
    </row>
    <row r="25" spans="1:23" ht="12.2" customHeight="1" x14ac:dyDescent="0.15">
      <c r="A25" s="115"/>
      <c r="B25" s="115"/>
      <c r="C25" s="115"/>
      <c r="K25" s="1288"/>
      <c r="L25" s="157"/>
      <c r="M25" s="159"/>
      <c r="N25" s="160"/>
      <c r="O25" s="140"/>
      <c r="P25" s="140"/>
      <c r="Q25" s="139"/>
      <c r="R25" s="139"/>
      <c r="S25" s="139"/>
      <c r="T25" s="937"/>
      <c r="U25" s="141"/>
      <c r="V25" s="141"/>
      <c r="W25" s="161"/>
    </row>
    <row r="26" spans="1:23" ht="12.2" customHeight="1" x14ac:dyDescent="0.15">
      <c r="A26" s="162" t="s">
        <v>837</v>
      </c>
      <c r="B26" s="163"/>
      <c r="C26" s="163"/>
      <c r="L26" s="1493" t="s">
        <v>838</v>
      </c>
      <c r="M26" s="1494"/>
      <c r="N26" s="145">
        <v>913334</v>
      </c>
      <c r="O26" s="146">
        <v>451255</v>
      </c>
      <c r="P26" s="146">
        <v>462079</v>
      </c>
      <c r="Q26" s="146">
        <v>390807</v>
      </c>
      <c r="R26" s="936">
        <v>403</v>
      </c>
      <c r="S26" s="936">
        <v>1286</v>
      </c>
      <c r="T26" s="937">
        <v>-883</v>
      </c>
      <c r="U26" s="936">
        <v>2546</v>
      </c>
      <c r="V26" s="936">
        <v>2466</v>
      </c>
      <c r="W26" s="937">
        <v>80</v>
      </c>
    </row>
    <row r="27" spans="1:23" ht="12.2" customHeight="1" x14ac:dyDescent="0.15">
      <c r="A27" s="164" t="s">
        <v>839</v>
      </c>
      <c r="L27" s="165"/>
      <c r="M27" s="150" t="s">
        <v>824</v>
      </c>
      <c r="N27" s="151">
        <v>183255</v>
      </c>
      <c r="O27" s="152">
        <v>89881</v>
      </c>
      <c r="P27" s="152">
        <v>93374</v>
      </c>
      <c r="Q27" s="152">
        <v>84396</v>
      </c>
      <c r="R27" s="938">
        <v>73</v>
      </c>
      <c r="S27" s="938">
        <v>305</v>
      </c>
      <c r="T27" s="940">
        <v>-232</v>
      </c>
      <c r="U27" s="938">
        <v>464</v>
      </c>
      <c r="V27" s="938">
        <v>513</v>
      </c>
      <c r="W27" s="939">
        <v>-49</v>
      </c>
    </row>
    <row r="28" spans="1:23" ht="12.2" customHeight="1" x14ac:dyDescent="0.15">
      <c r="A28" s="164" t="s">
        <v>840</v>
      </c>
      <c r="L28" s="115"/>
      <c r="M28" s="155" t="s">
        <v>826</v>
      </c>
      <c r="N28" s="151">
        <v>104696</v>
      </c>
      <c r="O28" s="152">
        <v>50894</v>
      </c>
      <c r="P28" s="152">
        <v>53802</v>
      </c>
      <c r="Q28" s="152">
        <v>46454</v>
      </c>
      <c r="R28" s="938">
        <v>45</v>
      </c>
      <c r="S28" s="938">
        <v>127</v>
      </c>
      <c r="T28" s="940">
        <v>-82</v>
      </c>
      <c r="U28" s="938">
        <v>284</v>
      </c>
      <c r="V28" s="938">
        <v>310</v>
      </c>
      <c r="W28" s="939">
        <v>-26</v>
      </c>
    </row>
    <row r="29" spans="1:23" ht="12.2" customHeight="1" x14ac:dyDescent="0.15">
      <c r="B29" s="89"/>
      <c r="C29" s="89"/>
      <c r="D29" s="89"/>
      <c r="E29" s="89"/>
      <c r="F29" s="89"/>
      <c r="G29" s="89"/>
      <c r="H29" s="89"/>
      <c r="I29" s="89"/>
      <c r="J29" s="89"/>
      <c r="K29" s="89"/>
      <c r="L29" s="115"/>
      <c r="M29" s="154" t="s">
        <v>841</v>
      </c>
      <c r="N29" s="151">
        <v>124649</v>
      </c>
      <c r="O29" s="152">
        <v>61696</v>
      </c>
      <c r="P29" s="152">
        <v>62953</v>
      </c>
      <c r="Q29" s="152">
        <v>53047</v>
      </c>
      <c r="R29" s="938">
        <v>45</v>
      </c>
      <c r="S29" s="938">
        <v>179</v>
      </c>
      <c r="T29" s="940">
        <v>-134</v>
      </c>
      <c r="U29" s="938">
        <v>311</v>
      </c>
      <c r="V29" s="938">
        <v>325</v>
      </c>
      <c r="W29" s="939">
        <v>-14</v>
      </c>
    </row>
    <row r="30" spans="1:23" ht="12.2" customHeight="1" x14ac:dyDescent="0.15">
      <c r="A30" s="89"/>
      <c r="B30" s="89"/>
      <c r="C30" s="89"/>
      <c r="D30" s="89"/>
      <c r="E30" s="89"/>
      <c r="F30" s="89"/>
      <c r="G30" s="89"/>
      <c r="H30" s="89"/>
      <c r="I30" s="89"/>
      <c r="J30" s="89"/>
      <c r="K30" s="166"/>
      <c r="L30" s="115"/>
      <c r="M30" s="154" t="s">
        <v>842</v>
      </c>
      <c r="N30" s="151">
        <v>240819</v>
      </c>
      <c r="O30" s="152">
        <v>118662</v>
      </c>
      <c r="P30" s="152">
        <v>122157</v>
      </c>
      <c r="Q30" s="152">
        <v>100235</v>
      </c>
      <c r="R30" s="938">
        <v>106</v>
      </c>
      <c r="S30" s="938">
        <v>334</v>
      </c>
      <c r="T30" s="940">
        <v>-228</v>
      </c>
      <c r="U30" s="938">
        <v>612</v>
      </c>
      <c r="V30" s="938">
        <v>483</v>
      </c>
      <c r="W30" s="939">
        <v>129</v>
      </c>
    </row>
    <row r="31" spans="1:23" ht="12.2" customHeight="1" x14ac:dyDescent="0.15">
      <c r="A31" s="166"/>
      <c r="B31" s="166"/>
      <c r="C31" s="166"/>
      <c r="D31" s="166"/>
      <c r="E31" s="166"/>
      <c r="F31" s="166"/>
      <c r="G31" s="166"/>
      <c r="H31" s="166"/>
      <c r="I31" s="166"/>
      <c r="J31" s="166"/>
      <c r="K31" s="166"/>
      <c r="L31" s="115"/>
      <c r="M31" s="154" t="s">
        <v>843</v>
      </c>
      <c r="N31" s="151">
        <v>82954</v>
      </c>
      <c r="O31" s="152">
        <v>42358</v>
      </c>
      <c r="P31" s="152">
        <v>40596</v>
      </c>
      <c r="Q31" s="152">
        <v>33302</v>
      </c>
      <c r="R31" s="938">
        <v>42</v>
      </c>
      <c r="S31" s="938">
        <v>100</v>
      </c>
      <c r="T31" s="940">
        <v>-58</v>
      </c>
      <c r="U31" s="938">
        <v>271</v>
      </c>
      <c r="V31" s="938">
        <v>260</v>
      </c>
      <c r="W31" s="939">
        <v>11</v>
      </c>
    </row>
    <row r="32" spans="1:23" ht="12.2" customHeight="1" x14ac:dyDescent="0.15">
      <c r="A32" s="166"/>
      <c r="B32" s="166"/>
      <c r="C32" s="166"/>
      <c r="D32" s="166"/>
      <c r="E32" s="166"/>
      <c r="F32" s="166"/>
      <c r="G32" s="166"/>
      <c r="H32" s="166"/>
      <c r="I32" s="166"/>
      <c r="J32" s="166"/>
      <c r="K32" s="166"/>
      <c r="L32" s="115"/>
      <c r="M32" s="154" t="s">
        <v>1</v>
      </c>
      <c r="N32" s="151">
        <v>48703</v>
      </c>
      <c r="O32" s="152">
        <v>24376</v>
      </c>
      <c r="P32" s="152">
        <v>24327</v>
      </c>
      <c r="Q32" s="152">
        <v>20500</v>
      </c>
      <c r="R32" s="938">
        <v>16</v>
      </c>
      <c r="S32" s="938">
        <v>69</v>
      </c>
      <c r="T32" s="940">
        <v>-53</v>
      </c>
      <c r="U32" s="938">
        <v>145</v>
      </c>
      <c r="V32" s="938">
        <v>179</v>
      </c>
      <c r="W32" s="939">
        <v>-34</v>
      </c>
    </row>
    <row r="33" spans="1:23" ht="12.2" customHeight="1" x14ac:dyDescent="0.15">
      <c r="A33" s="166"/>
      <c r="B33" s="166"/>
      <c r="C33" s="166"/>
      <c r="D33" s="166"/>
      <c r="E33" s="166"/>
      <c r="F33" s="166"/>
      <c r="G33" s="166"/>
      <c r="H33" s="166"/>
      <c r="I33" s="166"/>
      <c r="J33" s="166"/>
      <c r="K33" s="166"/>
      <c r="L33" s="115"/>
      <c r="M33" s="155" t="s">
        <v>836</v>
      </c>
      <c r="N33" s="151">
        <v>35879</v>
      </c>
      <c r="O33" s="152">
        <v>17484</v>
      </c>
      <c r="P33" s="152">
        <v>18395</v>
      </c>
      <c r="Q33" s="152">
        <v>15113</v>
      </c>
      <c r="R33" s="938">
        <v>16</v>
      </c>
      <c r="S33" s="938">
        <v>57</v>
      </c>
      <c r="T33" s="940">
        <v>-41</v>
      </c>
      <c r="U33" s="938">
        <v>136</v>
      </c>
      <c r="V33" s="938">
        <v>128</v>
      </c>
      <c r="W33" s="939">
        <v>8</v>
      </c>
    </row>
    <row r="34" spans="1:23" ht="12.2" customHeight="1" x14ac:dyDescent="0.15">
      <c r="H34" s="115"/>
      <c r="L34" s="115"/>
      <c r="M34" s="154" t="s">
        <v>8</v>
      </c>
      <c r="N34" s="151">
        <v>31443</v>
      </c>
      <c r="O34" s="152">
        <v>15245</v>
      </c>
      <c r="P34" s="152">
        <v>16198</v>
      </c>
      <c r="Q34" s="152">
        <v>13367</v>
      </c>
      <c r="R34" s="938">
        <v>18</v>
      </c>
      <c r="S34" s="938">
        <v>39</v>
      </c>
      <c r="T34" s="940">
        <v>-21</v>
      </c>
      <c r="U34" s="938">
        <v>134</v>
      </c>
      <c r="V34" s="938">
        <v>87</v>
      </c>
      <c r="W34" s="939">
        <v>47</v>
      </c>
    </row>
    <row r="35" spans="1:23" ht="12.2" customHeight="1" x14ac:dyDescent="0.15">
      <c r="L35" s="1287"/>
      <c r="M35" s="154" t="s">
        <v>155</v>
      </c>
      <c r="N35" s="151">
        <v>43266</v>
      </c>
      <c r="O35" s="152">
        <v>21304</v>
      </c>
      <c r="P35" s="152">
        <v>21962</v>
      </c>
      <c r="Q35" s="152">
        <v>17990</v>
      </c>
      <c r="R35" s="938">
        <v>38</v>
      </c>
      <c r="S35" s="938">
        <v>56</v>
      </c>
      <c r="T35" s="940">
        <v>-18</v>
      </c>
      <c r="U35" s="938">
        <v>148</v>
      </c>
      <c r="V35" s="938">
        <v>128</v>
      </c>
      <c r="W35" s="939">
        <v>20</v>
      </c>
    </row>
    <row r="36" spans="1:23" ht="12.2" customHeight="1" x14ac:dyDescent="0.15">
      <c r="F36" s="115"/>
      <c r="L36" s="167"/>
      <c r="M36" s="154" t="s">
        <v>109</v>
      </c>
      <c r="N36" s="151">
        <v>17670</v>
      </c>
      <c r="O36" s="152">
        <v>9355</v>
      </c>
      <c r="P36" s="152">
        <v>8315</v>
      </c>
      <c r="Q36" s="152">
        <v>6403</v>
      </c>
      <c r="R36" s="938">
        <v>4</v>
      </c>
      <c r="S36" s="938">
        <v>20</v>
      </c>
      <c r="T36" s="940">
        <v>-16</v>
      </c>
      <c r="U36" s="938">
        <v>41</v>
      </c>
      <c r="V36" s="938">
        <v>53</v>
      </c>
      <c r="W36" s="939">
        <v>-12</v>
      </c>
    </row>
    <row r="37" spans="1:23" ht="12.2" customHeight="1" x14ac:dyDescent="0.15">
      <c r="L37" s="115"/>
      <c r="M37" s="154"/>
      <c r="N37" s="151"/>
      <c r="O37" s="152"/>
      <c r="P37" s="152"/>
      <c r="Q37" s="152"/>
      <c r="R37" s="938"/>
      <c r="S37" s="938"/>
      <c r="T37" s="937"/>
      <c r="U37" s="938"/>
      <c r="V37" s="938"/>
      <c r="W37" s="939"/>
    </row>
    <row r="38" spans="1:23" ht="12.2" customHeight="1" x14ac:dyDescent="0.15">
      <c r="L38" s="1490" t="s">
        <v>844</v>
      </c>
      <c r="M38" s="1491"/>
      <c r="N38" s="145">
        <v>1116409</v>
      </c>
      <c r="O38" s="146">
        <v>544236</v>
      </c>
      <c r="P38" s="146">
        <v>572173</v>
      </c>
      <c r="Q38" s="146">
        <v>479006</v>
      </c>
      <c r="R38" s="936">
        <v>455</v>
      </c>
      <c r="S38" s="936">
        <v>1592</v>
      </c>
      <c r="T38" s="937">
        <v>-1137</v>
      </c>
      <c r="U38" s="936">
        <v>2824</v>
      </c>
      <c r="V38" s="936">
        <v>2930</v>
      </c>
      <c r="W38" s="937">
        <v>-106</v>
      </c>
    </row>
    <row r="39" spans="1:23" ht="12.2" customHeight="1" x14ac:dyDescent="0.15">
      <c r="L39" s="115"/>
      <c r="M39" s="154" t="s">
        <v>845</v>
      </c>
      <c r="N39" s="151">
        <v>675341</v>
      </c>
      <c r="O39" s="152">
        <v>328387</v>
      </c>
      <c r="P39" s="152">
        <v>346954</v>
      </c>
      <c r="Q39" s="152">
        <v>301842</v>
      </c>
      <c r="R39" s="938">
        <v>273</v>
      </c>
      <c r="S39" s="938">
        <v>978</v>
      </c>
      <c r="T39" s="940">
        <v>-705</v>
      </c>
      <c r="U39" s="938">
        <v>1741</v>
      </c>
      <c r="V39" s="938">
        <v>1625</v>
      </c>
      <c r="W39" s="939">
        <v>116</v>
      </c>
    </row>
    <row r="40" spans="1:23" ht="12.2" customHeight="1" x14ac:dyDescent="0.15">
      <c r="L40" s="115"/>
      <c r="M40" s="117" t="s">
        <v>846</v>
      </c>
      <c r="N40" s="151">
        <v>242809</v>
      </c>
      <c r="O40" s="152">
        <v>116697</v>
      </c>
      <c r="P40" s="152">
        <v>126112</v>
      </c>
      <c r="Q40" s="152">
        <v>106252</v>
      </c>
      <c r="R40" s="938">
        <v>94</v>
      </c>
      <c r="S40" s="938">
        <v>336</v>
      </c>
      <c r="T40" s="940">
        <v>-242</v>
      </c>
      <c r="U40" s="938">
        <v>561</v>
      </c>
      <c r="V40" s="938">
        <v>520</v>
      </c>
      <c r="W40" s="939">
        <v>41</v>
      </c>
    </row>
    <row r="41" spans="1:23" ht="12.2" customHeight="1" x14ac:dyDescent="0.15">
      <c r="L41" s="168"/>
      <c r="M41" s="117" t="s">
        <v>847</v>
      </c>
      <c r="N41" s="151">
        <v>209784</v>
      </c>
      <c r="O41" s="152">
        <v>103200</v>
      </c>
      <c r="P41" s="152">
        <v>106584</v>
      </c>
      <c r="Q41" s="152">
        <v>98708</v>
      </c>
      <c r="R41" s="938">
        <v>109</v>
      </c>
      <c r="S41" s="938">
        <v>281</v>
      </c>
      <c r="T41" s="940">
        <v>-172</v>
      </c>
      <c r="U41" s="938">
        <v>713</v>
      </c>
      <c r="V41" s="938">
        <v>684</v>
      </c>
      <c r="W41" s="939">
        <v>29</v>
      </c>
    </row>
    <row r="42" spans="1:23" ht="12.2" customHeight="1" x14ac:dyDescent="0.15">
      <c r="L42" s="169"/>
      <c r="M42" s="117" t="s">
        <v>848</v>
      </c>
      <c r="N42" s="151">
        <v>222748</v>
      </c>
      <c r="O42" s="152">
        <v>108490</v>
      </c>
      <c r="P42" s="152">
        <v>114258</v>
      </c>
      <c r="Q42" s="152">
        <v>96882</v>
      </c>
      <c r="R42" s="938">
        <v>70</v>
      </c>
      <c r="S42" s="938">
        <v>361</v>
      </c>
      <c r="T42" s="940">
        <v>-291</v>
      </c>
      <c r="U42" s="938">
        <v>467</v>
      </c>
      <c r="V42" s="938">
        <v>421</v>
      </c>
      <c r="W42" s="939">
        <v>46</v>
      </c>
    </row>
    <row r="43" spans="1:23" ht="12.2" customHeight="1" x14ac:dyDescent="0.15">
      <c r="L43" s="115"/>
      <c r="M43" s="170" t="s">
        <v>158</v>
      </c>
      <c r="N43" s="151">
        <v>93394</v>
      </c>
      <c r="O43" s="152">
        <v>45612</v>
      </c>
      <c r="P43" s="152">
        <v>47782</v>
      </c>
      <c r="Q43" s="152">
        <v>36325</v>
      </c>
      <c r="R43" s="938">
        <v>51</v>
      </c>
      <c r="S43" s="938">
        <v>130</v>
      </c>
      <c r="T43" s="940">
        <v>-79</v>
      </c>
      <c r="U43" s="938">
        <v>176</v>
      </c>
      <c r="V43" s="938">
        <v>212</v>
      </c>
      <c r="W43" s="939">
        <v>-36</v>
      </c>
    </row>
    <row r="44" spans="1:23" ht="12.2" customHeight="1" x14ac:dyDescent="0.15">
      <c r="L44" s="115"/>
      <c r="M44" s="170" t="s">
        <v>160</v>
      </c>
      <c r="N44" s="151">
        <v>134075</v>
      </c>
      <c r="O44" s="152">
        <v>65685</v>
      </c>
      <c r="P44" s="152">
        <v>68390</v>
      </c>
      <c r="Q44" s="152">
        <v>55015</v>
      </c>
      <c r="R44" s="938">
        <v>53</v>
      </c>
      <c r="S44" s="938">
        <v>194</v>
      </c>
      <c r="T44" s="940">
        <v>-141</v>
      </c>
      <c r="U44" s="938">
        <v>346</v>
      </c>
      <c r="V44" s="938">
        <v>366</v>
      </c>
      <c r="W44" s="939">
        <v>-20</v>
      </c>
    </row>
    <row r="45" spans="1:23" ht="12.2" customHeight="1" x14ac:dyDescent="0.15">
      <c r="L45" s="115"/>
      <c r="M45" s="170" t="s">
        <v>145</v>
      </c>
      <c r="N45" s="151">
        <v>137891</v>
      </c>
      <c r="O45" s="152">
        <v>67039</v>
      </c>
      <c r="P45" s="152">
        <v>70852</v>
      </c>
      <c r="Q45" s="152">
        <v>55241</v>
      </c>
      <c r="R45" s="938">
        <v>56</v>
      </c>
      <c r="S45" s="938">
        <v>175</v>
      </c>
      <c r="T45" s="940">
        <v>-119</v>
      </c>
      <c r="U45" s="938">
        <v>304</v>
      </c>
      <c r="V45" s="938">
        <v>398</v>
      </c>
      <c r="W45" s="939">
        <v>-94</v>
      </c>
    </row>
    <row r="46" spans="1:23" ht="12.2" customHeight="1" x14ac:dyDescent="0.15">
      <c r="L46" s="115"/>
      <c r="M46" s="170" t="s">
        <v>152</v>
      </c>
      <c r="N46" s="171">
        <v>41591</v>
      </c>
      <c r="O46" s="172">
        <v>20490</v>
      </c>
      <c r="P46" s="172">
        <v>21101</v>
      </c>
      <c r="Q46" s="172">
        <v>16248</v>
      </c>
      <c r="R46" s="941">
        <v>14</v>
      </c>
      <c r="S46" s="941">
        <v>64</v>
      </c>
      <c r="T46" s="940">
        <v>-50</v>
      </c>
      <c r="U46" s="941">
        <v>130</v>
      </c>
      <c r="V46" s="941">
        <v>161</v>
      </c>
      <c r="W46" s="939">
        <v>-31</v>
      </c>
    </row>
    <row r="47" spans="1:23" ht="12.2" customHeight="1" x14ac:dyDescent="0.15">
      <c r="L47" s="115"/>
      <c r="M47" s="170" t="s">
        <v>161</v>
      </c>
      <c r="N47" s="171">
        <v>28582</v>
      </c>
      <c r="O47" s="172">
        <v>14310</v>
      </c>
      <c r="P47" s="172">
        <v>14272</v>
      </c>
      <c r="Q47" s="172">
        <v>11872</v>
      </c>
      <c r="R47" s="941">
        <v>8</v>
      </c>
      <c r="S47" s="941">
        <v>37</v>
      </c>
      <c r="T47" s="940">
        <v>-29</v>
      </c>
      <c r="U47" s="941">
        <v>125</v>
      </c>
      <c r="V47" s="941">
        <v>149</v>
      </c>
      <c r="W47" s="939">
        <v>-24</v>
      </c>
    </row>
    <row r="48" spans="1:23" ht="12.2" customHeight="1" x14ac:dyDescent="0.15">
      <c r="L48" s="115"/>
      <c r="M48" s="170" t="s">
        <v>102</v>
      </c>
      <c r="N48" s="171">
        <v>5535</v>
      </c>
      <c r="O48" s="172">
        <v>2713</v>
      </c>
      <c r="P48" s="172">
        <v>2822</v>
      </c>
      <c r="Q48" s="172">
        <v>2463</v>
      </c>
      <c r="R48" s="941">
        <v>0</v>
      </c>
      <c r="S48" s="941">
        <v>14</v>
      </c>
      <c r="T48" s="940">
        <v>-14</v>
      </c>
      <c r="U48" s="941">
        <v>2</v>
      </c>
      <c r="V48" s="941">
        <v>19</v>
      </c>
      <c r="W48" s="939">
        <v>-17</v>
      </c>
    </row>
    <row r="49" spans="12:24" ht="12.2" customHeight="1" x14ac:dyDescent="0.15">
      <c r="L49" s="115"/>
      <c r="M49" s="170"/>
      <c r="N49" s="171"/>
      <c r="O49" s="172"/>
      <c r="P49" s="172"/>
      <c r="Q49" s="172"/>
      <c r="R49" s="941"/>
      <c r="S49" s="941"/>
      <c r="T49" s="937"/>
      <c r="U49" s="941"/>
      <c r="V49" s="941"/>
      <c r="W49" s="939"/>
    </row>
    <row r="50" spans="12:24" ht="12.2" customHeight="1" x14ac:dyDescent="0.15">
      <c r="L50" s="1490" t="s">
        <v>849</v>
      </c>
      <c r="M50" s="1491"/>
      <c r="N50" s="173">
        <v>1292937</v>
      </c>
      <c r="O50" s="174">
        <v>647410</v>
      </c>
      <c r="P50" s="174">
        <v>645527</v>
      </c>
      <c r="Q50" s="174">
        <v>539711</v>
      </c>
      <c r="R50" s="936">
        <v>677</v>
      </c>
      <c r="S50" s="936">
        <v>1765</v>
      </c>
      <c r="T50" s="937">
        <v>-1088</v>
      </c>
      <c r="U50" s="942">
        <v>3734</v>
      </c>
      <c r="V50" s="936">
        <v>3562</v>
      </c>
      <c r="W50" s="937">
        <v>172</v>
      </c>
    </row>
    <row r="51" spans="12:24" ht="12.2" customHeight="1" x14ac:dyDescent="0.15">
      <c r="L51" s="115"/>
      <c r="M51" s="170" t="s">
        <v>850</v>
      </c>
      <c r="N51" s="171">
        <v>778329</v>
      </c>
      <c r="O51" s="172">
        <v>387009</v>
      </c>
      <c r="P51" s="172">
        <v>391320</v>
      </c>
      <c r="Q51" s="172">
        <v>331228</v>
      </c>
      <c r="R51" s="938">
        <v>421</v>
      </c>
      <c r="S51" s="938">
        <v>1065</v>
      </c>
      <c r="T51" s="940">
        <v>-644</v>
      </c>
      <c r="U51" s="938">
        <v>1952</v>
      </c>
      <c r="V51" s="938">
        <v>1922</v>
      </c>
      <c r="W51" s="939">
        <v>30</v>
      </c>
      <c r="X51" s="115"/>
    </row>
    <row r="52" spans="12:24" ht="12.2" customHeight="1" x14ac:dyDescent="0.15">
      <c r="L52" s="115"/>
      <c r="M52" s="154" t="s">
        <v>851</v>
      </c>
      <c r="N52" s="171">
        <v>600253</v>
      </c>
      <c r="O52" s="172">
        <v>299133</v>
      </c>
      <c r="P52" s="172">
        <v>301120</v>
      </c>
      <c r="Q52" s="172">
        <v>263126</v>
      </c>
      <c r="R52" s="938">
        <v>358</v>
      </c>
      <c r="S52" s="938">
        <v>756</v>
      </c>
      <c r="T52" s="940">
        <v>-398</v>
      </c>
      <c r="U52" s="938">
        <v>1514</v>
      </c>
      <c r="V52" s="938">
        <v>1472</v>
      </c>
      <c r="W52" s="939">
        <v>42</v>
      </c>
    </row>
    <row r="53" spans="12:24" ht="12.2" customHeight="1" x14ac:dyDescent="0.15">
      <c r="L53" s="168"/>
      <c r="M53" s="154" t="s">
        <v>852</v>
      </c>
      <c r="N53" s="171">
        <v>153504</v>
      </c>
      <c r="O53" s="172">
        <v>75843</v>
      </c>
      <c r="P53" s="172">
        <v>77661</v>
      </c>
      <c r="Q53" s="172">
        <v>57856</v>
      </c>
      <c r="R53" s="938">
        <v>59</v>
      </c>
      <c r="S53" s="938">
        <v>243</v>
      </c>
      <c r="T53" s="940">
        <v>-184</v>
      </c>
      <c r="U53" s="938">
        <v>386</v>
      </c>
      <c r="V53" s="938">
        <v>397</v>
      </c>
      <c r="W53" s="939">
        <v>-11</v>
      </c>
    </row>
    <row r="54" spans="12:24" ht="12.2" customHeight="1" x14ac:dyDescent="0.15">
      <c r="L54" s="169"/>
      <c r="M54" s="154" t="s">
        <v>853</v>
      </c>
      <c r="N54" s="171">
        <v>24572</v>
      </c>
      <c r="O54" s="172">
        <v>12033</v>
      </c>
      <c r="P54" s="172">
        <v>12539</v>
      </c>
      <c r="Q54" s="172">
        <v>10246</v>
      </c>
      <c r="R54" s="938">
        <v>4</v>
      </c>
      <c r="S54" s="938">
        <v>66</v>
      </c>
      <c r="T54" s="940">
        <v>-62</v>
      </c>
      <c r="U54" s="938">
        <v>52</v>
      </c>
      <c r="V54" s="938">
        <v>53</v>
      </c>
      <c r="W54" s="939">
        <v>-1</v>
      </c>
    </row>
    <row r="55" spans="12:24" ht="12.2" customHeight="1" x14ac:dyDescent="0.15">
      <c r="L55" s="115"/>
      <c r="M55" s="154" t="s">
        <v>854</v>
      </c>
      <c r="N55" s="171">
        <v>163793</v>
      </c>
      <c r="O55" s="172">
        <v>82497</v>
      </c>
      <c r="P55" s="172">
        <v>81296</v>
      </c>
      <c r="Q55" s="172">
        <v>67014</v>
      </c>
      <c r="R55" s="938">
        <v>71</v>
      </c>
      <c r="S55" s="938">
        <v>215</v>
      </c>
      <c r="T55" s="940">
        <v>-144</v>
      </c>
      <c r="U55" s="938">
        <v>584</v>
      </c>
      <c r="V55" s="938">
        <v>513</v>
      </c>
      <c r="W55" s="939">
        <v>71</v>
      </c>
    </row>
    <row r="56" spans="12:24" ht="12.2" customHeight="1" x14ac:dyDescent="0.15">
      <c r="L56" s="115"/>
      <c r="M56" s="154" t="s">
        <v>855</v>
      </c>
      <c r="N56" s="171">
        <v>113125</v>
      </c>
      <c r="O56" s="172">
        <v>56969</v>
      </c>
      <c r="P56" s="172">
        <v>56156</v>
      </c>
      <c r="Q56" s="172">
        <v>45481</v>
      </c>
      <c r="R56" s="938">
        <v>60</v>
      </c>
      <c r="S56" s="938">
        <v>144</v>
      </c>
      <c r="T56" s="940">
        <v>-84</v>
      </c>
      <c r="U56" s="938">
        <v>341</v>
      </c>
      <c r="V56" s="938">
        <v>330</v>
      </c>
      <c r="W56" s="939">
        <v>11</v>
      </c>
    </row>
    <row r="57" spans="12:24" ht="12.2" customHeight="1" x14ac:dyDescent="0.15">
      <c r="L57" s="115"/>
      <c r="M57" s="170" t="s">
        <v>856</v>
      </c>
      <c r="N57" s="171">
        <v>87974</v>
      </c>
      <c r="O57" s="172">
        <v>44666</v>
      </c>
      <c r="P57" s="172">
        <v>43308</v>
      </c>
      <c r="Q57" s="172">
        <v>35788</v>
      </c>
      <c r="R57" s="938">
        <v>60</v>
      </c>
      <c r="S57" s="938">
        <v>101</v>
      </c>
      <c r="T57" s="940">
        <v>-41</v>
      </c>
      <c r="U57" s="938">
        <v>305</v>
      </c>
      <c r="V57" s="938">
        <v>304</v>
      </c>
      <c r="W57" s="939">
        <v>1</v>
      </c>
    </row>
    <row r="58" spans="12:24" ht="12.2" customHeight="1" x14ac:dyDescent="0.15">
      <c r="L58" s="115"/>
      <c r="M58" s="170" t="s">
        <v>857</v>
      </c>
      <c r="N58" s="171">
        <v>56599</v>
      </c>
      <c r="O58" s="172">
        <v>29077</v>
      </c>
      <c r="P58" s="172">
        <v>27522</v>
      </c>
      <c r="Q58" s="172">
        <v>23839</v>
      </c>
      <c r="R58" s="938">
        <v>28</v>
      </c>
      <c r="S58" s="938">
        <v>108</v>
      </c>
      <c r="T58" s="940">
        <v>-80</v>
      </c>
      <c r="U58" s="938">
        <v>235</v>
      </c>
      <c r="V58" s="938">
        <v>235</v>
      </c>
      <c r="W58" s="939">
        <v>0</v>
      </c>
    </row>
    <row r="59" spans="12:24" ht="12.2" customHeight="1" x14ac:dyDescent="0.15">
      <c r="L59" s="115"/>
      <c r="M59" s="170" t="s">
        <v>858</v>
      </c>
      <c r="N59" s="151">
        <v>29528</v>
      </c>
      <c r="O59" s="152">
        <v>15044</v>
      </c>
      <c r="P59" s="152">
        <v>14484</v>
      </c>
      <c r="Q59" s="152">
        <v>11566</v>
      </c>
      <c r="R59" s="938">
        <v>10</v>
      </c>
      <c r="S59" s="938">
        <v>45</v>
      </c>
      <c r="T59" s="940">
        <v>-35</v>
      </c>
      <c r="U59" s="938">
        <v>101</v>
      </c>
      <c r="V59" s="938">
        <v>70</v>
      </c>
      <c r="W59" s="939">
        <v>31</v>
      </c>
    </row>
    <row r="60" spans="12:24" ht="12.2" customHeight="1" x14ac:dyDescent="0.15">
      <c r="L60" s="115"/>
      <c r="M60" s="170" t="s">
        <v>859</v>
      </c>
      <c r="N60" s="151">
        <v>46954</v>
      </c>
      <c r="O60" s="152">
        <v>23843</v>
      </c>
      <c r="P60" s="152">
        <v>23111</v>
      </c>
      <c r="Q60" s="152">
        <v>18500</v>
      </c>
      <c r="R60" s="938">
        <v>22</v>
      </c>
      <c r="S60" s="938">
        <v>59</v>
      </c>
      <c r="T60" s="940">
        <v>-37</v>
      </c>
      <c r="U60" s="938">
        <v>169</v>
      </c>
      <c r="V60" s="938">
        <v>129</v>
      </c>
      <c r="W60" s="939">
        <v>40</v>
      </c>
    </row>
    <row r="61" spans="12:24" ht="12" customHeight="1" x14ac:dyDescent="0.15">
      <c r="L61" s="118"/>
      <c r="M61" s="1314" t="s">
        <v>860</v>
      </c>
      <c r="N61" s="175">
        <v>16635</v>
      </c>
      <c r="O61" s="175">
        <v>8305</v>
      </c>
      <c r="P61" s="175">
        <v>8330</v>
      </c>
      <c r="Q61" s="175">
        <v>6295</v>
      </c>
      <c r="R61" s="1315">
        <v>5</v>
      </c>
      <c r="S61" s="1315">
        <v>28</v>
      </c>
      <c r="T61" s="1316">
        <v>-23</v>
      </c>
      <c r="U61" s="1315">
        <v>47</v>
      </c>
      <c r="V61" s="1315">
        <v>59</v>
      </c>
      <c r="W61" s="943">
        <v>-12</v>
      </c>
    </row>
    <row r="62" spans="12:24" ht="12.2" customHeight="1" x14ac:dyDescent="0.15">
      <c r="M62" s="176" t="s">
        <v>861</v>
      </c>
      <c r="N62" s="177"/>
      <c r="O62" s="177"/>
      <c r="P62" s="177"/>
      <c r="Q62" s="177"/>
      <c r="R62" s="153"/>
      <c r="S62" s="153"/>
      <c r="T62" s="178"/>
      <c r="U62" s="153"/>
      <c r="V62" s="153"/>
      <c r="W62" s="178"/>
    </row>
    <row r="63" spans="12:24" ht="12.2" customHeight="1" x14ac:dyDescent="0.15">
      <c r="M63" s="1487" t="s">
        <v>862</v>
      </c>
      <c r="N63" s="1487"/>
      <c r="O63" s="1487"/>
      <c r="P63" s="1487"/>
      <c r="Q63" s="1487"/>
      <c r="R63" s="1487"/>
      <c r="S63" s="1487"/>
      <c r="T63" s="1487"/>
      <c r="U63" s="1487"/>
      <c r="V63" s="1487"/>
      <c r="W63" s="1487"/>
    </row>
    <row r="64" spans="12:24" ht="12.2" customHeight="1" x14ac:dyDescent="0.15">
      <c r="M64" s="1487" t="s">
        <v>863</v>
      </c>
      <c r="N64" s="1487"/>
      <c r="O64" s="1487"/>
      <c r="P64" s="1487"/>
      <c r="Q64" s="1487"/>
      <c r="R64" s="1487"/>
      <c r="S64" s="1487"/>
      <c r="T64" s="1487"/>
      <c r="U64" s="1487"/>
      <c r="V64" s="1487"/>
      <c r="W64" s="1487"/>
    </row>
    <row r="65" spans="13:23" ht="12.2" customHeight="1" x14ac:dyDescent="0.15">
      <c r="M65" s="1488" t="s">
        <v>864</v>
      </c>
      <c r="N65" s="1488"/>
      <c r="O65" s="1488"/>
      <c r="P65" s="1488"/>
      <c r="Q65" s="1488"/>
      <c r="R65" s="1488"/>
      <c r="S65" s="1488"/>
      <c r="T65" s="1488"/>
      <c r="U65" s="1488"/>
      <c r="V65" s="1488"/>
      <c r="W65" s="1488"/>
    </row>
    <row r="66" spans="13:23" ht="12.2" customHeight="1" x14ac:dyDescent="0.15">
      <c r="M66" s="176"/>
      <c r="N66" s="179"/>
      <c r="O66" s="179"/>
      <c r="P66" s="179"/>
      <c r="Q66" s="179"/>
      <c r="R66" s="179"/>
      <c r="S66" s="179"/>
      <c r="T66" s="179"/>
      <c r="U66" s="179"/>
      <c r="V66" s="179"/>
      <c r="W66" s="179"/>
    </row>
    <row r="67" spans="13:23" ht="12.2" customHeight="1" x14ac:dyDescent="0.15"/>
    <row r="68" spans="13:23" ht="12.2" customHeight="1" x14ac:dyDescent="0.15"/>
    <row r="69" spans="13:23" ht="12.2" customHeight="1" x14ac:dyDescent="0.15">
      <c r="M69" s="1489"/>
      <c r="N69" s="1489"/>
      <c r="O69" s="1489"/>
      <c r="P69" s="1489"/>
      <c r="Q69" s="1489"/>
      <c r="R69" s="1489"/>
      <c r="S69" s="1489"/>
      <c r="T69" s="1489"/>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firstPageNumber="0" orientation="portrait" r:id="rId1"/>
      <headerFooter alignWithMargins="0"/>
    </customSheetView>
  </customSheetViews>
  <mergeCells count="21">
    <mergeCell ref="L5:M7"/>
    <mergeCell ref="J4:K4"/>
    <mergeCell ref="A5:C6"/>
    <mergeCell ref="D5:F5"/>
    <mergeCell ref="G5:G6"/>
    <mergeCell ref="H5:J5"/>
    <mergeCell ref="N5:Q5"/>
    <mergeCell ref="R5:W5"/>
    <mergeCell ref="N6:P6"/>
    <mergeCell ref="Q6:Q7"/>
    <mergeCell ref="R6:T6"/>
    <mergeCell ref="U6:W6"/>
    <mergeCell ref="M63:W63"/>
    <mergeCell ref="M64:W64"/>
    <mergeCell ref="M65:W65"/>
    <mergeCell ref="M69:T69"/>
    <mergeCell ref="L9:M9"/>
    <mergeCell ref="L11:M11"/>
    <mergeCell ref="L26:M26"/>
    <mergeCell ref="L38:M38"/>
    <mergeCell ref="L50:M50"/>
  </mergeCells>
  <phoneticPr fontId="60"/>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12:A16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A65548:A65552 IW65548:IW65552 SS65548:SS65552 ACO65548:ACO65552 AMK65548:AMK65552 AWG65548:AWG65552 BGC65548:BGC65552 BPY65548:BPY65552 BZU65548:BZU65552 CJQ65548:CJQ65552 CTM65548:CTM65552 DDI65548:DDI65552 DNE65548:DNE65552 DXA65548:DXA65552 EGW65548:EGW65552 EQS65548:EQS65552 FAO65548:FAO65552 FKK65548:FKK65552 FUG65548:FUG65552 GEC65548:GEC65552 GNY65548:GNY65552 GXU65548:GXU65552 HHQ65548:HHQ65552 HRM65548:HRM65552 IBI65548:IBI65552 ILE65548:ILE65552 IVA65548:IVA65552 JEW65548:JEW65552 JOS65548:JOS65552 JYO65548:JYO65552 KIK65548:KIK65552 KSG65548:KSG65552 LCC65548:LCC65552 LLY65548:LLY65552 LVU65548:LVU65552 MFQ65548:MFQ65552 MPM65548:MPM65552 MZI65548:MZI65552 NJE65548:NJE65552 NTA65548:NTA65552 OCW65548:OCW65552 OMS65548:OMS65552 OWO65548:OWO65552 PGK65548:PGK65552 PQG65548:PQG65552 QAC65548:QAC65552 QJY65548:QJY65552 QTU65548:QTU65552 RDQ65548:RDQ65552 RNM65548:RNM65552 RXI65548:RXI65552 SHE65548:SHE65552 SRA65548:SRA65552 TAW65548:TAW65552 TKS65548:TKS65552 TUO65548:TUO65552 UEK65548:UEK65552 UOG65548:UOG65552 UYC65548:UYC65552 VHY65548:VHY65552 VRU65548:VRU65552 WBQ65548:WBQ65552 WLM65548:WLM65552 WVI65548:WVI65552 A131084:A131088 IW131084:IW131088 SS131084:SS131088 ACO131084:ACO131088 AMK131084:AMK131088 AWG131084:AWG131088 BGC131084:BGC131088 BPY131084:BPY131088 BZU131084:BZU131088 CJQ131084:CJQ131088 CTM131084:CTM131088 DDI131084:DDI131088 DNE131084:DNE131088 DXA131084:DXA131088 EGW131084:EGW131088 EQS131084:EQS131088 FAO131084:FAO131088 FKK131084:FKK131088 FUG131084:FUG131088 GEC131084:GEC131088 GNY131084:GNY131088 GXU131084:GXU131088 HHQ131084:HHQ131088 HRM131084:HRM131088 IBI131084:IBI131088 ILE131084:ILE131088 IVA131084:IVA131088 JEW131084:JEW131088 JOS131084:JOS131088 JYO131084:JYO131088 KIK131084:KIK131088 KSG131084:KSG131088 LCC131084:LCC131088 LLY131084:LLY131088 LVU131084:LVU131088 MFQ131084:MFQ131088 MPM131084:MPM131088 MZI131084:MZI131088 NJE131084:NJE131088 NTA131084:NTA131088 OCW131084:OCW131088 OMS131084:OMS131088 OWO131084:OWO131088 PGK131084:PGK131088 PQG131084:PQG131088 QAC131084:QAC131088 QJY131084:QJY131088 QTU131084:QTU131088 RDQ131084:RDQ131088 RNM131084:RNM131088 RXI131084:RXI131088 SHE131084:SHE131088 SRA131084:SRA131088 TAW131084:TAW131088 TKS131084:TKS131088 TUO131084:TUO131088 UEK131084:UEK131088 UOG131084:UOG131088 UYC131084:UYC131088 VHY131084:VHY131088 VRU131084:VRU131088 WBQ131084:WBQ131088 WLM131084:WLM131088 WVI131084:WVI131088 A196620:A196624 IW196620:IW196624 SS196620:SS196624 ACO196620:ACO196624 AMK196620:AMK196624 AWG196620:AWG196624 BGC196620:BGC196624 BPY196620:BPY196624 BZU196620:BZU196624 CJQ196620:CJQ196624 CTM196620:CTM196624 DDI196620:DDI196624 DNE196620:DNE196624 DXA196620:DXA196624 EGW196620:EGW196624 EQS196620:EQS196624 FAO196620:FAO196624 FKK196620:FKK196624 FUG196620:FUG196624 GEC196620:GEC196624 GNY196620:GNY196624 GXU196620:GXU196624 HHQ196620:HHQ196624 HRM196620:HRM196624 IBI196620:IBI196624 ILE196620:ILE196624 IVA196620:IVA196624 JEW196620:JEW196624 JOS196620:JOS196624 JYO196620:JYO196624 KIK196620:KIK196624 KSG196620:KSG196624 LCC196620:LCC196624 LLY196620:LLY196624 LVU196620:LVU196624 MFQ196620:MFQ196624 MPM196620:MPM196624 MZI196620:MZI196624 NJE196620:NJE196624 NTA196620:NTA196624 OCW196620:OCW196624 OMS196620:OMS196624 OWO196620:OWO196624 PGK196620:PGK196624 PQG196620:PQG196624 QAC196620:QAC196624 QJY196620:QJY196624 QTU196620:QTU196624 RDQ196620:RDQ196624 RNM196620:RNM196624 RXI196620:RXI196624 SHE196620:SHE196624 SRA196620:SRA196624 TAW196620:TAW196624 TKS196620:TKS196624 TUO196620:TUO196624 UEK196620:UEK196624 UOG196620:UOG196624 UYC196620:UYC196624 VHY196620:VHY196624 VRU196620:VRU196624 WBQ196620:WBQ196624 WLM196620:WLM196624 WVI196620:WVI196624 A262156:A262160 IW262156:IW262160 SS262156:SS262160 ACO262156:ACO262160 AMK262156:AMK262160 AWG262156:AWG262160 BGC262156:BGC262160 BPY262156:BPY262160 BZU262156:BZU262160 CJQ262156:CJQ262160 CTM262156:CTM262160 DDI262156:DDI262160 DNE262156:DNE262160 DXA262156:DXA262160 EGW262156:EGW262160 EQS262156:EQS262160 FAO262156:FAO262160 FKK262156:FKK262160 FUG262156:FUG262160 GEC262156:GEC262160 GNY262156:GNY262160 GXU262156:GXU262160 HHQ262156:HHQ262160 HRM262156:HRM262160 IBI262156:IBI262160 ILE262156:ILE262160 IVA262156:IVA262160 JEW262156:JEW262160 JOS262156:JOS262160 JYO262156:JYO262160 KIK262156:KIK262160 KSG262156:KSG262160 LCC262156:LCC262160 LLY262156:LLY262160 LVU262156:LVU262160 MFQ262156:MFQ262160 MPM262156:MPM262160 MZI262156:MZI262160 NJE262156:NJE262160 NTA262156:NTA262160 OCW262156:OCW262160 OMS262156:OMS262160 OWO262156:OWO262160 PGK262156:PGK262160 PQG262156:PQG262160 QAC262156:QAC262160 QJY262156:QJY262160 QTU262156:QTU262160 RDQ262156:RDQ262160 RNM262156:RNM262160 RXI262156:RXI262160 SHE262156:SHE262160 SRA262156:SRA262160 TAW262156:TAW262160 TKS262156:TKS262160 TUO262156:TUO262160 UEK262156:UEK262160 UOG262156:UOG262160 UYC262156:UYC262160 VHY262156:VHY262160 VRU262156:VRU262160 WBQ262156:WBQ262160 WLM262156:WLM262160 WVI262156:WVI262160 A327692:A327696 IW327692:IW327696 SS327692:SS327696 ACO327692:ACO327696 AMK327692:AMK327696 AWG327692:AWG327696 BGC327692:BGC327696 BPY327692:BPY327696 BZU327692:BZU327696 CJQ327692:CJQ327696 CTM327692:CTM327696 DDI327692:DDI327696 DNE327692:DNE327696 DXA327692:DXA327696 EGW327692:EGW327696 EQS327692:EQS327696 FAO327692:FAO327696 FKK327692:FKK327696 FUG327692:FUG327696 GEC327692:GEC327696 GNY327692:GNY327696 GXU327692:GXU327696 HHQ327692:HHQ327696 HRM327692:HRM327696 IBI327692:IBI327696 ILE327692:ILE327696 IVA327692:IVA327696 JEW327692:JEW327696 JOS327692:JOS327696 JYO327692:JYO327696 KIK327692:KIK327696 KSG327692:KSG327696 LCC327692:LCC327696 LLY327692:LLY327696 LVU327692:LVU327696 MFQ327692:MFQ327696 MPM327692:MPM327696 MZI327692:MZI327696 NJE327692:NJE327696 NTA327692:NTA327696 OCW327692:OCW327696 OMS327692:OMS327696 OWO327692:OWO327696 PGK327692:PGK327696 PQG327692:PQG327696 QAC327692:QAC327696 QJY327692:QJY327696 QTU327692:QTU327696 RDQ327692:RDQ327696 RNM327692:RNM327696 RXI327692:RXI327696 SHE327692:SHE327696 SRA327692:SRA327696 TAW327692:TAW327696 TKS327692:TKS327696 TUO327692:TUO327696 UEK327692:UEK327696 UOG327692:UOG327696 UYC327692:UYC327696 VHY327692:VHY327696 VRU327692:VRU327696 WBQ327692:WBQ327696 WLM327692:WLM327696 WVI327692:WVI327696 A393228:A393232 IW393228:IW393232 SS393228:SS393232 ACO393228:ACO393232 AMK393228:AMK393232 AWG393228:AWG393232 BGC393228:BGC393232 BPY393228:BPY393232 BZU393228:BZU393232 CJQ393228:CJQ393232 CTM393228:CTM393232 DDI393228:DDI393232 DNE393228:DNE393232 DXA393228:DXA393232 EGW393228:EGW393232 EQS393228:EQS393232 FAO393228:FAO393232 FKK393228:FKK393232 FUG393228:FUG393232 GEC393228:GEC393232 GNY393228:GNY393232 GXU393228:GXU393232 HHQ393228:HHQ393232 HRM393228:HRM393232 IBI393228:IBI393232 ILE393228:ILE393232 IVA393228:IVA393232 JEW393228:JEW393232 JOS393228:JOS393232 JYO393228:JYO393232 KIK393228:KIK393232 KSG393228:KSG393232 LCC393228:LCC393232 LLY393228:LLY393232 LVU393228:LVU393232 MFQ393228:MFQ393232 MPM393228:MPM393232 MZI393228:MZI393232 NJE393228:NJE393232 NTA393228:NTA393232 OCW393228:OCW393232 OMS393228:OMS393232 OWO393228:OWO393232 PGK393228:PGK393232 PQG393228:PQG393232 QAC393228:QAC393232 QJY393228:QJY393232 QTU393228:QTU393232 RDQ393228:RDQ393232 RNM393228:RNM393232 RXI393228:RXI393232 SHE393228:SHE393232 SRA393228:SRA393232 TAW393228:TAW393232 TKS393228:TKS393232 TUO393228:TUO393232 UEK393228:UEK393232 UOG393228:UOG393232 UYC393228:UYC393232 VHY393228:VHY393232 VRU393228:VRU393232 WBQ393228:WBQ393232 WLM393228:WLM393232 WVI393228:WVI393232 A458764:A458768 IW458764:IW458768 SS458764:SS458768 ACO458764:ACO458768 AMK458764:AMK458768 AWG458764:AWG458768 BGC458764:BGC458768 BPY458764:BPY458768 BZU458764:BZU458768 CJQ458764:CJQ458768 CTM458764:CTM458768 DDI458764:DDI458768 DNE458764:DNE458768 DXA458764:DXA458768 EGW458764:EGW458768 EQS458764:EQS458768 FAO458764:FAO458768 FKK458764:FKK458768 FUG458764:FUG458768 GEC458764:GEC458768 GNY458764:GNY458768 GXU458764:GXU458768 HHQ458764:HHQ458768 HRM458764:HRM458768 IBI458764:IBI458768 ILE458764:ILE458768 IVA458764:IVA458768 JEW458764:JEW458768 JOS458764:JOS458768 JYO458764:JYO458768 KIK458764:KIK458768 KSG458764:KSG458768 LCC458764:LCC458768 LLY458764:LLY458768 LVU458764:LVU458768 MFQ458764:MFQ458768 MPM458764:MPM458768 MZI458764:MZI458768 NJE458764:NJE458768 NTA458764:NTA458768 OCW458764:OCW458768 OMS458764:OMS458768 OWO458764:OWO458768 PGK458764:PGK458768 PQG458764:PQG458768 QAC458764:QAC458768 QJY458764:QJY458768 QTU458764:QTU458768 RDQ458764:RDQ458768 RNM458764:RNM458768 RXI458764:RXI458768 SHE458764:SHE458768 SRA458764:SRA458768 TAW458764:TAW458768 TKS458764:TKS458768 TUO458764:TUO458768 UEK458764:UEK458768 UOG458764:UOG458768 UYC458764:UYC458768 VHY458764:VHY458768 VRU458764:VRU458768 WBQ458764:WBQ458768 WLM458764:WLM458768 WVI458764:WVI458768 A524300:A524304 IW524300:IW524304 SS524300:SS524304 ACO524300:ACO524304 AMK524300:AMK524304 AWG524300:AWG524304 BGC524300:BGC524304 BPY524300:BPY524304 BZU524300:BZU524304 CJQ524300:CJQ524304 CTM524300:CTM524304 DDI524300:DDI524304 DNE524300:DNE524304 DXA524300:DXA524304 EGW524300:EGW524304 EQS524300:EQS524304 FAO524300:FAO524304 FKK524300:FKK524304 FUG524300:FUG524304 GEC524300:GEC524304 GNY524300:GNY524304 GXU524300:GXU524304 HHQ524300:HHQ524304 HRM524300:HRM524304 IBI524300:IBI524304 ILE524300:ILE524304 IVA524300:IVA524304 JEW524300:JEW524304 JOS524300:JOS524304 JYO524300:JYO524304 KIK524300:KIK524304 KSG524300:KSG524304 LCC524300:LCC524304 LLY524300:LLY524304 LVU524300:LVU524304 MFQ524300:MFQ524304 MPM524300:MPM524304 MZI524300:MZI524304 NJE524300:NJE524304 NTA524300:NTA524304 OCW524300:OCW524304 OMS524300:OMS524304 OWO524300:OWO524304 PGK524300:PGK524304 PQG524300:PQG524304 QAC524300:QAC524304 QJY524300:QJY524304 QTU524300:QTU524304 RDQ524300:RDQ524304 RNM524300:RNM524304 RXI524300:RXI524304 SHE524300:SHE524304 SRA524300:SRA524304 TAW524300:TAW524304 TKS524300:TKS524304 TUO524300:TUO524304 UEK524300:UEK524304 UOG524300:UOG524304 UYC524300:UYC524304 VHY524300:VHY524304 VRU524300:VRU524304 WBQ524300:WBQ524304 WLM524300:WLM524304 WVI524300:WVI524304 A589836:A589840 IW589836:IW589840 SS589836:SS589840 ACO589836:ACO589840 AMK589836:AMK589840 AWG589836:AWG589840 BGC589836:BGC589840 BPY589836:BPY589840 BZU589836:BZU589840 CJQ589836:CJQ589840 CTM589836:CTM589840 DDI589836:DDI589840 DNE589836:DNE589840 DXA589836:DXA589840 EGW589836:EGW589840 EQS589836:EQS589840 FAO589836:FAO589840 FKK589836:FKK589840 FUG589836:FUG589840 GEC589836:GEC589840 GNY589836:GNY589840 GXU589836:GXU589840 HHQ589836:HHQ589840 HRM589836:HRM589840 IBI589836:IBI589840 ILE589836:ILE589840 IVA589836:IVA589840 JEW589836:JEW589840 JOS589836:JOS589840 JYO589836:JYO589840 KIK589836:KIK589840 KSG589836:KSG589840 LCC589836:LCC589840 LLY589836:LLY589840 LVU589836:LVU589840 MFQ589836:MFQ589840 MPM589836:MPM589840 MZI589836:MZI589840 NJE589836:NJE589840 NTA589836:NTA589840 OCW589836:OCW589840 OMS589836:OMS589840 OWO589836:OWO589840 PGK589836:PGK589840 PQG589836:PQG589840 QAC589836:QAC589840 QJY589836:QJY589840 QTU589836:QTU589840 RDQ589836:RDQ589840 RNM589836:RNM589840 RXI589836:RXI589840 SHE589836:SHE589840 SRA589836:SRA589840 TAW589836:TAW589840 TKS589836:TKS589840 TUO589836:TUO589840 UEK589836:UEK589840 UOG589836:UOG589840 UYC589836:UYC589840 VHY589836:VHY589840 VRU589836:VRU589840 WBQ589836:WBQ589840 WLM589836:WLM589840 WVI589836:WVI589840 A655372:A655376 IW655372:IW655376 SS655372:SS655376 ACO655372:ACO655376 AMK655372:AMK655376 AWG655372:AWG655376 BGC655372:BGC655376 BPY655372:BPY655376 BZU655372:BZU655376 CJQ655372:CJQ655376 CTM655372:CTM655376 DDI655372:DDI655376 DNE655372:DNE655376 DXA655372:DXA655376 EGW655372:EGW655376 EQS655372:EQS655376 FAO655372:FAO655376 FKK655372:FKK655376 FUG655372:FUG655376 GEC655372:GEC655376 GNY655372:GNY655376 GXU655372:GXU655376 HHQ655372:HHQ655376 HRM655372:HRM655376 IBI655372:IBI655376 ILE655372:ILE655376 IVA655372:IVA655376 JEW655372:JEW655376 JOS655372:JOS655376 JYO655372:JYO655376 KIK655372:KIK655376 KSG655372:KSG655376 LCC655372:LCC655376 LLY655372:LLY655376 LVU655372:LVU655376 MFQ655372:MFQ655376 MPM655372:MPM655376 MZI655372:MZI655376 NJE655372:NJE655376 NTA655372:NTA655376 OCW655372:OCW655376 OMS655372:OMS655376 OWO655372:OWO655376 PGK655372:PGK655376 PQG655372:PQG655376 QAC655372:QAC655376 QJY655372:QJY655376 QTU655372:QTU655376 RDQ655372:RDQ655376 RNM655372:RNM655376 RXI655372:RXI655376 SHE655372:SHE655376 SRA655372:SRA655376 TAW655372:TAW655376 TKS655372:TKS655376 TUO655372:TUO655376 UEK655372:UEK655376 UOG655372:UOG655376 UYC655372:UYC655376 VHY655372:VHY655376 VRU655372:VRU655376 WBQ655372:WBQ655376 WLM655372:WLM655376 WVI655372:WVI655376 A720908:A720912 IW720908:IW720912 SS720908:SS720912 ACO720908:ACO720912 AMK720908:AMK720912 AWG720908:AWG720912 BGC720908:BGC720912 BPY720908:BPY720912 BZU720908:BZU720912 CJQ720908:CJQ720912 CTM720908:CTM720912 DDI720908:DDI720912 DNE720908:DNE720912 DXA720908:DXA720912 EGW720908:EGW720912 EQS720908:EQS720912 FAO720908:FAO720912 FKK720908:FKK720912 FUG720908:FUG720912 GEC720908:GEC720912 GNY720908:GNY720912 GXU720908:GXU720912 HHQ720908:HHQ720912 HRM720908:HRM720912 IBI720908:IBI720912 ILE720908:ILE720912 IVA720908:IVA720912 JEW720908:JEW720912 JOS720908:JOS720912 JYO720908:JYO720912 KIK720908:KIK720912 KSG720908:KSG720912 LCC720908:LCC720912 LLY720908:LLY720912 LVU720908:LVU720912 MFQ720908:MFQ720912 MPM720908:MPM720912 MZI720908:MZI720912 NJE720908:NJE720912 NTA720908:NTA720912 OCW720908:OCW720912 OMS720908:OMS720912 OWO720908:OWO720912 PGK720908:PGK720912 PQG720908:PQG720912 QAC720908:QAC720912 QJY720908:QJY720912 QTU720908:QTU720912 RDQ720908:RDQ720912 RNM720908:RNM720912 RXI720908:RXI720912 SHE720908:SHE720912 SRA720908:SRA720912 TAW720908:TAW720912 TKS720908:TKS720912 TUO720908:TUO720912 UEK720908:UEK720912 UOG720908:UOG720912 UYC720908:UYC720912 VHY720908:VHY720912 VRU720908:VRU720912 WBQ720908:WBQ720912 WLM720908:WLM720912 WVI720908:WVI720912 A786444:A786448 IW786444:IW786448 SS786444:SS786448 ACO786444:ACO786448 AMK786444:AMK786448 AWG786444:AWG786448 BGC786444:BGC786448 BPY786444:BPY786448 BZU786444:BZU786448 CJQ786444:CJQ786448 CTM786444:CTM786448 DDI786444:DDI786448 DNE786444:DNE786448 DXA786444:DXA786448 EGW786444:EGW786448 EQS786444:EQS786448 FAO786444:FAO786448 FKK786444:FKK786448 FUG786444:FUG786448 GEC786444:GEC786448 GNY786444:GNY786448 GXU786444:GXU786448 HHQ786444:HHQ786448 HRM786444:HRM786448 IBI786444:IBI786448 ILE786444:ILE786448 IVA786444:IVA786448 JEW786444:JEW786448 JOS786444:JOS786448 JYO786444:JYO786448 KIK786444:KIK786448 KSG786444:KSG786448 LCC786444:LCC786448 LLY786444:LLY786448 LVU786444:LVU786448 MFQ786444:MFQ786448 MPM786444:MPM786448 MZI786444:MZI786448 NJE786444:NJE786448 NTA786444:NTA786448 OCW786444:OCW786448 OMS786444:OMS786448 OWO786444:OWO786448 PGK786444:PGK786448 PQG786444:PQG786448 QAC786444:QAC786448 QJY786444:QJY786448 QTU786444:QTU786448 RDQ786444:RDQ786448 RNM786444:RNM786448 RXI786444:RXI786448 SHE786444:SHE786448 SRA786444:SRA786448 TAW786444:TAW786448 TKS786444:TKS786448 TUO786444:TUO786448 UEK786444:UEK786448 UOG786444:UOG786448 UYC786444:UYC786448 VHY786444:VHY786448 VRU786444:VRU786448 WBQ786444:WBQ786448 WLM786444:WLM786448 WVI786444:WVI786448 A851980:A851984 IW851980:IW851984 SS851980:SS851984 ACO851980:ACO851984 AMK851980:AMK851984 AWG851980:AWG851984 BGC851980:BGC851984 BPY851980:BPY851984 BZU851980:BZU851984 CJQ851980:CJQ851984 CTM851980:CTM851984 DDI851980:DDI851984 DNE851980:DNE851984 DXA851980:DXA851984 EGW851980:EGW851984 EQS851980:EQS851984 FAO851980:FAO851984 FKK851980:FKK851984 FUG851980:FUG851984 GEC851980:GEC851984 GNY851980:GNY851984 GXU851980:GXU851984 HHQ851980:HHQ851984 HRM851980:HRM851984 IBI851980:IBI851984 ILE851980:ILE851984 IVA851980:IVA851984 JEW851980:JEW851984 JOS851980:JOS851984 JYO851980:JYO851984 KIK851980:KIK851984 KSG851980:KSG851984 LCC851980:LCC851984 LLY851980:LLY851984 LVU851980:LVU851984 MFQ851980:MFQ851984 MPM851980:MPM851984 MZI851980:MZI851984 NJE851980:NJE851984 NTA851980:NTA851984 OCW851980:OCW851984 OMS851980:OMS851984 OWO851980:OWO851984 PGK851980:PGK851984 PQG851980:PQG851984 QAC851980:QAC851984 QJY851980:QJY851984 QTU851980:QTU851984 RDQ851980:RDQ851984 RNM851980:RNM851984 RXI851980:RXI851984 SHE851980:SHE851984 SRA851980:SRA851984 TAW851980:TAW851984 TKS851980:TKS851984 TUO851980:TUO851984 UEK851980:UEK851984 UOG851980:UOG851984 UYC851980:UYC851984 VHY851980:VHY851984 VRU851980:VRU851984 WBQ851980:WBQ851984 WLM851980:WLM851984 WVI851980:WVI851984 A917516:A917520 IW917516:IW917520 SS917516:SS917520 ACO917516:ACO917520 AMK917516:AMK917520 AWG917516:AWG917520 BGC917516:BGC917520 BPY917516:BPY917520 BZU917516:BZU917520 CJQ917516:CJQ917520 CTM917516:CTM917520 DDI917516:DDI917520 DNE917516:DNE917520 DXA917516:DXA917520 EGW917516:EGW917520 EQS917516:EQS917520 FAO917516:FAO917520 FKK917516:FKK917520 FUG917516:FUG917520 GEC917516:GEC917520 GNY917516:GNY917520 GXU917516:GXU917520 HHQ917516:HHQ917520 HRM917516:HRM917520 IBI917516:IBI917520 ILE917516:ILE917520 IVA917516:IVA917520 JEW917516:JEW917520 JOS917516:JOS917520 JYO917516:JYO917520 KIK917516:KIK917520 KSG917516:KSG917520 LCC917516:LCC917520 LLY917516:LLY917520 LVU917516:LVU917520 MFQ917516:MFQ917520 MPM917516:MPM917520 MZI917516:MZI917520 NJE917516:NJE917520 NTA917516:NTA917520 OCW917516:OCW917520 OMS917516:OMS917520 OWO917516:OWO917520 PGK917516:PGK917520 PQG917516:PQG917520 QAC917516:QAC917520 QJY917516:QJY917520 QTU917516:QTU917520 RDQ917516:RDQ917520 RNM917516:RNM917520 RXI917516:RXI917520 SHE917516:SHE917520 SRA917516:SRA917520 TAW917516:TAW917520 TKS917516:TKS917520 TUO917516:TUO917520 UEK917516:UEK917520 UOG917516:UOG917520 UYC917516:UYC917520 VHY917516:VHY917520 VRU917516:VRU917520 WBQ917516:WBQ917520 WLM917516:WLM917520 WVI917516:WVI917520 A983052:A983056 IW983052:IW983056 SS983052:SS983056 ACO983052:ACO983056 AMK983052:AMK983056 AWG983052:AWG983056 BGC983052:BGC983056 BPY983052:BPY983056 BZU983052:BZU983056 CJQ983052:CJQ983056 CTM983052:CTM983056 DDI983052:DDI983056 DNE983052:DNE983056 DXA983052:DXA983056 EGW983052:EGW983056 EQS983052:EQS983056 FAO983052:FAO983056 FKK983052:FKK983056 FUG983052:FUG983056 GEC983052:GEC983056 GNY983052:GNY983056 GXU983052:GXU983056 HHQ983052:HHQ983056 HRM983052:HRM983056 IBI983052:IBI983056 ILE983052:ILE983056 IVA983052:IVA983056 JEW983052:JEW983056 JOS983052:JOS983056 JYO983052:JYO983056 KIK983052:KIK983056 KSG983052:KSG983056 LCC983052:LCC983056 LLY983052:LLY983056 LVU983052:LVU983056 MFQ983052:MFQ983056 MPM983052:MPM983056 MZI983052:MZI983056 NJE983052:NJE983056 NTA983052:NTA983056 OCW983052:OCW983056 OMS983052:OMS983056 OWO983052:OWO983056 PGK983052:PGK983056 PQG983052:PQG983056 QAC983052:QAC983056 QJY983052:QJY983056 QTU983052:QTU983056 RDQ983052:RDQ983056 RNM983052:RNM983056 RXI983052:RXI983056 SHE983052:SHE983056 SRA983052:SRA983056 TAW983052:TAW983056 TKS983052:TKS983056 TUO983052:TUO983056 UEK983052:UEK983056 UOG983052:UOG983056 UYC983052:UYC983056 VHY983052:VHY983056 VRU983052:VRU983056 WBQ983052:WBQ983056 WLM983052:WLM983056 WVI983052:WVI983056"/>
  </dataValidations>
  <pageMargins left="0.59055118110236227" right="0.59055118110236227" top="0.78740157480314965" bottom="0.39370078740157483" header="0.19685039370078741" footer="0.19685039370078741"/>
  <pageSetup paperSize="9" scale="96" firstPageNumber="0" orientation="portrait"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3"/>
  <sheetViews>
    <sheetView showGridLines="0" zoomScaleNormal="100" zoomScaleSheetLayoutView="100" workbookViewId="0">
      <selection activeCell="F26" sqref="F26"/>
    </sheetView>
  </sheetViews>
  <sheetFormatPr defaultRowHeight="12" x14ac:dyDescent="0.15"/>
  <cols>
    <col min="1" max="1" width="7.625" style="37" customWidth="1"/>
    <col min="2" max="3" width="3.875" style="37" customWidth="1"/>
    <col min="4" max="9" width="13.125" style="37" customWidth="1"/>
    <col min="10" max="10" width="0.875" style="37" customWidth="1"/>
    <col min="11" max="12" width="4.625" style="37" customWidth="1"/>
    <col min="13" max="13" width="9.25" style="37" customWidth="1"/>
    <col min="14" max="14" width="4.625" style="37" customWidth="1"/>
    <col min="15" max="15" width="9.25" style="37" customWidth="1"/>
    <col min="16" max="16" width="6.625" style="37" customWidth="1"/>
    <col min="17" max="17" width="9.25" style="37" customWidth="1"/>
    <col min="18" max="18" width="5.375" style="37" customWidth="1"/>
    <col min="19" max="19" width="9.25" style="37" customWidth="1"/>
    <col min="20" max="20" width="5.375" style="37" customWidth="1"/>
    <col min="21" max="21" width="6.5" style="37" customWidth="1"/>
    <col min="22" max="23" width="4.25" style="37" customWidth="1"/>
    <col min="24" max="31" width="9.875" style="37" customWidth="1"/>
    <col min="32" max="16384" width="9" style="37"/>
  </cols>
  <sheetData>
    <row r="1" spans="1:9" ht="8.25" customHeight="1" x14ac:dyDescent="0.15"/>
    <row r="2" spans="1:9" ht="20.100000000000001" customHeight="1" x14ac:dyDescent="0.15">
      <c r="E2" s="180" t="s">
        <v>166</v>
      </c>
    </row>
    <row r="3" spans="1:9" ht="15.75" customHeight="1" x14ac:dyDescent="0.15">
      <c r="A3" s="37" t="s">
        <v>110</v>
      </c>
      <c r="F3" s="38" t="s">
        <v>1093</v>
      </c>
      <c r="I3" s="181" t="s">
        <v>163</v>
      </c>
    </row>
    <row r="4" spans="1:9" ht="16.5" customHeight="1" x14ac:dyDescent="0.15">
      <c r="A4" s="1439" t="s">
        <v>484</v>
      </c>
      <c r="B4" s="1439"/>
      <c r="C4" s="1447"/>
      <c r="D4" s="1435" t="s">
        <v>485</v>
      </c>
      <c r="E4" s="1421"/>
      <c r="F4" s="1521"/>
      <c r="G4" s="1522" t="s">
        <v>486</v>
      </c>
      <c r="H4" s="1421"/>
      <c r="I4" s="1421"/>
    </row>
    <row r="5" spans="1:9" ht="6" customHeight="1" x14ac:dyDescent="0.15">
      <c r="A5" s="1440"/>
      <c r="B5" s="1440"/>
      <c r="C5" s="1448"/>
      <c r="D5" s="1452" t="s">
        <v>487</v>
      </c>
      <c r="E5" s="43"/>
      <c r="F5" s="43"/>
      <c r="G5" s="1523" t="s">
        <v>487</v>
      </c>
      <c r="H5" s="43"/>
      <c r="I5" s="43"/>
    </row>
    <row r="6" spans="1:9" ht="17.25" customHeight="1" x14ac:dyDescent="0.15">
      <c r="A6" s="1441"/>
      <c r="B6" s="1441"/>
      <c r="C6" s="1449"/>
      <c r="D6" s="1457"/>
      <c r="E6" s="1127" t="s">
        <v>488</v>
      </c>
      <c r="F6" s="1127" t="s">
        <v>489</v>
      </c>
      <c r="G6" s="1524"/>
      <c r="H6" s="1127" t="s">
        <v>488</v>
      </c>
      <c r="I6" s="1127" t="s">
        <v>490</v>
      </c>
    </row>
    <row r="7" spans="1:9" ht="12" customHeight="1" x14ac:dyDescent="0.15">
      <c r="A7" s="1519" t="s">
        <v>491</v>
      </c>
      <c r="B7" s="1519"/>
      <c r="C7" s="1520"/>
      <c r="D7" s="588">
        <v>258735</v>
      </c>
      <c r="E7" s="947">
        <v>167782</v>
      </c>
      <c r="F7" s="589">
        <v>90952</v>
      </c>
      <c r="G7" s="590">
        <v>143456</v>
      </c>
      <c r="H7" s="589">
        <v>101782</v>
      </c>
      <c r="I7" s="589">
        <v>41673</v>
      </c>
    </row>
    <row r="8" spans="1:9" ht="12" customHeight="1" x14ac:dyDescent="0.15">
      <c r="A8" s="1519" t="s">
        <v>492</v>
      </c>
      <c r="B8" s="1519"/>
      <c r="C8" s="1520"/>
      <c r="D8" s="591">
        <v>263304</v>
      </c>
      <c r="E8" s="592">
        <v>169625</v>
      </c>
      <c r="F8" s="592">
        <v>93678</v>
      </c>
      <c r="G8" s="593">
        <v>143802</v>
      </c>
      <c r="H8" s="592">
        <v>101235</v>
      </c>
      <c r="I8" s="592">
        <v>42567</v>
      </c>
    </row>
    <row r="9" spans="1:9" ht="12" customHeight="1" x14ac:dyDescent="0.15">
      <c r="A9" s="594"/>
      <c r="B9" s="734"/>
      <c r="C9" s="596"/>
      <c r="D9" s="597"/>
      <c r="E9" s="598"/>
      <c r="F9" s="599"/>
      <c r="G9" s="600"/>
      <c r="H9" s="598"/>
      <c r="I9" s="598"/>
    </row>
    <row r="10" spans="1:9" ht="12" customHeight="1" x14ac:dyDescent="0.15">
      <c r="A10" s="604" t="s">
        <v>462</v>
      </c>
      <c r="B10" s="980">
        <v>2</v>
      </c>
      <c r="C10" s="605" t="s">
        <v>439</v>
      </c>
      <c r="D10" s="601">
        <v>262514</v>
      </c>
      <c r="E10" s="602">
        <v>169324</v>
      </c>
      <c r="F10" s="602">
        <v>93189</v>
      </c>
      <c r="G10" s="603">
        <v>143026</v>
      </c>
      <c r="H10" s="602">
        <v>100760</v>
      </c>
      <c r="I10" s="602">
        <v>42265</v>
      </c>
    </row>
    <row r="11" spans="1:9" ht="12" customHeight="1" x14ac:dyDescent="0.15">
      <c r="A11" s="604"/>
      <c r="B11" s="980">
        <v>3</v>
      </c>
      <c r="C11" s="605"/>
      <c r="D11" s="601">
        <v>263398</v>
      </c>
      <c r="E11" s="602">
        <v>169518</v>
      </c>
      <c r="F11" s="602">
        <v>93879</v>
      </c>
      <c r="G11" s="603">
        <v>144176</v>
      </c>
      <c r="H11" s="602">
        <v>101288</v>
      </c>
      <c r="I11" s="602">
        <v>42888</v>
      </c>
    </row>
    <row r="12" spans="1:9" ht="12" customHeight="1" x14ac:dyDescent="0.15">
      <c r="A12" s="604"/>
      <c r="B12" s="980">
        <v>4</v>
      </c>
      <c r="C12" s="595"/>
      <c r="D12" s="601">
        <v>264322</v>
      </c>
      <c r="E12" s="602">
        <v>170481</v>
      </c>
      <c r="F12" s="602">
        <v>93841</v>
      </c>
      <c r="G12" s="603">
        <v>143583</v>
      </c>
      <c r="H12" s="602">
        <v>101065</v>
      </c>
      <c r="I12" s="602">
        <v>42517</v>
      </c>
    </row>
    <row r="13" spans="1:9" ht="12" customHeight="1" x14ac:dyDescent="0.15">
      <c r="A13" s="604"/>
      <c r="B13" s="980">
        <v>5</v>
      </c>
      <c r="C13" s="595"/>
      <c r="D13" s="601">
        <v>263083</v>
      </c>
      <c r="E13" s="602">
        <v>169364</v>
      </c>
      <c r="F13" s="602">
        <v>93719</v>
      </c>
      <c r="G13" s="603">
        <v>142867</v>
      </c>
      <c r="H13" s="602">
        <v>100449</v>
      </c>
      <c r="I13" s="602">
        <v>42418</v>
      </c>
    </row>
    <row r="14" spans="1:9" ht="12" customHeight="1" x14ac:dyDescent="0.15">
      <c r="A14" s="604"/>
      <c r="B14" s="980">
        <v>6</v>
      </c>
      <c r="C14" s="605"/>
      <c r="D14" s="601">
        <v>264170</v>
      </c>
      <c r="E14" s="602">
        <v>169916</v>
      </c>
      <c r="F14" s="602">
        <v>94254</v>
      </c>
      <c r="G14" s="603">
        <v>142709</v>
      </c>
      <c r="H14" s="602">
        <v>100289</v>
      </c>
      <c r="I14" s="602">
        <v>42420</v>
      </c>
    </row>
    <row r="15" spans="1:9" ht="12" customHeight="1" x14ac:dyDescent="0.15">
      <c r="A15" s="604"/>
      <c r="B15" s="980">
        <v>7</v>
      </c>
      <c r="C15" s="605"/>
      <c r="D15" s="601">
        <v>262418</v>
      </c>
      <c r="E15" s="602">
        <v>168253</v>
      </c>
      <c r="F15" s="602">
        <v>94164</v>
      </c>
      <c r="G15" s="603">
        <v>142257</v>
      </c>
      <c r="H15" s="602">
        <v>99925</v>
      </c>
      <c r="I15" s="602">
        <v>42332</v>
      </c>
    </row>
    <row r="16" spans="1:9" s="38" customFormat="1" ht="12" customHeight="1" x14ac:dyDescent="0.15">
      <c r="A16" s="604"/>
      <c r="B16" s="980">
        <v>8</v>
      </c>
      <c r="C16" s="605"/>
      <c r="D16" s="601">
        <v>262350</v>
      </c>
      <c r="E16" s="602">
        <v>168246</v>
      </c>
      <c r="F16" s="602">
        <v>94104</v>
      </c>
      <c r="G16" s="603">
        <v>142029</v>
      </c>
      <c r="H16" s="602">
        <v>99684</v>
      </c>
      <c r="I16" s="602">
        <v>42344</v>
      </c>
    </row>
    <row r="17" spans="1:9" s="38" customFormat="1" ht="12" customHeight="1" x14ac:dyDescent="0.15">
      <c r="A17" s="604"/>
      <c r="B17" s="980">
        <v>9</v>
      </c>
      <c r="C17" s="605"/>
      <c r="D17" s="601">
        <v>262273</v>
      </c>
      <c r="E17" s="602">
        <v>167373</v>
      </c>
      <c r="F17" s="602">
        <v>94900</v>
      </c>
      <c r="G17" s="603">
        <v>142841</v>
      </c>
      <c r="H17" s="602">
        <v>99969</v>
      </c>
      <c r="I17" s="602">
        <v>42872</v>
      </c>
    </row>
    <row r="18" spans="1:9" s="38" customFormat="1" ht="12" customHeight="1" x14ac:dyDescent="0.15">
      <c r="A18" s="604"/>
      <c r="B18" s="980">
        <v>10</v>
      </c>
      <c r="C18" s="605"/>
      <c r="D18" s="601">
        <v>261402</v>
      </c>
      <c r="E18" s="602">
        <v>167038</v>
      </c>
      <c r="F18" s="602">
        <v>94364</v>
      </c>
      <c r="G18" s="603">
        <v>142035</v>
      </c>
      <c r="H18" s="602">
        <v>99610</v>
      </c>
      <c r="I18" s="602">
        <v>42425</v>
      </c>
    </row>
    <row r="19" spans="1:9" s="38" customFormat="1" ht="12" customHeight="1" x14ac:dyDescent="0.15">
      <c r="A19" s="604"/>
      <c r="B19" s="980">
        <v>11</v>
      </c>
      <c r="C19" s="605"/>
      <c r="D19" s="601">
        <v>261133</v>
      </c>
      <c r="E19" s="602">
        <v>167249</v>
      </c>
      <c r="F19" s="602">
        <v>93884</v>
      </c>
      <c r="G19" s="603">
        <v>142268</v>
      </c>
      <c r="H19" s="602">
        <v>99793</v>
      </c>
      <c r="I19" s="602">
        <v>42475</v>
      </c>
    </row>
    <row r="20" spans="1:9" s="38" customFormat="1" ht="12" customHeight="1" x14ac:dyDescent="0.15">
      <c r="A20" s="604"/>
      <c r="B20" s="980">
        <v>12</v>
      </c>
      <c r="C20" s="605"/>
      <c r="D20" s="601">
        <v>263191</v>
      </c>
      <c r="E20" s="623">
        <v>168028</v>
      </c>
      <c r="F20" s="891">
        <v>95162</v>
      </c>
      <c r="G20" s="623">
        <v>143418</v>
      </c>
      <c r="H20" s="623">
        <v>100316</v>
      </c>
      <c r="I20" s="623">
        <v>43102</v>
      </c>
    </row>
    <row r="21" spans="1:9" s="38" customFormat="1" ht="12" customHeight="1" x14ac:dyDescent="0.15">
      <c r="A21" s="617" t="s">
        <v>865</v>
      </c>
      <c r="B21" s="981">
        <v>1</v>
      </c>
      <c r="C21" s="606" t="s">
        <v>439</v>
      </c>
      <c r="D21" s="994">
        <v>261485</v>
      </c>
      <c r="E21" s="626">
        <v>167400</v>
      </c>
      <c r="F21" s="926">
        <v>94084</v>
      </c>
      <c r="G21" s="626">
        <v>142309</v>
      </c>
      <c r="H21" s="626">
        <v>99619</v>
      </c>
      <c r="I21" s="626">
        <v>42689</v>
      </c>
    </row>
    <row r="22" spans="1:9" ht="12" customHeight="1" x14ac:dyDescent="0.15">
      <c r="A22" s="183" t="s">
        <v>170</v>
      </c>
    </row>
    <row r="23" spans="1:9" ht="9.75" customHeight="1" x14ac:dyDescent="0.15"/>
  </sheetData>
  <mergeCells count="7">
    <mergeCell ref="A8:C8"/>
    <mergeCell ref="A4:C6"/>
    <mergeCell ref="D4:F4"/>
    <mergeCell ref="G4:I4"/>
    <mergeCell ref="D5:D6"/>
    <mergeCell ref="G5:G6"/>
    <mergeCell ref="A7:C7"/>
  </mergeCells>
  <phoneticPr fontId="60"/>
  <dataValidations count="1">
    <dataValidation imeMode="off" allowBlank="1" showInputMessage="1" showErrorMessage="1" sqref="D8:I8 D10:I21 B10:B21"/>
  </dataValidations>
  <printOptions horizontalCentered="1"/>
  <pageMargins left="0.39370078740157483" right="0.59055118110236227" top="0.55118110236220474"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24"/>
  <sheetViews>
    <sheetView showGridLines="0" zoomScaleNormal="100" zoomScaleSheetLayoutView="100" workbookViewId="0">
      <selection activeCell="M28" sqref="M28"/>
    </sheetView>
  </sheetViews>
  <sheetFormatPr defaultRowHeight="12" x14ac:dyDescent="0.15"/>
  <cols>
    <col min="1" max="1" width="8.125" style="37" bestFit="1" customWidth="1"/>
    <col min="2" max="3" width="4.625" style="37" customWidth="1"/>
    <col min="4" max="4" width="9.25" style="37" customWidth="1"/>
    <col min="5" max="5" width="4.625" style="37" customWidth="1"/>
    <col min="6" max="6" width="9.25" style="37" customWidth="1"/>
    <col min="7" max="7" width="6.625" style="37" customWidth="1"/>
    <col min="8" max="8" width="9.25" style="37" customWidth="1"/>
    <col min="9" max="9" width="5.375" style="37" customWidth="1"/>
    <col min="10" max="10" width="9.25" style="37" customWidth="1"/>
    <col min="11" max="11" width="5.375" style="37" customWidth="1"/>
    <col min="12" max="12" width="4.5" style="37" customWidth="1"/>
    <col min="13" max="16384" width="9" style="37"/>
  </cols>
  <sheetData>
    <row r="1" spans="1:11" ht="8.25" customHeight="1" x14ac:dyDescent="0.15"/>
    <row r="2" spans="1:11" ht="20.100000000000001" customHeight="1" x14ac:dyDescent="0.15">
      <c r="C2" s="180" t="s">
        <v>866</v>
      </c>
    </row>
    <row r="3" spans="1:11" ht="15.75" customHeight="1" x14ac:dyDescent="0.15">
      <c r="A3" s="37" t="s">
        <v>461</v>
      </c>
      <c r="K3" s="181" t="s">
        <v>460</v>
      </c>
    </row>
    <row r="4" spans="1:11" ht="17.25" customHeight="1" x14ac:dyDescent="0.15">
      <c r="A4" s="1439" t="s">
        <v>493</v>
      </c>
      <c r="B4" s="1439"/>
      <c r="C4" s="1447"/>
      <c r="D4" s="1435" t="s">
        <v>479</v>
      </c>
      <c r="E4" s="1421"/>
      <c r="F4" s="1421"/>
      <c r="G4" s="1436"/>
      <c r="H4" s="1435" t="s">
        <v>494</v>
      </c>
      <c r="I4" s="1421"/>
      <c r="J4" s="1421"/>
      <c r="K4" s="1421"/>
    </row>
    <row r="5" spans="1:11" ht="17.25" customHeight="1" x14ac:dyDescent="0.15">
      <c r="A5" s="1441"/>
      <c r="B5" s="1441"/>
      <c r="C5" s="1449"/>
      <c r="D5" s="1435" t="s">
        <v>480</v>
      </c>
      <c r="E5" s="1436"/>
      <c r="F5" s="1435" t="s">
        <v>481</v>
      </c>
      <c r="G5" s="1436"/>
      <c r="H5" s="1435" t="s">
        <v>495</v>
      </c>
      <c r="I5" s="1436"/>
      <c r="J5" s="1435" t="s">
        <v>496</v>
      </c>
      <c r="K5" s="1421"/>
    </row>
    <row r="6" spans="1:11" s="38" customFormat="1" ht="12" customHeight="1" x14ac:dyDescent="0.15">
      <c r="A6" s="1519" t="s">
        <v>497</v>
      </c>
      <c r="B6" s="1519"/>
      <c r="C6" s="1520"/>
      <c r="D6" s="974">
        <v>180</v>
      </c>
      <c r="E6" s="949"/>
      <c r="F6" s="659">
        <v>56182</v>
      </c>
      <c r="G6" s="950" t="s">
        <v>435</v>
      </c>
      <c r="H6" s="185">
        <v>1.373</v>
      </c>
      <c r="I6" s="948" t="s">
        <v>171</v>
      </c>
      <c r="J6" s="186">
        <v>1.329</v>
      </c>
      <c r="K6" s="948" t="s">
        <v>171</v>
      </c>
    </row>
    <row r="7" spans="1:11" s="38" customFormat="1" ht="12" customHeight="1" x14ac:dyDescent="0.15">
      <c r="A7" s="1519" t="s">
        <v>498</v>
      </c>
      <c r="B7" s="1519"/>
      <c r="C7" s="1520"/>
      <c r="D7" s="974">
        <v>167</v>
      </c>
      <c r="E7" s="607"/>
      <c r="F7" s="659">
        <v>36891</v>
      </c>
      <c r="G7" s="607"/>
      <c r="H7" s="608">
        <v>1.3029999999999999</v>
      </c>
      <c r="I7" s="609"/>
      <c r="J7" s="610">
        <v>1.294</v>
      </c>
      <c r="K7" s="607"/>
    </row>
    <row r="8" spans="1:11" ht="12" customHeight="1" x14ac:dyDescent="0.15">
      <c r="A8" s="594"/>
      <c r="B8" s="734"/>
      <c r="C8" s="595"/>
      <c r="D8" s="951"/>
      <c r="E8" s="612"/>
      <c r="F8" s="598"/>
      <c r="G8" s="612"/>
      <c r="H8" s="611"/>
      <c r="I8" s="612"/>
      <c r="J8" s="612"/>
      <c r="K8" s="612"/>
    </row>
    <row r="9" spans="1:11" ht="12" customHeight="1" x14ac:dyDescent="0.15">
      <c r="A9" s="604" t="s">
        <v>462</v>
      </c>
      <c r="B9" s="734" t="s">
        <v>5</v>
      </c>
      <c r="C9" s="595" t="s">
        <v>439</v>
      </c>
      <c r="D9" s="951">
        <v>19</v>
      </c>
      <c r="E9" s="616"/>
      <c r="F9" s="952">
        <v>1355</v>
      </c>
      <c r="G9" s="613"/>
      <c r="H9" s="614">
        <v>1.296</v>
      </c>
      <c r="I9" s="613"/>
      <c r="J9" s="615">
        <v>1.292</v>
      </c>
      <c r="K9" s="602"/>
    </row>
    <row r="10" spans="1:11" ht="12" customHeight="1" x14ac:dyDescent="0.15">
      <c r="A10" s="604"/>
      <c r="B10" s="734" t="s">
        <v>17</v>
      </c>
      <c r="C10" s="595"/>
      <c r="D10" s="951">
        <v>30</v>
      </c>
      <c r="E10" s="616"/>
      <c r="F10" s="952">
        <v>3669</v>
      </c>
      <c r="G10" s="613"/>
      <c r="H10" s="614">
        <v>1.292</v>
      </c>
      <c r="I10" s="613"/>
      <c r="J10" s="615">
        <v>1.284</v>
      </c>
      <c r="K10" s="602"/>
    </row>
    <row r="11" spans="1:11" ht="12" customHeight="1" x14ac:dyDescent="0.15">
      <c r="A11" s="604"/>
      <c r="B11" s="734" t="s">
        <v>20</v>
      </c>
      <c r="C11" s="595"/>
      <c r="D11" s="951">
        <v>11</v>
      </c>
      <c r="E11" s="616"/>
      <c r="F11" s="952">
        <v>627</v>
      </c>
      <c r="G11" s="613"/>
      <c r="H11" s="614">
        <v>1.2909999999999999</v>
      </c>
      <c r="I11" s="613"/>
      <c r="J11" s="615">
        <v>1.2829999999999999</v>
      </c>
      <c r="K11" s="602"/>
    </row>
    <row r="12" spans="1:11" ht="12" customHeight="1" x14ac:dyDescent="0.15">
      <c r="A12" s="604"/>
      <c r="B12" s="734" t="s">
        <v>31</v>
      </c>
      <c r="C12" s="595"/>
      <c r="D12" s="951">
        <v>17</v>
      </c>
      <c r="E12" s="616"/>
      <c r="F12" s="952">
        <v>3470</v>
      </c>
      <c r="G12" s="613"/>
      <c r="H12" s="614">
        <v>1.286</v>
      </c>
      <c r="I12" s="613"/>
      <c r="J12" s="615">
        <v>1.2769999999999999</v>
      </c>
      <c r="K12" s="602"/>
    </row>
    <row r="13" spans="1:11" ht="12" customHeight="1" x14ac:dyDescent="0.15">
      <c r="A13" s="604"/>
      <c r="B13" s="734" t="s">
        <v>34</v>
      </c>
      <c r="C13" s="605"/>
      <c r="D13" s="951">
        <v>15</v>
      </c>
      <c r="E13" s="616"/>
      <c r="F13" s="952">
        <v>1630</v>
      </c>
      <c r="G13" s="616"/>
      <c r="H13" s="614">
        <v>1.2789999999999999</v>
      </c>
      <c r="I13" s="613"/>
      <c r="J13" s="615">
        <v>1.2729999999999999</v>
      </c>
      <c r="K13" s="602"/>
    </row>
    <row r="14" spans="1:11" ht="12" customHeight="1" x14ac:dyDescent="0.15">
      <c r="A14" s="604"/>
      <c r="B14" s="734" t="s">
        <v>474</v>
      </c>
      <c r="C14" s="605"/>
      <c r="D14" s="951">
        <v>24</v>
      </c>
      <c r="E14" s="595"/>
      <c r="F14" s="952">
        <v>19697</v>
      </c>
      <c r="G14" s="595"/>
      <c r="H14" s="614">
        <v>1.272</v>
      </c>
      <c r="I14" s="613"/>
      <c r="J14" s="615">
        <v>1.2669999999999999</v>
      </c>
      <c r="K14" s="613"/>
    </row>
    <row r="15" spans="1:11" ht="12" customHeight="1" x14ac:dyDescent="0.15">
      <c r="A15" s="604"/>
      <c r="B15" s="734" t="s">
        <v>18</v>
      </c>
      <c r="C15" s="605"/>
      <c r="D15" s="951">
        <v>15</v>
      </c>
      <c r="E15" s="616"/>
      <c r="F15" s="952">
        <v>2247</v>
      </c>
      <c r="G15" s="616"/>
      <c r="H15" s="614">
        <v>1.2689999999999999</v>
      </c>
      <c r="I15" s="613"/>
      <c r="J15" s="615">
        <v>1.262</v>
      </c>
      <c r="K15" s="613"/>
    </row>
    <row r="16" spans="1:11" ht="12" customHeight="1" x14ac:dyDescent="0.15">
      <c r="A16" s="604"/>
      <c r="B16" s="734" t="s">
        <v>41</v>
      </c>
      <c r="C16" s="605"/>
      <c r="D16" s="951">
        <v>31</v>
      </c>
      <c r="E16" s="616"/>
      <c r="F16" s="952">
        <v>1666</v>
      </c>
      <c r="G16" s="616"/>
      <c r="H16" s="614">
        <v>1.266</v>
      </c>
      <c r="I16" s="613"/>
      <c r="J16" s="615">
        <v>1.26</v>
      </c>
      <c r="K16" s="613"/>
    </row>
    <row r="17" spans="1:11" ht="12" customHeight="1" x14ac:dyDescent="0.15">
      <c r="A17" s="604"/>
      <c r="B17" s="734" t="s">
        <v>44</v>
      </c>
      <c r="C17" s="605"/>
      <c r="D17" s="951">
        <v>17</v>
      </c>
      <c r="E17" s="616"/>
      <c r="F17" s="952">
        <v>6592</v>
      </c>
      <c r="G17" s="613"/>
      <c r="H17" s="614">
        <v>1.2649999999999999</v>
      </c>
      <c r="I17" s="613"/>
      <c r="J17" s="615">
        <v>1.2589999999999999</v>
      </c>
      <c r="K17" s="613"/>
    </row>
    <row r="18" spans="1:11" ht="12" customHeight="1" x14ac:dyDescent="0.15">
      <c r="A18" s="604"/>
      <c r="B18" s="734">
        <v>11</v>
      </c>
      <c r="C18" s="605"/>
      <c r="D18" s="951">
        <v>19</v>
      </c>
      <c r="E18" s="616"/>
      <c r="F18" s="952">
        <v>2885</v>
      </c>
      <c r="G18" s="616"/>
      <c r="H18" s="901">
        <v>1.26</v>
      </c>
      <c r="I18" s="616"/>
      <c r="J18" s="902">
        <v>1.256</v>
      </c>
      <c r="K18" s="613"/>
    </row>
    <row r="19" spans="1:11" ht="12" customHeight="1" x14ac:dyDescent="0.15">
      <c r="A19" s="604"/>
      <c r="B19" s="734">
        <v>12</v>
      </c>
      <c r="C19" s="605"/>
      <c r="D19" s="951">
        <v>19</v>
      </c>
      <c r="E19" s="613"/>
      <c r="F19" s="952">
        <v>2062</v>
      </c>
      <c r="G19" s="613"/>
      <c r="H19" s="901">
        <v>1.254</v>
      </c>
      <c r="I19" s="1144"/>
      <c r="J19" s="902">
        <v>1.25</v>
      </c>
      <c r="K19" s="613"/>
    </row>
    <row r="20" spans="1:11" ht="12" customHeight="1" x14ac:dyDescent="0.15">
      <c r="A20" s="604" t="s">
        <v>506</v>
      </c>
      <c r="B20" s="734">
        <v>1</v>
      </c>
      <c r="C20" s="596" t="s">
        <v>439</v>
      </c>
      <c r="D20" s="951">
        <v>15</v>
      </c>
      <c r="E20" s="616"/>
      <c r="F20" s="952">
        <v>1219</v>
      </c>
      <c r="G20" s="996"/>
      <c r="H20" s="1143">
        <v>1.254</v>
      </c>
      <c r="I20" s="1144"/>
      <c r="J20" s="1145">
        <v>1.25</v>
      </c>
      <c r="K20" s="609"/>
    </row>
    <row r="21" spans="1:11" ht="11.45" customHeight="1" x14ac:dyDescent="0.15">
      <c r="A21" s="617"/>
      <c r="B21" s="981">
        <v>2</v>
      </c>
      <c r="C21" s="606"/>
      <c r="D21" s="953">
        <v>9</v>
      </c>
      <c r="E21" s="900"/>
      <c r="F21" s="954">
        <v>990</v>
      </c>
      <c r="G21" s="955"/>
      <c r="H21" s="992" t="s">
        <v>466</v>
      </c>
      <c r="I21" s="997"/>
      <c r="J21" s="993" t="s">
        <v>466</v>
      </c>
      <c r="K21" s="617"/>
    </row>
    <row r="22" spans="1:11" ht="11.45" customHeight="1" x14ac:dyDescent="0.15">
      <c r="A22" s="183" t="s">
        <v>455</v>
      </c>
      <c r="B22" s="39"/>
      <c r="C22" s="39"/>
      <c r="D22" s="39"/>
      <c r="E22" s="39"/>
      <c r="F22" s="39"/>
      <c r="G22" s="183" t="s">
        <v>457</v>
      </c>
      <c r="H22" s="183"/>
      <c r="I22" s="39"/>
    </row>
    <row r="23" spans="1:11" ht="13.5" customHeight="1" x14ac:dyDescent="0.15">
      <c r="A23" s="183" t="s">
        <v>456</v>
      </c>
    </row>
    <row r="24" spans="1:11" ht="20.100000000000001" customHeight="1" x14ac:dyDescent="0.15"/>
  </sheetData>
  <mergeCells count="9">
    <mergeCell ref="A6:C6"/>
    <mergeCell ref="A7:C7"/>
    <mergeCell ref="A4:C5"/>
    <mergeCell ref="D4:G4"/>
    <mergeCell ref="H4:K4"/>
    <mergeCell ref="D5:E5"/>
    <mergeCell ref="F5:G5"/>
    <mergeCell ref="H5:I5"/>
    <mergeCell ref="J5:K5"/>
  </mergeCells>
  <phoneticPr fontId="60"/>
  <dataValidations count="1">
    <dataValidation imeMode="off" allowBlank="1" showInputMessage="1" showErrorMessage="1" sqref="D6 F6 E6:E21 F8:F21 D8:D21 G6:K21 B9:B21"/>
  </dataValidations>
  <printOptions horizontalCentered="1"/>
  <pageMargins left="0.39370078740157483" right="0.59055118110236227" top="0.55118110236220474" bottom="0.39370078740157483" header="0.19685039370078741" footer="0.19685039370078741"/>
  <pageSetup paperSize="9" firstPageNumber="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23"/>
  <sheetViews>
    <sheetView showGridLines="0" zoomScaleNormal="100" zoomScaleSheetLayoutView="100" workbookViewId="0">
      <selection activeCell="K29" sqref="K29"/>
    </sheetView>
  </sheetViews>
  <sheetFormatPr defaultRowHeight="12" x14ac:dyDescent="0.15"/>
  <cols>
    <col min="1" max="1" width="6.5" style="37" customWidth="1"/>
    <col min="2" max="3" width="4.25" style="37" customWidth="1"/>
    <col min="4" max="11" width="9.875" style="37" customWidth="1"/>
    <col min="12" max="16384" width="9" style="37"/>
  </cols>
  <sheetData>
    <row r="1" spans="1:15" ht="8.25" customHeight="1" x14ac:dyDescent="0.15"/>
    <row r="2" spans="1:15" ht="20.100000000000001" customHeight="1" x14ac:dyDescent="0.15">
      <c r="F2" s="180" t="s">
        <v>55</v>
      </c>
      <c r="G2" s="180"/>
      <c r="H2" s="180"/>
      <c r="I2" s="180"/>
      <c r="J2" s="180"/>
      <c r="K2" s="180"/>
      <c r="L2" s="180"/>
      <c r="M2" s="180"/>
      <c r="N2" s="180"/>
      <c r="O2" s="180"/>
    </row>
    <row r="3" spans="1:15" ht="15.75" customHeight="1" x14ac:dyDescent="0.15">
      <c r="A3" s="37" t="s">
        <v>75</v>
      </c>
      <c r="G3" s="38" t="s">
        <v>867</v>
      </c>
      <c r="K3" s="181" t="s">
        <v>172</v>
      </c>
    </row>
    <row r="4" spans="1:15" ht="17.25" customHeight="1" x14ac:dyDescent="0.15">
      <c r="A4" s="1439" t="s">
        <v>499</v>
      </c>
      <c r="B4" s="1439"/>
      <c r="C4" s="1447"/>
      <c r="D4" s="1435" t="s">
        <v>500</v>
      </c>
      <c r="E4" s="1421"/>
      <c r="F4" s="1435" t="s">
        <v>501</v>
      </c>
      <c r="G4" s="1421"/>
      <c r="H4" s="1435" t="s">
        <v>502</v>
      </c>
      <c r="I4" s="1421"/>
      <c r="J4" s="1435" t="s">
        <v>503</v>
      </c>
      <c r="K4" s="1421"/>
    </row>
    <row r="5" spans="1:15" ht="17.25" customHeight="1" x14ac:dyDescent="0.15">
      <c r="A5" s="1441"/>
      <c r="B5" s="1441"/>
      <c r="C5" s="1449"/>
      <c r="D5" s="1127" t="s">
        <v>504</v>
      </c>
      <c r="E5" s="1127" t="s">
        <v>505</v>
      </c>
      <c r="F5" s="1127" t="s">
        <v>504</v>
      </c>
      <c r="G5" s="1127" t="s">
        <v>505</v>
      </c>
      <c r="H5" s="1127" t="s">
        <v>504</v>
      </c>
      <c r="I5" s="1127" t="s">
        <v>505</v>
      </c>
      <c r="J5" s="1127" t="s">
        <v>504</v>
      </c>
      <c r="K5" s="1127" t="s">
        <v>505</v>
      </c>
    </row>
    <row r="6" spans="1:15" ht="12" customHeight="1" x14ac:dyDescent="0.15">
      <c r="A6" s="1519" t="s">
        <v>497</v>
      </c>
      <c r="B6" s="1519"/>
      <c r="C6" s="1520"/>
      <c r="D6" s="618">
        <v>21992</v>
      </c>
      <c r="E6" s="618">
        <v>245443</v>
      </c>
      <c r="F6" s="618">
        <v>21067</v>
      </c>
      <c r="G6" s="618">
        <v>222849</v>
      </c>
      <c r="H6" s="619">
        <v>121010</v>
      </c>
      <c r="I6" s="618">
        <v>1365806</v>
      </c>
      <c r="J6" s="618">
        <v>1023</v>
      </c>
      <c r="K6" s="865">
        <v>9615</v>
      </c>
    </row>
    <row r="7" spans="1:15" ht="12" customHeight="1" x14ac:dyDescent="0.15">
      <c r="A7" s="1519" t="s">
        <v>498</v>
      </c>
      <c r="B7" s="1519"/>
      <c r="C7" s="1520"/>
      <c r="D7" s="618">
        <v>26834</v>
      </c>
      <c r="E7" s="618">
        <v>431330</v>
      </c>
      <c r="F7" s="618">
        <v>22666</v>
      </c>
      <c r="G7" s="618">
        <v>325621</v>
      </c>
      <c r="H7" s="619">
        <v>120375</v>
      </c>
      <c r="I7" s="618">
        <v>1366018</v>
      </c>
      <c r="J7" s="618">
        <v>1189</v>
      </c>
      <c r="K7" s="865">
        <v>12400</v>
      </c>
    </row>
    <row r="8" spans="1:15" ht="12" customHeight="1" x14ac:dyDescent="0.15">
      <c r="A8" s="594"/>
      <c r="B8" s="595"/>
      <c r="C8" s="596"/>
      <c r="D8" s="611"/>
      <c r="E8" s="612"/>
      <c r="F8" s="612"/>
      <c r="G8" s="612"/>
      <c r="H8" s="612"/>
      <c r="I8" s="612"/>
      <c r="J8" s="612"/>
      <c r="K8" s="612"/>
    </row>
    <row r="9" spans="1:15" ht="12" customHeight="1" x14ac:dyDescent="0.15">
      <c r="A9" s="604" t="s">
        <v>458</v>
      </c>
      <c r="B9" s="980">
        <v>3</v>
      </c>
      <c r="C9" s="605" t="s">
        <v>439</v>
      </c>
      <c r="D9" s="620">
        <v>2733</v>
      </c>
      <c r="E9" s="621">
        <v>41927</v>
      </c>
      <c r="F9" s="621">
        <v>2457</v>
      </c>
      <c r="G9" s="621">
        <v>35976</v>
      </c>
      <c r="H9" s="621">
        <v>120375</v>
      </c>
      <c r="I9" s="621">
        <v>1366018</v>
      </c>
      <c r="J9" s="622">
        <v>132</v>
      </c>
      <c r="K9" s="623">
        <v>1258</v>
      </c>
    </row>
    <row r="10" spans="1:15" ht="12" customHeight="1" x14ac:dyDescent="0.15">
      <c r="A10" s="604"/>
      <c r="B10" s="980">
        <v>4</v>
      </c>
      <c r="C10" s="595"/>
      <c r="D10" s="620">
        <v>1633</v>
      </c>
      <c r="E10" s="621">
        <v>20880</v>
      </c>
      <c r="F10" s="621">
        <v>1302</v>
      </c>
      <c r="G10" s="621">
        <v>15395</v>
      </c>
      <c r="H10" s="621">
        <v>119958</v>
      </c>
      <c r="I10" s="621">
        <v>1357397</v>
      </c>
      <c r="J10" s="622">
        <v>106</v>
      </c>
      <c r="K10" s="623">
        <v>1050</v>
      </c>
    </row>
    <row r="11" spans="1:15" ht="12" customHeight="1" x14ac:dyDescent="0.15">
      <c r="A11" s="604"/>
      <c r="B11" s="980">
        <v>5</v>
      </c>
      <c r="C11" s="595"/>
      <c r="D11" s="620">
        <v>1954</v>
      </c>
      <c r="E11" s="621">
        <v>29386</v>
      </c>
      <c r="F11" s="621">
        <v>1637</v>
      </c>
      <c r="G11" s="621">
        <v>22849</v>
      </c>
      <c r="H11" s="621">
        <v>118389</v>
      </c>
      <c r="I11" s="621">
        <v>1323866</v>
      </c>
      <c r="J11" s="622">
        <v>102</v>
      </c>
      <c r="K11" s="623">
        <v>1194</v>
      </c>
    </row>
    <row r="12" spans="1:15" ht="12" customHeight="1" x14ac:dyDescent="0.15">
      <c r="A12" s="604"/>
      <c r="B12" s="980">
        <v>6</v>
      </c>
      <c r="C12" s="605"/>
      <c r="D12" s="620">
        <v>2474</v>
      </c>
      <c r="E12" s="621">
        <v>36500</v>
      </c>
      <c r="F12" s="621">
        <v>2066</v>
      </c>
      <c r="G12" s="621">
        <v>28390</v>
      </c>
      <c r="H12" s="621">
        <v>116277</v>
      </c>
      <c r="I12" s="621">
        <v>1292637</v>
      </c>
      <c r="J12" s="622">
        <v>129</v>
      </c>
      <c r="K12" s="623">
        <v>1306</v>
      </c>
    </row>
    <row r="13" spans="1:15" ht="12" customHeight="1" x14ac:dyDescent="0.15">
      <c r="A13" s="604"/>
      <c r="B13" s="980">
        <v>7</v>
      </c>
      <c r="C13" s="605"/>
      <c r="D13" s="620">
        <v>2168</v>
      </c>
      <c r="E13" s="621">
        <v>31042</v>
      </c>
      <c r="F13" s="621">
        <v>1881</v>
      </c>
      <c r="G13" s="621">
        <v>25377</v>
      </c>
      <c r="H13" s="621">
        <v>113996</v>
      </c>
      <c r="I13" s="621">
        <v>1263315</v>
      </c>
      <c r="J13" s="622">
        <v>129</v>
      </c>
      <c r="K13" s="623">
        <v>1279</v>
      </c>
    </row>
    <row r="14" spans="1:15" ht="12" customHeight="1" x14ac:dyDescent="0.15">
      <c r="A14" s="604"/>
      <c r="B14" s="980">
        <v>8</v>
      </c>
      <c r="C14" s="605"/>
      <c r="D14" s="620">
        <v>2248</v>
      </c>
      <c r="E14" s="621">
        <v>31175</v>
      </c>
      <c r="F14" s="621">
        <v>1971</v>
      </c>
      <c r="G14" s="621">
        <v>26616</v>
      </c>
      <c r="H14" s="621">
        <v>112577</v>
      </c>
      <c r="I14" s="621">
        <v>1245986</v>
      </c>
      <c r="J14" s="622">
        <v>118</v>
      </c>
      <c r="K14" s="623">
        <v>1154</v>
      </c>
    </row>
    <row r="15" spans="1:15" s="38" customFormat="1" ht="12" customHeight="1" x14ac:dyDescent="0.15">
      <c r="A15" s="604"/>
      <c r="B15" s="980">
        <v>9</v>
      </c>
      <c r="C15" s="605"/>
      <c r="D15" s="620">
        <v>2147</v>
      </c>
      <c r="E15" s="621">
        <v>30142</v>
      </c>
      <c r="F15" s="621">
        <v>1860</v>
      </c>
      <c r="G15" s="621">
        <v>23777</v>
      </c>
      <c r="H15" s="621">
        <v>111595</v>
      </c>
      <c r="I15" s="621">
        <v>1233904</v>
      </c>
      <c r="J15" s="622">
        <v>103</v>
      </c>
      <c r="K15" s="623">
        <v>979</v>
      </c>
    </row>
    <row r="16" spans="1:15" s="38" customFormat="1" ht="12" customHeight="1" x14ac:dyDescent="0.15">
      <c r="A16" s="604"/>
      <c r="B16" s="980">
        <v>10</v>
      </c>
      <c r="C16" s="605"/>
      <c r="D16" s="620">
        <v>2004</v>
      </c>
      <c r="E16" s="621">
        <v>27686</v>
      </c>
      <c r="F16" s="621">
        <v>1670</v>
      </c>
      <c r="G16" s="621">
        <v>22088</v>
      </c>
      <c r="H16" s="621">
        <v>110541</v>
      </c>
      <c r="I16" s="621">
        <v>1219423</v>
      </c>
      <c r="J16" s="622">
        <v>115</v>
      </c>
      <c r="K16" s="623">
        <v>1093</v>
      </c>
    </row>
    <row r="17" spans="1:11" s="38" customFormat="1" ht="12" customHeight="1" x14ac:dyDescent="0.15">
      <c r="A17" s="604"/>
      <c r="B17" s="980">
        <v>11</v>
      </c>
      <c r="C17" s="605"/>
      <c r="D17" s="620">
        <v>2143</v>
      </c>
      <c r="E17" s="621">
        <v>33043</v>
      </c>
      <c r="F17" s="621">
        <v>1763</v>
      </c>
      <c r="G17" s="621">
        <v>25577</v>
      </c>
      <c r="H17" s="621">
        <v>109663</v>
      </c>
      <c r="I17" s="621">
        <v>1207824</v>
      </c>
      <c r="J17" s="622">
        <v>148</v>
      </c>
      <c r="K17" s="623">
        <v>1691</v>
      </c>
    </row>
    <row r="18" spans="1:11" s="38" customFormat="1" ht="12" customHeight="1" x14ac:dyDescent="0.15">
      <c r="A18" s="604"/>
      <c r="B18" s="980">
        <v>12</v>
      </c>
      <c r="C18" s="605"/>
      <c r="D18" s="620">
        <v>2491</v>
      </c>
      <c r="E18" s="621">
        <v>37105</v>
      </c>
      <c r="F18" s="621">
        <v>2240</v>
      </c>
      <c r="G18" s="621">
        <v>31745</v>
      </c>
      <c r="H18" s="621">
        <v>108645</v>
      </c>
      <c r="I18" s="621">
        <v>1197820</v>
      </c>
      <c r="J18" s="622">
        <v>122</v>
      </c>
      <c r="K18" s="623">
        <v>1180</v>
      </c>
    </row>
    <row r="19" spans="1:11" s="38" customFormat="1" ht="12" customHeight="1" x14ac:dyDescent="0.15">
      <c r="A19" s="604" t="s">
        <v>506</v>
      </c>
      <c r="B19" s="980">
        <v>1</v>
      </c>
      <c r="C19" s="605" t="s">
        <v>439</v>
      </c>
      <c r="D19" s="620">
        <v>1795</v>
      </c>
      <c r="E19" s="621">
        <v>26003</v>
      </c>
      <c r="F19" s="621">
        <v>1535</v>
      </c>
      <c r="G19" s="621">
        <v>21251</v>
      </c>
      <c r="H19" s="621">
        <v>107753</v>
      </c>
      <c r="I19" s="621">
        <v>1185318</v>
      </c>
      <c r="J19" s="1146">
        <v>137</v>
      </c>
      <c r="K19" s="623">
        <v>1378</v>
      </c>
    </row>
    <row r="20" spans="1:11" s="38" customFormat="1" ht="12" customHeight="1" x14ac:dyDescent="0.15">
      <c r="A20" s="617"/>
      <c r="B20" s="981">
        <v>2</v>
      </c>
      <c r="C20" s="606"/>
      <c r="D20" s="624">
        <v>2253</v>
      </c>
      <c r="E20" s="625">
        <v>32220</v>
      </c>
      <c r="F20" s="625">
        <v>1794</v>
      </c>
      <c r="G20" s="625">
        <v>24291</v>
      </c>
      <c r="H20" s="625">
        <v>106524</v>
      </c>
      <c r="I20" s="625">
        <v>1168951</v>
      </c>
      <c r="J20" s="850">
        <v>163</v>
      </c>
      <c r="K20" s="626">
        <v>1776</v>
      </c>
    </row>
    <row r="21" spans="1:11" ht="12" customHeight="1" x14ac:dyDescent="0.15">
      <c r="A21" s="184" t="s">
        <v>176</v>
      </c>
    </row>
    <row r="22" spans="1:11" ht="11.25" customHeight="1" x14ac:dyDescent="0.15"/>
    <row r="23" spans="1:11" ht="11.25" customHeight="1" x14ac:dyDescent="0.15"/>
  </sheetData>
  <mergeCells count="7">
    <mergeCell ref="H4:I4"/>
    <mergeCell ref="J4:K4"/>
    <mergeCell ref="A6:C6"/>
    <mergeCell ref="A7:C7"/>
    <mergeCell ref="A4:C5"/>
    <mergeCell ref="D4:E4"/>
    <mergeCell ref="F4:G4"/>
  </mergeCells>
  <phoneticPr fontId="60"/>
  <dataValidations count="1">
    <dataValidation imeMode="off" allowBlank="1" showInputMessage="1" showErrorMessage="1" sqref="B8:B20 D8:K20"/>
  </dataValidations>
  <printOptions horizontalCentered="1"/>
  <pageMargins left="0.39370078740157483" right="0.59055118110236227" top="0.55118110236220474" bottom="0.39370078740157483" header="0.19685039370078741" footer="0.19685039370078741"/>
  <pageSetup paperSize="9" firstPageNumber="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8"/>
  <sheetViews>
    <sheetView showGridLines="0" zoomScaleNormal="100" zoomScaleSheetLayoutView="100" workbookViewId="0">
      <selection activeCell="AU30" sqref="AU30"/>
    </sheetView>
  </sheetViews>
  <sheetFormatPr defaultRowHeight="12" x14ac:dyDescent="0.15"/>
  <cols>
    <col min="1" max="2" width="1.625" style="191" customWidth="1"/>
    <col min="3" max="4" width="2.125" style="191" customWidth="1"/>
    <col min="5" max="5" width="3.625" style="191" customWidth="1"/>
    <col min="6" max="26" width="2.125" style="191" customWidth="1"/>
    <col min="27" max="27" width="3.125" style="191" customWidth="1"/>
    <col min="28" max="29" width="2.5" style="191" customWidth="1"/>
    <col min="30" max="30" width="3.125" style="191" customWidth="1"/>
    <col min="31" max="36" width="2.125" style="191" customWidth="1"/>
    <col min="37" max="37" width="2.625" style="191" customWidth="1"/>
    <col min="38" max="45" width="2.125" style="191" customWidth="1"/>
    <col min="46" max="46" width="1.75" style="191" customWidth="1"/>
    <col min="47" max="47" width="2.125" style="191" customWidth="1"/>
    <col min="48" max="256" width="9" style="191"/>
    <col min="257" max="258" width="1.625" style="191" customWidth="1"/>
    <col min="259" max="260" width="2.125" style="191" customWidth="1"/>
    <col min="261" max="261" width="3.625" style="191" customWidth="1"/>
    <col min="262" max="282" width="2.125" style="191" customWidth="1"/>
    <col min="283" max="283" width="3.125" style="191" customWidth="1"/>
    <col min="284" max="285" width="2.5" style="191" customWidth="1"/>
    <col min="286" max="286" width="3.125" style="191" customWidth="1"/>
    <col min="287" max="292" width="2.125" style="191" customWidth="1"/>
    <col min="293" max="293" width="2.625" style="191" customWidth="1"/>
    <col min="294" max="301" width="2.125" style="191" customWidth="1"/>
    <col min="302" max="302" width="1.75" style="191" customWidth="1"/>
    <col min="303" max="303" width="2.125" style="191" customWidth="1"/>
    <col min="304" max="512" width="9" style="191"/>
    <col min="513" max="514" width="1.625" style="191" customWidth="1"/>
    <col min="515" max="516" width="2.125" style="191" customWidth="1"/>
    <col min="517" max="517" width="3.625" style="191" customWidth="1"/>
    <col min="518" max="538" width="2.125" style="191" customWidth="1"/>
    <col min="539" max="539" width="3.125" style="191" customWidth="1"/>
    <col min="540" max="541" width="2.5" style="191" customWidth="1"/>
    <col min="542" max="542" width="3.125" style="191" customWidth="1"/>
    <col min="543" max="548" width="2.125" style="191" customWidth="1"/>
    <col min="549" max="549" width="2.625" style="191" customWidth="1"/>
    <col min="550" max="557" width="2.125" style="191" customWidth="1"/>
    <col min="558" max="558" width="1.75" style="191" customWidth="1"/>
    <col min="559" max="559" width="2.125" style="191" customWidth="1"/>
    <col min="560" max="768" width="9" style="191"/>
    <col min="769" max="770" width="1.625" style="191" customWidth="1"/>
    <col min="771" max="772" width="2.125" style="191" customWidth="1"/>
    <col min="773" max="773" width="3.625" style="191" customWidth="1"/>
    <col min="774" max="794" width="2.125" style="191" customWidth="1"/>
    <col min="795" max="795" width="3.125" style="191" customWidth="1"/>
    <col min="796" max="797" width="2.5" style="191" customWidth="1"/>
    <col min="798" max="798" width="3.125" style="191" customWidth="1"/>
    <col min="799" max="804" width="2.125" style="191" customWidth="1"/>
    <col min="805" max="805" width="2.625" style="191" customWidth="1"/>
    <col min="806" max="813" width="2.125" style="191" customWidth="1"/>
    <col min="814" max="814" width="1.75" style="191" customWidth="1"/>
    <col min="815" max="815" width="2.125" style="191" customWidth="1"/>
    <col min="816" max="1024" width="9" style="191"/>
    <col min="1025" max="1026" width="1.625" style="191" customWidth="1"/>
    <col min="1027" max="1028" width="2.125" style="191" customWidth="1"/>
    <col min="1029" max="1029" width="3.625" style="191" customWidth="1"/>
    <col min="1030" max="1050" width="2.125" style="191" customWidth="1"/>
    <col min="1051" max="1051" width="3.125" style="191" customWidth="1"/>
    <col min="1052" max="1053" width="2.5" style="191" customWidth="1"/>
    <col min="1054" max="1054" width="3.125" style="191" customWidth="1"/>
    <col min="1055" max="1060" width="2.125" style="191" customWidth="1"/>
    <col min="1061" max="1061" width="2.625" style="191" customWidth="1"/>
    <col min="1062" max="1069" width="2.125" style="191" customWidth="1"/>
    <col min="1070" max="1070" width="1.75" style="191" customWidth="1"/>
    <col min="1071" max="1071" width="2.125" style="191" customWidth="1"/>
    <col min="1072" max="1280" width="9" style="191"/>
    <col min="1281" max="1282" width="1.625" style="191" customWidth="1"/>
    <col min="1283" max="1284" width="2.125" style="191" customWidth="1"/>
    <col min="1285" max="1285" width="3.625" style="191" customWidth="1"/>
    <col min="1286" max="1306" width="2.125" style="191" customWidth="1"/>
    <col min="1307" max="1307" width="3.125" style="191" customWidth="1"/>
    <col min="1308" max="1309" width="2.5" style="191" customWidth="1"/>
    <col min="1310" max="1310" width="3.125" style="191" customWidth="1"/>
    <col min="1311" max="1316" width="2.125" style="191" customWidth="1"/>
    <col min="1317" max="1317" width="2.625" style="191" customWidth="1"/>
    <col min="1318" max="1325" width="2.125" style="191" customWidth="1"/>
    <col min="1326" max="1326" width="1.75" style="191" customWidth="1"/>
    <col min="1327" max="1327" width="2.125" style="191" customWidth="1"/>
    <col min="1328" max="1536" width="9" style="191"/>
    <col min="1537" max="1538" width="1.625" style="191" customWidth="1"/>
    <col min="1539" max="1540" width="2.125" style="191" customWidth="1"/>
    <col min="1541" max="1541" width="3.625" style="191" customWidth="1"/>
    <col min="1542" max="1562" width="2.125" style="191" customWidth="1"/>
    <col min="1563" max="1563" width="3.125" style="191" customWidth="1"/>
    <col min="1564" max="1565" width="2.5" style="191" customWidth="1"/>
    <col min="1566" max="1566" width="3.125" style="191" customWidth="1"/>
    <col min="1567" max="1572" width="2.125" style="191" customWidth="1"/>
    <col min="1573" max="1573" width="2.625" style="191" customWidth="1"/>
    <col min="1574" max="1581" width="2.125" style="191" customWidth="1"/>
    <col min="1582" max="1582" width="1.75" style="191" customWidth="1"/>
    <col min="1583" max="1583" width="2.125" style="191" customWidth="1"/>
    <col min="1584" max="1792" width="9" style="191"/>
    <col min="1793" max="1794" width="1.625" style="191" customWidth="1"/>
    <col min="1795" max="1796" width="2.125" style="191" customWidth="1"/>
    <col min="1797" max="1797" width="3.625" style="191" customWidth="1"/>
    <col min="1798" max="1818" width="2.125" style="191" customWidth="1"/>
    <col min="1819" max="1819" width="3.125" style="191" customWidth="1"/>
    <col min="1820" max="1821" width="2.5" style="191" customWidth="1"/>
    <col min="1822" max="1822" width="3.125" style="191" customWidth="1"/>
    <col min="1823" max="1828" width="2.125" style="191" customWidth="1"/>
    <col min="1829" max="1829" width="2.625" style="191" customWidth="1"/>
    <col min="1830" max="1837" width="2.125" style="191" customWidth="1"/>
    <col min="1838" max="1838" width="1.75" style="191" customWidth="1"/>
    <col min="1839" max="1839" width="2.125" style="191" customWidth="1"/>
    <col min="1840" max="2048" width="9" style="191"/>
    <col min="2049" max="2050" width="1.625" style="191" customWidth="1"/>
    <col min="2051" max="2052" width="2.125" style="191" customWidth="1"/>
    <col min="2053" max="2053" width="3.625" style="191" customWidth="1"/>
    <col min="2054" max="2074" width="2.125" style="191" customWidth="1"/>
    <col min="2075" max="2075" width="3.125" style="191" customWidth="1"/>
    <col min="2076" max="2077" width="2.5" style="191" customWidth="1"/>
    <col min="2078" max="2078" width="3.125" style="191" customWidth="1"/>
    <col min="2079" max="2084" width="2.125" style="191" customWidth="1"/>
    <col min="2085" max="2085" width="2.625" style="191" customWidth="1"/>
    <col min="2086" max="2093" width="2.125" style="191" customWidth="1"/>
    <col min="2094" max="2094" width="1.75" style="191" customWidth="1"/>
    <col min="2095" max="2095" width="2.125" style="191" customWidth="1"/>
    <col min="2096" max="2304" width="9" style="191"/>
    <col min="2305" max="2306" width="1.625" style="191" customWidth="1"/>
    <col min="2307" max="2308" width="2.125" style="191" customWidth="1"/>
    <col min="2309" max="2309" width="3.625" style="191" customWidth="1"/>
    <col min="2310" max="2330" width="2.125" style="191" customWidth="1"/>
    <col min="2331" max="2331" width="3.125" style="191" customWidth="1"/>
    <col min="2332" max="2333" width="2.5" style="191" customWidth="1"/>
    <col min="2334" max="2334" width="3.125" style="191" customWidth="1"/>
    <col min="2335" max="2340" width="2.125" style="191" customWidth="1"/>
    <col min="2341" max="2341" width="2.625" style="191" customWidth="1"/>
    <col min="2342" max="2349" width="2.125" style="191" customWidth="1"/>
    <col min="2350" max="2350" width="1.75" style="191" customWidth="1"/>
    <col min="2351" max="2351" width="2.125" style="191" customWidth="1"/>
    <col min="2352" max="2560" width="9" style="191"/>
    <col min="2561" max="2562" width="1.625" style="191" customWidth="1"/>
    <col min="2563" max="2564" width="2.125" style="191" customWidth="1"/>
    <col min="2565" max="2565" width="3.625" style="191" customWidth="1"/>
    <col min="2566" max="2586" width="2.125" style="191" customWidth="1"/>
    <col min="2587" max="2587" width="3.125" style="191" customWidth="1"/>
    <col min="2588" max="2589" width="2.5" style="191" customWidth="1"/>
    <col min="2590" max="2590" width="3.125" style="191" customWidth="1"/>
    <col min="2591" max="2596" width="2.125" style="191" customWidth="1"/>
    <col min="2597" max="2597" width="2.625" style="191" customWidth="1"/>
    <col min="2598" max="2605" width="2.125" style="191" customWidth="1"/>
    <col min="2606" max="2606" width="1.75" style="191" customWidth="1"/>
    <col min="2607" max="2607" width="2.125" style="191" customWidth="1"/>
    <col min="2608" max="2816" width="9" style="191"/>
    <col min="2817" max="2818" width="1.625" style="191" customWidth="1"/>
    <col min="2819" max="2820" width="2.125" style="191" customWidth="1"/>
    <col min="2821" max="2821" width="3.625" style="191" customWidth="1"/>
    <col min="2822" max="2842" width="2.125" style="191" customWidth="1"/>
    <col min="2843" max="2843" width="3.125" style="191" customWidth="1"/>
    <col min="2844" max="2845" width="2.5" style="191" customWidth="1"/>
    <col min="2846" max="2846" width="3.125" style="191" customWidth="1"/>
    <col min="2847" max="2852" width="2.125" style="191" customWidth="1"/>
    <col min="2853" max="2853" width="2.625" style="191" customWidth="1"/>
    <col min="2854" max="2861" width="2.125" style="191" customWidth="1"/>
    <col min="2862" max="2862" width="1.75" style="191" customWidth="1"/>
    <col min="2863" max="2863" width="2.125" style="191" customWidth="1"/>
    <col min="2864" max="3072" width="9" style="191"/>
    <col min="3073" max="3074" width="1.625" style="191" customWidth="1"/>
    <col min="3075" max="3076" width="2.125" style="191" customWidth="1"/>
    <col min="3077" max="3077" width="3.625" style="191" customWidth="1"/>
    <col min="3078" max="3098" width="2.125" style="191" customWidth="1"/>
    <col min="3099" max="3099" width="3.125" style="191" customWidth="1"/>
    <col min="3100" max="3101" width="2.5" style="191" customWidth="1"/>
    <col min="3102" max="3102" width="3.125" style="191" customWidth="1"/>
    <col min="3103" max="3108" width="2.125" style="191" customWidth="1"/>
    <col min="3109" max="3109" width="2.625" style="191" customWidth="1"/>
    <col min="3110" max="3117" width="2.125" style="191" customWidth="1"/>
    <col min="3118" max="3118" width="1.75" style="191" customWidth="1"/>
    <col min="3119" max="3119" width="2.125" style="191" customWidth="1"/>
    <col min="3120" max="3328" width="9" style="191"/>
    <col min="3329" max="3330" width="1.625" style="191" customWidth="1"/>
    <col min="3331" max="3332" width="2.125" style="191" customWidth="1"/>
    <col min="3333" max="3333" width="3.625" style="191" customWidth="1"/>
    <col min="3334" max="3354" width="2.125" style="191" customWidth="1"/>
    <col min="3355" max="3355" width="3.125" style="191" customWidth="1"/>
    <col min="3356" max="3357" width="2.5" style="191" customWidth="1"/>
    <col min="3358" max="3358" width="3.125" style="191" customWidth="1"/>
    <col min="3359" max="3364" width="2.125" style="191" customWidth="1"/>
    <col min="3365" max="3365" width="2.625" style="191" customWidth="1"/>
    <col min="3366" max="3373" width="2.125" style="191" customWidth="1"/>
    <col min="3374" max="3374" width="1.75" style="191" customWidth="1"/>
    <col min="3375" max="3375" width="2.125" style="191" customWidth="1"/>
    <col min="3376" max="3584" width="9" style="191"/>
    <col min="3585" max="3586" width="1.625" style="191" customWidth="1"/>
    <col min="3587" max="3588" width="2.125" style="191" customWidth="1"/>
    <col min="3589" max="3589" width="3.625" style="191" customWidth="1"/>
    <col min="3590" max="3610" width="2.125" style="191" customWidth="1"/>
    <col min="3611" max="3611" width="3.125" style="191" customWidth="1"/>
    <col min="3612" max="3613" width="2.5" style="191" customWidth="1"/>
    <col min="3614" max="3614" width="3.125" style="191" customWidth="1"/>
    <col min="3615" max="3620" width="2.125" style="191" customWidth="1"/>
    <col min="3621" max="3621" width="2.625" style="191" customWidth="1"/>
    <col min="3622" max="3629" width="2.125" style="191" customWidth="1"/>
    <col min="3630" max="3630" width="1.75" style="191" customWidth="1"/>
    <col min="3631" max="3631" width="2.125" style="191" customWidth="1"/>
    <col min="3632" max="3840" width="9" style="191"/>
    <col min="3841" max="3842" width="1.625" style="191" customWidth="1"/>
    <col min="3843" max="3844" width="2.125" style="191" customWidth="1"/>
    <col min="3845" max="3845" width="3.625" style="191" customWidth="1"/>
    <col min="3846" max="3866" width="2.125" style="191" customWidth="1"/>
    <col min="3867" max="3867" width="3.125" style="191" customWidth="1"/>
    <col min="3868" max="3869" width="2.5" style="191" customWidth="1"/>
    <col min="3870" max="3870" width="3.125" style="191" customWidth="1"/>
    <col min="3871" max="3876" width="2.125" style="191" customWidth="1"/>
    <col min="3877" max="3877" width="2.625" style="191" customWidth="1"/>
    <col min="3878" max="3885" width="2.125" style="191" customWidth="1"/>
    <col min="3886" max="3886" width="1.75" style="191" customWidth="1"/>
    <col min="3887" max="3887" width="2.125" style="191" customWidth="1"/>
    <col min="3888" max="4096" width="9" style="191"/>
    <col min="4097" max="4098" width="1.625" style="191" customWidth="1"/>
    <col min="4099" max="4100" width="2.125" style="191" customWidth="1"/>
    <col min="4101" max="4101" width="3.625" style="191" customWidth="1"/>
    <col min="4102" max="4122" width="2.125" style="191" customWidth="1"/>
    <col min="4123" max="4123" width="3.125" style="191" customWidth="1"/>
    <col min="4124" max="4125" width="2.5" style="191" customWidth="1"/>
    <col min="4126" max="4126" width="3.125" style="191" customWidth="1"/>
    <col min="4127" max="4132" width="2.125" style="191" customWidth="1"/>
    <col min="4133" max="4133" width="2.625" style="191" customWidth="1"/>
    <col min="4134" max="4141" width="2.125" style="191" customWidth="1"/>
    <col min="4142" max="4142" width="1.75" style="191" customWidth="1"/>
    <col min="4143" max="4143" width="2.125" style="191" customWidth="1"/>
    <col min="4144" max="4352" width="9" style="191"/>
    <col min="4353" max="4354" width="1.625" style="191" customWidth="1"/>
    <col min="4355" max="4356" width="2.125" style="191" customWidth="1"/>
    <col min="4357" max="4357" width="3.625" style="191" customWidth="1"/>
    <col min="4358" max="4378" width="2.125" style="191" customWidth="1"/>
    <col min="4379" max="4379" width="3.125" style="191" customWidth="1"/>
    <col min="4380" max="4381" width="2.5" style="191" customWidth="1"/>
    <col min="4382" max="4382" width="3.125" style="191" customWidth="1"/>
    <col min="4383" max="4388" width="2.125" style="191" customWidth="1"/>
    <col min="4389" max="4389" width="2.625" style="191" customWidth="1"/>
    <col min="4390" max="4397" width="2.125" style="191" customWidth="1"/>
    <col min="4398" max="4398" width="1.75" style="191" customWidth="1"/>
    <col min="4399" max="4399" width="2.125" style="191" customWidth="1"/>
    <col min="4400" max="4608" width="9" style="191"/>
    <col min="4609" max="4610" width="1.625" style="191" customWidth="1"/>
    <col min="4611" max="4612" width="2.125" style="191" customWidth="1"/>
    <col min="4613" max="4613" width="3.625" style="191" customWidth="1"/>
    <col min="4614" max="4634" width="2.125" style="191" customWidth="1"/>
    <col min="4635" max="4635" width="3.125" style="191" customWidth="1"/>
    <col min="4636" max="4637" width="2.5" style="191" customWidth="1"/>
    <col min="4638" max="4638" width="3.125" style="191" customWidth="1"/>
    <col min="4639" max="4644" width="2.125" style="191" customWidth="1"/>
    <col min="4645" max="4645" width="2.625" style="191" customWidth="1"/>
    <col min="4646" max="4653" width="2.125" style="191" customWidth="1"/>
    <col min="4654" max="4654" width="1.75" style="191" customWidth="1"/>
    <col min="4655" max="4655" width="2.125" style="191" customWidth="1"/>
    <col min="4656" max="4864" width="9" style="191"/>
    <col min="4865" max="4866" width="1.625" style="191" customWidth="1"/>
    <col min="4867" max="4868" width="2.125" style="191" customWidth="1"/>
    <col min="4869" max="4869" width="3.625" style="191" customWidth="1"/>
    <col min="4870" max="4890" width="2.125" style="191" customWidth="1"/>
    <col min="4891" max="4891" width="3.125" style="191" customWidth="1"/>
    <col min="4892" max="4893" width="2.5" style="191" customWidth="1"/>
    <col min="4894" max="4894" width="3.125" style="191" customWidth="1"/>
    <col min="4895" max="4900" width="2.125" style="191" customWidth="1"/>
    <col min="4901" max="4901" width="2.625" style="191" customWidth="1"/>
    <col min="4902" max="4909" width="2.125" style="191" customWidth="1"/>
    <col min="4910" max="4910" width="1.75" style="191" customWidth="1"/>
    <col min="4911" max="4911" width="2.125" style="191" customWidth="1"/>
    <col min="4912" max="5120" width="9" style="191"/>
    <col min="5121" max="5122" width="1.625" style="191" customWidth="1"/>
    <col min="5123" max="5124" width="2.125" style="191" customWidth="1"/>
    <col min="5125" max="5125" width="3.625" style="191" customWidth="1"/>
    <col min="5126" max="5146" width="2.125" style="191" customWidth="1"/>
    <col min="5147" max="5147" width="3.125" style="191" customWidth="1"/>
    <col min="5148" max="5149" width="2.5" style="191" customWidth="1"/>
    <col min="5150" max="5150" width="3.125" style="191" customWidth="1"/>
    <col min="5151" max="5156" width="2.125" style="191" customWidth="1"/>
    <col min="5157" max="5157" width="2.625" style="191" customWidth="1"/>
    <col min="5158" max="5165" width="2.125" style="191" customWidth="1"/>
    <col min="5166" max="5166" width="1.75" style="191" customWidth="1"/>
    <col min="5167" max="5167" width="2.125" style="191" customWidth="1"/>
    <col min="5168" max="5376" width="9" style="191"/>
    <col min="5377" max="5378" width="1.625" style="191" customWidth="1"/>
    <col min="5379" max="5380" width="2.125" style="191" customWidth="1"/>
    <col min="5381" max="5381" width="3.625" style="191" customWidth="1"/>
    <col min="5382" max="5402" width="2.125" style="191" customWidth="1"/>
    <col min="5403" max="5403" width="3.125" style="191" customWidth="1"/>
    <col min="5404" max="5405" width="2.5" style="191" customWidth="1"/>
    <col min="5406" max="5406" width="3.125" style="191" customWidth="1"/>
    <col min="5407" max="5412" width="2.125" style="191" customWidth="1"/>
    <col min="5413" max="5413" width="2.625" style="191" customWidth="1"/>
    <col min="5414" max="5421" width="2.125" style="191" customWidth="1"/>
    <col min="5422" max="5422" width="1.75" style="191" customWidth="1"/>
    <col min="5423" max="5423" width="2.125" style="191" customWidth="1"/>
    <col min="5424" max="5632" width="9" style="191"/>
    <col min="5633" max="5634" width="1.625" style="191" customWidth="1"/>
    <col min="5635" max="5636" width="2.125" style="191" customWidth="1"/>
    <col min="5637" max="5637" width="3.625" style="191" customWidth="1"/>
    <col min="5638" max="5658" width="2.125" style="191" customWidth="1"/>
    <col min="5659" max="5659" width="3.125" style="191" customWidth="1"/>
    <col min="5660" max="5661" width="2.5" style="191" customWidth="1"/>
    <col min="5662" max="5662" width="3.125" style="191" customWidth="1"/>
    <col min="5663" max="5668" width="2.125" style="191" customWidth="1"/>
    <col min="5669" max="5669" width="2.625" style="191" customWidth="1"/>
    <col min="5670" max="5677" width="2.125" style="191" customWidth="1"/>
    <col min="5678" max="5678" width="1.75" style="191" customWidth="1"/>
    <col min="5679" max="5679" width="2.125" style="191" customWidth="1"/>
    <col min="5680" max="5888" width="9" style="191"/>
    <col min="5889" max="5890" width="1.625" style="191" customWidth="1"/>
    <col min="5891" max="5892" width="2.125" style="191" customWidth="1"/>
    <col min="5893" max="5893" width="3.625" style="191" customWidth="1"/>
    <col min="5894" max="5914" width="2.125" style="191" customWidth="1"/>
    <col min="5915" max="5915" width="3.125" style="191" customWidth="1"/>
    <col min="5916" max="5917" width="2.5" style="191" customWidth="1"/>
    <col min="5918" max="5918" width="3.125" style="191" customWidth="1"/>
    <col min="5919" max="5924" width="2.125" style="191" customWidth="1"/>
    <col min="5925" max="5925" width="2.625" style="191" customWidth="1"/>
    <col min="5926" max="5933" width="2.125" style="191" customWidth="1"/>
    <col min="5934" max="5934" width="1.75" style="191" customWidth="1"/>
    <col min="5935" max="5935" width="2.125" style="191" customWidth="1"/>
    <col min="5936" max="6144" width="9" style="191"/>
    <col min="6145" max="6146" width="1.625" style="191" customWidth="1"/>
    <col min="6147" max="6148" width="2.125" style="191" customWidth="1"/>
    <col min="6149" max="6149" width="3.625" style="191" customWidth="1"/>
    <col min="6150" max="6170" width="2.125" style="191" customWidth="1"/>
    <col min="6171" max="6171" width="3.125" style="191" customWidth="1"/>
    <col min="6172" max="6173" width="2.5" style="191" customWidth="1"/>
    <col min="6174" max="6174" width="3.125" style="191" customWidth="1"/>
    <col min="6175" max="6180" width="2.125" style="191" customWidth="1"/>
    <col min="6181" max="6181" width="2.625" style="191" customWidth="1"/>
    <col min="6182" max="6189" width="2.125" style="191" customWidth="1"/>
    <col min="6190" max="6190" width="1.75" style="191" customWidth="1"/>
    <col min="6191" max="6191" width="2.125" style="191" customWidth="1"/>
    <col min="6192" max="6400" width="9" style="191"/>
    <col min="6401" max="6402" width="1.625" style="191" customWidth="1"/>
    <col min="6403" max="6404" width="2.125" style="191" customWidth="1"/>
    <col min="6405" max="6405" width="3.625" style="191" customWidth="1"/>
    <col min="6406" max="6426" width="2.125" style="191" customWidth="1"/>
    <col min="6427" max="6427" width="3.125" style="191" customWidth="1"/>
    <col min="6428" max="6429" width="2.5" style="191" customWidth="1"/>
    <col min="6430" max="6430" width="3.125" style="191" customWidth="1"/>
    <col min="6431" max="6436" width="2.125" style="191" customWidth="1"/>
    <col min="6437" max="6437" width="2.625" style="191" customWidth="1"/>
    <col min="6438" max="6445" width="2.125" style="191" customWidth="1"/>
    <col min="6446" max="6446" width="1.75" style="191" customWidth="1"/>
    <col min="6447" max="6447" width="2.125" style="191" customWidth="1"/>
    <col min="6448" max="6656" width="9" style="191"/>
    <col min="6657" max="6658" width="1.625" style="191" customWidth="1"/>
    <col min="6659" max="6660" width="2.125" style="191" customWidth="1"/>
    <col min="6661" max="6661" width="3.625" style="191" customWidth="1"/>
    <col min="6662" max="6682" width="2.125" style="191" customWidth="1"/>
    <col min="6683" max="6683" width="3.125" style="191" customWidth="1"/>
    <col min="6684" max="6685" width="2.5" style="191" customWidth="1"/>
    <col min="6686" max="6686" width="3.125" style="191" customWidth="1"/>
    <col min="6687" max="6692" width="2.125" style="191" customWidth="1"/>
    <col min="6693" max="6693" width="2.625" style="191" customWidth="1"/>
    <col min="6694" max="6701" width="2.125" style="191" customWidth="1"/>
    <col min="6702" max="6702" width="1.75" style="191" customWidth="1"/>
    <col min="6703" max="6703" width="2.125" style="191" customWidth="1"/>
    <col min="6704" max="6912" width="9" style="191"/>
    <col min="6913" max="6914" width="1.625" style="191" customWidth="1"/>
    <col min="6915" max="6916" width="2.125" style="191" customWidth="1"/>
    <col min="6917" max="6917" width="3.625" style="191" customWidth="1"/>
    <col min="6918" max="6938" width="2.125" style="191" customWidth="1"/>
    <col min="6939" max="6939" width="3.125" style="191" customWidth="1"/>
    <col min="6940" max="6941" width="2.5" style="191" customWidth="1"/>
    <col min="6942" max="6942" width="3.125" style="191" customWidth="1"/>
    <col min="6943" max="6948" width="2.125" style="191" customWidth="1"/>
    <col min="6949" max="6949" width="2.625" style="191" customWidth="1"/>
    <col min="6950" max="6957" width="2.125" style="191" customWidth="1"/>
    <col min="6958" max="6958" width="1.75" style="191" customWidth="1"/>
    <col min="6959" max="6959" width="2.125" style="191" customWidth="1"/>
    <col min="6960" max="7168" width="9" style="191"/>
    <col min="7169" max="7170" width="1.625" style="191" customWidth="1"/>
    <col min="7171" max="7172" width="2.125" style="191" customWidth="1"/>
    <col min="7173" max="7173" width="3.625" style="191" customWidth="1"/>
    <col min="7174" max="7194" width="2.125" style="191" customWidth="1"/>
    <col min="7195" max="7195" width="3.125" style="191" customWidth="1"/>
    <col min="7196" max="7197" width="2.5" style="191" customWidth="1"/>
    <col min="7198" max="7198" width="3.125" style="191" customWidth="1"/>
    <col min="7199" max="7204" width="2.125" style="191" customWidth="1"/>
    <col min="7205" max="7205" width="2.625" style="191" customWidth="1"/>
    <col min="7206" max="7213" width="2.125" style="191" customWidth="1"/>
    <col min="7214" max="7214" width="1.75" style="191" customWidth="1"/>
    <col min="7215" max="7215" width="2.125" style="191" customWidth="1"/>
    <col min="7216" max="7424" width="9" style="191"/>
    <col min="7425" max="7426" width="1.625" style="191" customWidth="1"/>
    <col min="7427" max="7428" width="2.125" style="191" customWidth="1"/>
    <col min="7429" max="7429" width="3.625" style="191" customWidth="1"/>
    <col min="7430" max="7450" width="2.125" style="191" customWidth="1"/>
    <col min="7451" max="7451" width="3.125" style="191" customWidth="1"/>
    <col min="7452" max="7453" width="2.5" style="191" customWidth="1"/>
    <col min="7454" max="7454" width="3.125" style="191" customWidth="1"/>
    <col min="7455" max="7460" width="2.125" style="191" customWidth="1"/>
    <col min="7461" max="7461" width="2.625" style="191" customWidth="1"/>
    <col min="7462" max="7469" width="2.125" style="191" customWidth="1"/>
    <col min="7470" max="7470" width="1.75" style="191" customWidth="1"/>
    <col min="7471" max="7471" width="2.125" style="191" customWidth="1"/>
    <col min="7472" max="7680" width="9" style="191"/>
    <col min="7681" max="7682" width="1.625" style="191" customWidth="1"/>
    <col min="7683" max="7684" width="2.125" style="191" customWidth="1"/>
    <col min="7685" max="7685" width="3.625" style="191" customWidth="1"/>
    <col min="7686" max="7706" width="2.125" style="191" customWidth="1"/>
    <col min="7707" max="7707" width="3.125" style="191" customWidth="1"/>
    <col min="7708" max="7709" width="2.5" style="191" customWidth="1"/>
    <col min="7710" max="7710" width="3.125" style="191" customWidth="1"/>
    <col min="7711" max="7716" width="2.125" style="191" customWidth="1"/>
    <col min="7717" max="7717" width="2.625" style="191" customWidth="1"/>
    <col min="7718" max="7725" width="2.125" style="191" customWidth="1"/>
    <col min="7726" max="7726" width="1.75" style="191" customWidth="1"/>
    <col min="7727" max="7727" width="2.125" style="191" customWidth="1"/>
    <col min="7728" max="7936" width="9" style="191"/>
    <col min="7937" max="7938" width="1.625" style="191" customWidth="1"/>
    <col min="7939" max="7940" width="2.125" style="191" customWidth="1"/>
    <col min="7941" max="7941" width="3.625" style="191" customWidth="1"/>
    <col min="7942" max="7962" width="2.125" style="191" customWidth="1"/>
    <col min="7963" max="7963" width="3.125" style="191" customWidth="1"/>
    <col min="7964" max="7965" width="2.5" style="191" customWidth="1"/>
    <col min="7966" max="7966" width="3.125" style="191" customWidth="1"/>
    <col min="7967" max="7972" width="2.125" style="191" customWidth="1"/>
    <col min="7973" max="7973" width="2.625" style="191" customWidth="1"/>
    <col min="7974" max="7981" width="2.125" style="191" customWidth="1"/>
    <col min="7982" max="7982" width="1.75" style="191" customWidth="1"/>
    <col min="7983" max="7983" width="2.125" style="191" customWidth="1"/>
    <col min="7984" max="8192" width="9" style="191"/>
    <col min="8193" max="8194" width="1.625" style="191" customWidth="1"/>
    <col min="8195" max="8196" width="2.125" style="191" customWidth="1"/>
    <col min="8197" max="8197" width="3.625" style="191" customWidth="1"/>
    <col min="8198" max="8218" width="2.125" style="191" customWidth="1"/>
    <col min="8219" max="8219" width="3.125" style="191" customWidth="1"/>
    <col min="8220" max="8221" width="2.5" style="191" customWidth="1"/>
    <col min="8222" max="8222" width="3.125" style="191" customWidth="1"/>
    <col min="8223" max="8228" width="2.125" style="191" customWidth="1"/>
    <col min="8229" max="8229" width="2.625" style="191" customWidth="1"/>
    <col min="8230" max="8237" width="2.125" style="191" customWidth="1"/>
    <col min="8238" max="8238" width="1.75" style="191" customWidth="1"/>
    <col min="8239" max="8239" width="2.125" style="191" customWidth="1"/>
    <col min="8240" max="8448" width="9" style="191"/>
    <col min="8449" max="8450" width="1.625" style="191" customWidth="1"/>
    <col min="8451" max="8452" width="2.125" style="191" customWidth="1"/>
    <col min="8453" max="8453" width="3.625" style="191" customWidth="1"/>
    <col min="8454" max="8474" width="2.125" style="191" customWidth="1"/>
    <col min="8475" max="8475" width="3.125" style="191" customWidth="1"/>
    <col min="8476" max="8477" width="2.5" style="191" customWidth="1"/>
    <col min="8478" max="8478" width="3.125" style="191" customWidth="1"/>
    <col min="8479" max="8484" width="2.125" style="191" customWidth="1"/>
    <col min="8485" max="8485" width="2.625" style="191" customWidth="1"/>
    <col min="8486" max="8493" width="2.125" style="191" customWidth="1"/>
    <col min="8494" max="8494" width="1.75" style="191" customWidth="1"/>
    <col min="8495" max="8495" width="2.125" style="191" customWidth="1"/>
    <col min="8496" max="8704" width="9" style="191"/>
    <col min="8705" max="8706" width="1.625" style="191" customWidth="1"/>
    <col min="8707" max="8708" width="2.125" style="191" customWidth="1"/>
    <col min="8709" max="8709" width="3.625" style="191" customWidth="1"/>
    <col min="8710" max="8730" width="2.125" style="191" customWidth="1"/>
    <col min="8731" max="8731" width="3.125" style="191" customWidth="1"/>
    <col min="8732" max="8733" width="2.5" style="191" customWidth="1"/>
    <col min="8734" max="8734" width="3.125" style="191" customWidth="1"/>
    <col min="8735" max="8740" width="2.125" style="191" customWidth="1"/>
    <col min="8741" max="8741" width="2.625" style="191" customWidth="1"/>
    <col min="8742" max="8749" width="2.125" style="191" customWidth="1"/>
    <col min="8750" max="8750" width="1.75" style="191" customWidth="1"/>
    <col min="8751" max="8751" width="2.125" style="191" customWidth="1"/>
    <col min="8752" max="8960" width="9" style="191"/>
    <col min="8961" max="8962" width="1.625" style="191" customWidth="1"/>
    <col min="8963" max="8964" width="2.125" style="191" customWidth="1"/>
    <col min="8965" max="8965" width="3.625" style="191" customWidth="1"/>
    <col min="8966" max="8986" width="2.125" style="191" customWidth="1"/>
    <col min="8987" max="8987" width="3.125" style="191" customWidth="1"/>
    <col min="8988" max="8989" width="2.5" style="191" customWidth="1"/>
    <col min="8990" max="8990" width="3.125" style="191" customWidth="1"/>
    <col min="8991" max="8996" width="2.125" style="191" customWidth="1"/>
    <col min="8997" max="8997" width="2.625" style="191" customWidth="1"/>
    <col min="8998" max="9005" width="2.125" style="191" customWidth="1"/>
    <col min="9006" max="9006" width="1.75" style="191" customWidth="1"/>
    <col min="9007" max="9007" width="2.125" style="191" customWidth="1"/>
    <col min="9008" max="9216" width="9" style="191"/>
    <col min="9217" max="9218" width="1.625" style="191" customWidth="1"/>
    <col min="9219" max="9220" width="2.125" style="191" customWidth="1"/>
    <col min="9221" max="9221" width="3.625" style="191" customWidth="1"/>
    <col min="9222" max="9242" width="2.125" style="191" customWidth="1"/>
    <col min="9243" max="9243" width="3.125" style="191" customWidth="1"/>
    <col min="9244" max="9245" width="2.5" style="191" customWidth="1"/>
    <col min="9246" max="9246" width="3.125" style="191" customWidth="1"/>
    <col min="9247" max="9252" width="2.125" style="191" customWidth="1"/>
    <col min="9253" max="9253" width="2.625" style="191" customWidth="1"/>
    <col min="9254" max="9261" width="2.125" style="191" customWidth="1"/>
    <col min="9262" max="9262" width="1.75" style="191" customWidth="1"/>
    <col min="9263" max="9263" width="2.125" style="191" customWidth="1"/>
    <col min="9264" max="9472" width="9" style="191"/>
    <col min="9473" max="9474" width="1.625" style="191" customWidth="1"/>
    <col min="9475" max="9476" width="2.125" style="191" customWidth="1"/>
    <col min="9477" max="9477" width="3.625" style="191" customWidth="1"/>
    <col min="9478" max="9498" width="2.125" style="191" customWidth="1"/>
    <col min="9499" max="9499" width="3.125" style="191" customWidth="1"/>
    <col min="9500" max="9501" width="2.5" style="191" customWidth="1"/>
    <col min="9502" max="9502" width="3.125" style="191" customWidth="1"/>
    <col min="9503" max="9508" width="2.125" style="191" customWidth="1"/>
    <col min="9509" max="9509" width="2.625" style="191" customWidth="1"/>
    <col min="9510" max="9517" width="2.125" style="191" customWidth="1"/>
    <col min="9518" max="9518" width="1.75" style="191" customWidth="1"/>
    <col min="9519" max="9519" width="2.125" style="191" customWidth="1"/>
    <col min="9520" max="9728" width="9" style="191"/>
    <col min="9729" max="9730" width="1.625" style="191" customWidth="1"/>
    <col min="9731" max="9732" width="2.125" style="191" customWidth="1"/>
    <col min="9733" max="9733" width="3.625" style="191" customWidth="1"/>
    <col min="9734" max="9754" width="2.125" style="191" customWidth="1"/>
    <col min="9755" max="9755" width="3.125" style="191" customWidth="1"/>
    <col min="9756" max="9757" width="2.5" style="191" customWidth="1"/>
    <col min="9758" max="9758" width="3.125" style="191" customWidth="1"/>
    <col min="9759" max="9764" width="2.125" style="191" customWidth="1"/>
    <col min="9765" max="9765" width="2.625" style="191" customWidth="1"/>
    <col min="9766" max="9773" width="2.125" style="191" customWidth="1"/>
    <col min="9774" max="9774" width="1.75" style="191" customWidth="1"/>
    <col min="9775" max="9775" width="2.125" style="191" customWidth="1"/>
    <col min="9776" max="9984" width="9" style="191"/>
    <col min="9985" max="9986" width="1.625" style="191" customWidth="1"/>
    <col min="9987" max="9988" width="2.125" style="191" customWidth="1"/>
    <col min="9989" max="9989" width="3.625" style="191" customWidth="1"/>
    <col min="9990" max="10010" width="2.125" style="191" customWidth="1"/>
    <col min="10011" max="10011" width="3.125" style="191" customWidth="1"/>
    <col min="10012" max="10013" width="2.5" style="191" customWidth="1"/>
    <col min="10014" max="10014" width="3.125" style="191" customWidth="1"/>
    <col min="10015" max="10020" width="2.125" style="191" customWidth="1"/>
    <col min="10021" max="10021" width="2.625" style="191" customWidth="1"/>
    <col min="10022" max="10029" width="2.125" style="191" customWidth="1"/>
    <col min="10030" max="10030" width="1.75" style="191" customWidth="1"/>
    <col min="10031" max="10031" width="2.125" style="191" customWidth="1"/>
    <col min="10032" max="10240" width="9" style="191"/>
    <col min="10241" max="10242" width="1.625" style="191" customWidth="1"/>
    <col min="10243" max="10244" width="2.125" style="191" customWidth="1"/>
    <col min="10245" max="10245" width="3.625" style="191" customWidth="1"/>
    <col min="10246" max="10266" width="2.125" style="191" customWidth="1"/>
    <col min="10267" max="10267" width="3.125" style="191" customWidth="1"/>
    <col min="10268" max="10269" width="2.5" style="191" customWidth="1"/>
    <col min="10270" max="10270" width="3.125" style="191" customWidth="1"/>
    <col min="10271" max="10276" width="2.125" style="191" customWidth="1"/>
    <col min="10277" max="10277" width="2.625" style="191" customWidth="1"/>
    <col min="10278" max="10285" width="2.125" style="191" customWidth="1"/>
    <col min="10286" max="10286" width="1.75" style="191" customWidth="1"/>
    <col min="10287" max="10287" width="2.125" style="191" customWidth="1"/>
    <col min="10288" max="10496" width="9" style="191"/>
    <col min="10497" max="10498" width="1.625" style="191" customWidth="1"/>
    <col min="10499" max="10500" width="2.125" style="191" customWidth="1"/>
    <col min="10501" max="10501" width="3.625" style="191" customWidth="1"/>
    <col min="10502" max="10522" width="2.125" style="191" customWidth="1"/>
    <col min="10523" max="10523" width="3.125" style="191" customWidth="1"/>
    <col min="10524" max="10525" width="2.5" style="191" customWidth="1"/>
    <col min="10526" max="10526" width="3.125" style="191" customWidth="1"/>
    <col min="10527" max="10532" width="2.125" style="191" customWidth="1"/>
    <col min="10533" max="10533" width="2.625" style="191" customWidth="1"/>
    <col min="10534" max="10541" width="2.125" style="191" customWidth="1"/>
    <col min="10542" max="10542" width="1.75" style="191" customWidth="1"/>
    <col min="10543" max="10543" width="2.125" style="191" customWidth="1"/>
    <col min="10544" max="10752" width="9" style="191"/>
    <col min="10753" max="10754" width="1.625" style="191" customWidth="1"/>
    <col min="10755" max="10756" width="2.125" style="191" customWidth="1"/>
    <col min="10757" max="10757" width="3.625" style="191" customWidth="1"/>
    <col min="10758" max="10778" width="2.125" style="191" customWidth="1"/>
    <col min="10779" max="10779" width="3.125" style="191" customWidth="1"/>
    <col min="10780" max="10781" width="2.5" style="191" customWidth="1"/>
    <col min="10782" max="10782" width="3.125" style="191" customWidth="1"/>
    <col min="10783" max="10788" width="2.125" style="191" customWidth="1"/>
    <col min="10789" max="10789" width="2.625" style="191" customWidth="1"/>
    <col min="10790" max="10797" width="2.125" style="191" customWidth="1"/>
    <col min="10798" max="10798" width="1.75" style="191" customWidth="1"/>
    <col min="10799" max="10799" width="2.125" style="191" customWidth="1"/>
    <col min="10800" max="11008" width="9" style="191"/>
    <col min="11009" max="11010" width="1.625" style="191" customWidth="1"/>
    <col min="11011" max="11012" width="2.125" style="191" customWidth="1"/>
    <col min="11013" max="11013" width="3.625" style="191" customWidth="1"/>
    <col min="11014" max="11034" width="2.125" style="191" customWidth="1"/>
    <col min="11035" max="11035" width="3.125" style="191" customWidth="1"/>
    <col min="11036" max="11037" width="2.5" style="191" customWidth="1"/>
    <col min="11038" max="11038" width="3.125" style="191" customWidth="1"/>
    <col min="11039" max="11044" width="2.125" style="191" customWidth="1"/>
    <col min="11045" max="11045" width="2.625" style="191" customWidth="1"/>
    <col min="11046" max="11053" width="2.125" style="191" customWidth="1"/>
    <col min="11054" max="11054" width="1.75" style="191" customWidth="1"/>
    <col min="11055" max="11055" width="2.125" style="191" customWidth="1"/>
    <col min="11056" max="11264" width="9" style="191"/>
    <col min="11265" max="11266" width="1.625" style="191" customWidth="1"/>
    <col min="11267" max="11268" width="2.125" style="191" customWidth="1"/>
    <col min="11269" max="11269" width="3.625" style="191" customWidth="1"/>
    <col min="11270" max="11290" width="2.125" style="191" customWidth="1"/>
    <col min="11291" max="11291" width="3.125" style="191" customWidth="1"/>
    <col min="11292" max="11293" width="2.5" style="191" customWidth="1"/>
    <col min="11294" max="11294" width="3.125" style="191" customWidth="1"/>
    <col min="11295" max="11300" width="2.125" style="191" customWidth="1"/>
    <col min="11301" max="11301" width="2.625" style="191" customWidth="1"/>
    <col min="11302" max="11309" width="2.125" style="191" customWidth="1"/>
    <col min="11310" max="11310" width="1.75" style="191" customWidth="1"/>
    <col min="11311" max="11311" width="2.125" style="191" customWidth="1"/>
    <col min="11312" max="11520" width="9" style="191"/>
    <col min="11521" max="11522" width="1.625" style="191" customWidth="1"/>
    <col min="11523" max="11524" width="2.125" style="191" customWidth="1"/>
    <col min="11525" max="11525" width="3.625" style="191" customWidth="1"/>
    <col min="11526" max="11546" width="2.125" style="191" customWidth="1"/>
    <col min="11547" max="11547" width="3.125" style="191" customWidth="1"/>
    <col min="11548" max="11549" width="2.5" style="191" customWidth="1"/>
    <col min="11550" max="11550" width="3.125" style="191" customWidth="1"/>
    <col min="11551" max="11556" width="2.125" style="191" customWidth="1"/>
    <col min="11557" max="11557" width="2.625" style="191" customWidth="1"/>
    <col min="11558" max="11565" width="2.125" style="191" customWidth="1"/>
    <col min="11566" max="11566" width="1.75" style="191" customWidth="1"/>
    <col min="11567" max="11567" width="2.125" style="191" customWidth="1"/>
    <col min="11568" max="11776" width="9" style="191"/>
    <col min="11777" max="11778" width="1.625" style="191" customWidth="1"/>
    <col min="11779" max="11780" width="2.125" style="191" customWidth="1"/>
    <col min="11781" max="11781" width="3.625" style="191" customWidth="1"/>
    <col min="11782" max="11802" width="2.125" style="191" customWidth="1"/>
    <col min="11803" max="11803" width="3.125" style="191" customWidth="1"/>
    <col min="11804" max="11805" width="2.5" style="191" customWidth="1"/>
    <col min="11806" max="11806" width="3.125" style="191" customWidth="1"/>
    <col min="11807" max="11812" width="2.125" style="191" customWidth="1"/>
    <col min="11813" max="11813" width="2.625" style="191" customWidth="1"/>
    <col min="11814" max="11821" width="2.125" style="191" customWidth="1"/>
    <col min="11822" max="11822" width="1.75" style="191" customWidth="1"/>
    <col min="11823" max="11823" width="2.125" style="191" customWidth="1"/>
    <col min="11824" max="12032" width="9" style="191"/>
    <col min="12033" max="12034" width="1.625" style="191" customWidth="1"/>
    <col min="12035" max="12036" width="2.125" style="191" customWidth="1"/>
    <col min="12037" max="12037" width="3.625" style="191" customWidth="1"/>
    <col min="12038" max="12058" width="2.125" style="191" customWidth="1"/>
    <col min="12059" max="12059" width="3.125" style="191" customWidth="1"/>
    <col min="12060" max="12061" width="2.5" style="191" customWidth="1"/>
    <col min="12062" max="12062" width="3.125" style="191" customWidth="1"/>
    <col min="12063" max="12068" width="2.125" style="191" customWidth="1"/>
    <col min="12069" max="12069" width="2.625" style="191" customWidth="1"/>
    <col min="12070" max="12077" width="2.125" style="191" customWidth="1"/>
    <col min="12078" max="12078" width="1.75" style="191" customWidth="1"/>
    <col min="12079" max="12079" width="2.125" style="191" customWidth="1"/>
    <col min="12080" max="12288" width="9" style="191"/>
    <col min="12289" max="12290" width="1.625" style="191" customWidth="1"/>
    <col min="12291" max="12292" width="2.125" style="191" customWidth="1"/>
    <col min="12293" max="12293" width="3.625" style="191" customWidth="1"/>
    <col min="12294" max="12314" width="2.125" style="191" customWidth="1"/>
    <col min="12315" max="12315" width="3.125" style="191" customWidth="1"/>
    <col min="12316" max="12317" width="2.5" style="191" customWidth="1"/>
    <col min="12318" max="12318" width="3.125" style="191" customWidth="1"/>
    <col min="12319" max="12324" width="2.125" style="191" customWidth="1"/>
    <col min="12325" max="12325" width="2.625" style="191" customWidth="1"/>
    <col min="12326" max="12333" width="2.125" style="191" customWidth="1"/>
    <col min="12334" max="12334" width="1.75" style="191" customWidth="1"/>
    <col min="12335" max="12335" width="2.125" style="191" customWidth="1"/>
    <col min="12336" max="12544" width="9" style="191"/>
    <col min="12545" max="12546" width="1.625" style="191" customWidth="1"/>
    <col min="12547" max="12548" width="2.125" style="191" customWidth="1"/>
    <col min="12549" max="12549" width="3.625" style="191" customWidth="1"/>
    <col min="12550" max="12570" width="2.125" style="191" customWidth="1"/>
    <col min="12571" max="12571" width="3.125" style="191" customWidth="1"/>
    <col min="12572" max="12573" width="2.5" style="191" customWidth="1"/>
    <col min="12574" max="12574" width="3.125" style="191" customWidth="1"/>
    <col min="12575" max="12580" width="2.125" style="191" customWidth="1"/>
    <col min="12581" max="12581" width="2.625" style="191" customWidth="1"/>
    <col min="12582" max="12589" width="2.125" style="191" customWidth="1"/>
    <col min="12590" max="12590" width="1.75" style="191" customWidth="1"/>
    <col min="12591" max="12591" width="2.125" style="191" customWidth="1"/>
    <col min="12592" max="12800" width="9" style="191"/>
    <col min="12801" max="12802" width="1.625" style="191" customWidth="1"/>
    <col min="12803" max="12804" width="2.125" style="191" customWidth="1"/>
    <col min="12805" max="12805" width="3.625" style="191" customWidth="1"/>
    <col min="12806" max="12826" width="2.125" style="191" customWidth="1"/>
    <col min="12827" max="12827" width="3.125" style="191" customWidth="1"/>
    <col min="12828" max="12829" width="2.5" style="191" customWidth="1"/>
    <col min="12830" max="12830" width="3.125" style="191" customWidth="1"/>
    <col min="12831" max="12836" width="2.125" style="191" customWidth="1"/>
    <col min="12837" max="12837" width="2.625" style="191" customWidth="1"/>
    <col min="12838" max="12845" width="2.125" style="191" customWidth="1"/>
    <col min="12846" max="12846" width="1.75" style="191" customWidth="1"/>
    <col min="12847" max="12847" width="2.125" style="191" customWidth="1"/>
    <col min="12848" max="13056" width="9" style="191"/>
    <col min="13057" max="13058" width="1.625" style="191" customWidth="1"/>
    <col min="13059" max="13060" width="2.125" style="191" customWidth="1"/>
    <col min="13061" max="13061" width="3.625" style="191" customWidth="1"/>
    <col min="13062" max="13082" width="2.125" style="191" customWidth="1"/>
    <col min="13083" max="13083" width="3.125" style="191" customWidth="1"/>
    <col min="13084" max="13085" width="2.5" style="191" customWidth="1"/>
    <col min="13086" max="13086" width="3.125" style="191" customWidth="1"/>
    <col min="13087" max="13092" width="2.125" style="191" customWidth="1"/>
    <col min="13093" max="13093" width="2.625" style="191" customWidth="1"/>
    <col min="13094" max="13101" width="2.125" style="191" customWidth="1"/>
    <col min="13102" max="13102" width="1.75" style="191" customWidth="1"/>
    <col min="13103" max="13103" width="2.125" style="191" customWidth="1"/>
    <col min="13104" max="13312" width="9" style="191"/>
    <col min="13313" max="13314" width="1.625" style="191" customWidth="1"/>
    <col min="13315" max="13316" width="2.125" style="191" customWidth="1"/>
    <col min="13317" max="13317" width="3.625" style="191" customWidth="1"/>
    <col min="13318" max="13338" width="2.125" style="191" customWidth="1"/>
    <col min="13339" max="13339" width="3.125" style="191" customWidth="1"/>
    <col min="13340" max="13341" width="2.5" style="191" customWidth="1"/>
    <col min="13342" max="13342" width="3.125" style="191" customWidth="1"/>
    <col min="13343" max="13348" width="2.125" style="191" customWidth="1"/>
    <col min="13349" max="13349" width="2.625" style="191" customWidth="1"/>
    <col min="13350" max="13357" width="2.125" style="191" customWidth="1"/>
    <col min="13358" max="13358" width="1.75" style="191" customWidth="1"/>
    <col min="13359" max="13359" width="2.125" style="191" customWidth="1"/>
    <col min="13360" max="13568" width="9" style="191"/>
    <col min="13569" max="13570" width="1.625" style="191" customWidth="1"/>
    <col min="13571" max="13572" width="2.125" style="191" customWidth="1"/>
    <col min="13573" max="13573" width="3.625" style="191" customWidth="1"/>
    <col min="13574" max="13594" width="2.125" style="191" customWidth="1"/>
    <col min="13595" max="13595" width="3.125" style="191" customWidth="1"/>
    <col min="13596" max="13597" width="2.5" style="191" customWidth="1"/>
    <col min="13598" max="13598" width="3.125" style="191" customWidth="1"/>
    <col min="13599" max="13604" width="2.125" style="191" customWidth="1"/>
    <col min="13605" max="13605" width="2.625" style="191" customWidth="1"/>
    <col min="13606" max="13613" width="2.125" style="191" customWidth="1"/>
    <col min="13614" max="13614" width="1.75" style="191" customWidth="1"/>
    <col min="13615" max="13615" width="2.125" style="191" customWidth="1"/>
    <col min="13616" max="13824" width="9" style="191"/>
    <col min="13825" max="13826" width="1.625" style="191" customWidth="1"/>
    <col min="13827" max="13828" width="2.125" style="191" customWidth="1"/>
    <col min="13829" max="13829" width="3.625" style="191" customWidth="1"/>
    <col min="13830" max="13850" width="2.125" style="191" customWidth="1"/>
    <col min="13851" max="13851" width="3.125" style="191" customWidth="1"/>
    <col min="13852" max="13853" width="2.5" style="191" customWidth="1"/>
    <col min="13854" max="13854" width="3.125" style="191" customWidth="1"/>
    <col min="13855" max="13860" width="2.125" style="191" customWidth="1"/>
    <col min="13861" max="13861" width="2.625" style="191" customWidth="1"/>
    <col min="13862" max="13869" width="2.125" style="191" customWidth="1"/>
    <col min="13870" max="13870" width="1.75" style="191" customWidth="1"/>
    <col min="13871" max="13871" width="2.125" style="191" customWidth="1"/>
    <col min="13872" max="14080" width="9" style="191"/>
    <col min="14081" max="14082" width="1.625" style="191" customWidth="1"/>
    <col min="14083" max="14084" width="2.125" style="191" customWidth="1"/>
    <col min="14085" max="14085" width="3.625" style="191" customWidth="1"/>
    <col min="14086" max="14106" width="2.125" style="191" customWidth="1"/>
    <col min="14107" max="14107" width="3.125" style="191" customWidth="1"/>
    <col min="14108" max="14109" width="2.5" style="191" customWidth="1"/>
    <col min="14110" max="14110" width="3.125" style="191" customWidth="1"/>
    <col min="14111" max="14116" width="2.125" style="191" customWidth="1"/>
    <col min="14117" max="14117" width="2.625" style="191" customWidth="1"/>
    <col min="14118" max="14125" width="2.125" style="191" customWidth="1"/>
    <col min="14126" max="14126" width="1.75" style="191" customWidth="1"/>
    <col min="14127" max="14127" width="2.125" style="191" customWidth="1"/>
    <col min="14128" max="14336" width="9" style="191"/>
    <col min="14337" max="14338" width="1.625" style="191" customWidth="1"/>
    <col min="14339" max="14340" width="2.125" style="191" customWidth="1"/>
    <col min="14341" max="14341" width="3.625" style="191" customWidth="1"/>
    <col min="14342" max="14362" width="2.125" style="191" customWidth="1"/>
    <col min="14363" max="14363" width="3.125" style="191" customWidth="1"/>
    <col min="14364" max="14365" width="2.5" style="191" customWidth="1"/>
    <col min="14366" max="14366" width="3.125" style="191" customWidth="1"/>
    <col min="14367" max="14372" width="2.125" style="191" customWidth="1"/>
    <col min="14373" max="14373" width="2.625" style="191" customWidth="1"/>
    <col min="14374" max="14381" width="2.125" style="191" customWidth="1"/>
    <col min="14382" max="14382" width="1.75" style="191" customWidth="1"/>
    <col min="14383" max="14383" width="2.125" style="191" customWidth="1"/>
    <col min="14384" max="14592" width="9" style="191"/>
    <col min="14593" max="14594" width="1.625" style="191" customWidth="1"/>
    <col min="14595" max="14596" width="2.125" style="191" customWidth="1"/>
    <col min="14597" max="14597" width="3.625" style="191" customWidth="1"/>
    <col min="14598" max="14618" width="2.125" style="191" customWidth="1"/>
    <col min="14619" max="14619" width="3.125" style="191" customWidth="1"/>
    <col min="14620" max="14621" width="2.5" style="191" customWidth="1"/>
    <col min="14622" max="14622" width="3.125" style="191" customWidth="1"/>
    <col min="14623" max="14628" width="2.125" style="191" customWidth="1"/>
    <col min="14629" max="14629" width="2.625" style="191" customWidth="1"/>
    <col min="14630" max="14637" width="2.125" style="191" customWidth="1"/>
    <col min="14638" max="14638" width="1.75" style="191" customWidth="1"/>
    <col min="14639" max="14639" width="2.125" style="191" customWidth="1"/>
    <col min="14640" max="14848" width="9" style="191"/>
    <col min="14849" max="14850" width="1.625" style="191" customWidth="1"/>
    <col min="14851" max="14852" width="2.125" style="191" customWidth="1"/>
    <col min="14853" max="14853" width="3.625" style="191" customWidth="1"/>
    <col min="14854" max="14874" width="2.125" style="191" customWidth="1"/>
    <col min="14875" max="14875" width="3.125" style="191" customWidth="1"/>
    <col min="14876" max="14877" width="2.5" style="191" customWidth="1"/>
    <col min="14878" max="14878" width="3.125" style="191" customWidth="1"/>
    <col min="14879" max="14884" width="2.125" style="191" customWidth="1"/>
    <col min="14885" max="14885" width="2.625" style="191" customWidth="1"/>
    <col min="14886" max="14893" width="2.125" style="191" customWidth="1"/>
    <col min="14894" max="14894" width="1.75" style="191" customWidth="1"/>
    <col min="14895" max="14895" width="2.125" style="191" customWidth="1"/>
    <col min="14896" max="15104" width="9" style="191"/>
    <col min="15105" max="15106" width="1.625" style="191" customWidth="1"/>
    <col min="15107" max="15108" width="2.125" style="191" customWidth="1"/>
    <col min="15109" max="15109" width="3.625" style="191" customWidth="1"/>
    <col min="15110" max="15130" width="2.125" style="191" customWidth="1"/>
    <col min="15131" max="15131" width="3.125" style="191" customWidth="1"/>
    <col min="15132" max="15133" width="2.5" style="191" customWidth="1"/>
    <col min="15134" max="15134" width="3.125" style="191" customWidth="1"/>
    <col min="15135" max="15140" width="2.125" style="191" customWidth="1"/>
    <col min="15141" max="15141" width="2.625" style="191" customWidth="1"/>
    <col min="15142" max="15149" width="2.125" style="191" customWidth="1"/>
    <col min="15150" max="15150" width="1.75" style="191" customWidth="1"/>
    <col min="15151" max="15151" width="2.125" style="191" customWidth="1"/>
    <col min="15152" max="15360" width="9" style="191"/>
    <col min="15361" max="15362" width="1.625" style="191" customWidth="1"/>
    <col min="15363" max="15364" width="2.125" style="191" customWidth="1"/>
    <col min="15365" max="15365" width="3.625" style="191" customWidth="1"/>
    <col min="15366" max="15386" width="2.125" style="191" customWidth="1"/>
    <col min="15387" max="15387" width="3.125" style="191" customWidth="1"/>
    <col min="15388" max="15389" width="2.5" style="191" customWidth="1"/>
    <col min="15390" max="15390" width="3.125" style="191" customWidth="1"/>
    <col min="15391" max="15396" width="2.125" style="191" customWidth="1"/>
    <col min="15397" max="15397" width="2.625" style="191" customWidth="1"/>
    <col min="15398" max="15405" width="2.125" style="191" customWidth="1"/>
    <col min="15406" max="15406" width="1.75" style="191" customWidth="1"/>
    <col min="15407" max="15407" width="2.125" style="191" customWidth="1"/>
    <col min="15408" max="15616" width="9" style="191"/>
    <col min="15617" max="15618" width="1.625" style="191" customWidth="1"/>
    <col min="15619" max="15620" width="2.125" style="191" customWidth="1"/>
    <col min="15621" max="15621" width="3.625" style="191" customWidth="1"/>
    <col min="15622" max="15642" width="2.125" style="191" customWidth="1"/>
    <col min="15643" max="15643" width="3.125" style="191" customWidth="1"/>
    <col min="15644" max="15645" width="2.5" style="191" customWidth="1"/>
    <col min="15646" max="15646" width="3.125" style="191" customWidth="1"/>
    <col min="15647" max="15652" width="2.125" style="191" customWidth="1"/>
    <col min="15653" max="15653" width="2.625" style="191" customWidth="1"/>
    <col min="15654" max="15661" width="2.125" style="191" customWidth="1"/>
    <col min="15662" max="15662" width="1.75" style="191" customWidth="1"/>
    <col min="15663" max="15663" width="2.125" style="191" customWidth="1"/>
    <col min="15664" max="15872" width="9" style="191"/>
    <col min="15873" max="15874" width="1.625" style="191" customWidth="1"/>
    <col min="15875" max="15876" width="2.125" style="191" customWidth="1"/>
    <col min="15877" max="15877" width="3.625" style="191" customWidth="1"/>
    <col min="15878" max="15898" width="2.125" style="191" customWidth="1"/>
    <col min="15899" max="15899" width="3.125" style="191" customWidth="1"/>
    <col min="15900" max="15901" width="2.5" style="191" customWidth="1"/>
    <col min="15902" max="15902" width="3.125" style="191" customWidth="1"/>
    <col min="15903" max="15908" width="2.125" style="191" customWidth="1"/>
    <col min="15909" max="15909" width="2.625" style="191" customWidth="1"/>
    <col min="15910" max="15917" width="2.125" style="191" customWidth="1"/>
    <col min="15918" max="15918" width="1.75" style="191" customWidth="1"/>
    <col min="15919" max="15919" width="2.125" style="191" customWidth="1"/>
    <col min="15920" max="16128" width="9" style="191"/>
    <col min="16129" max="16130" width="1.625" style="191" customWidth="1"/>
    <col min="16131" max="16132" width="2.125" style="191" customWidth="1"/>
    <col min="16133" max="16133" width="3.625" style="191" customWidth="1"/>
    <col min="16134" max="16154" width="2.125" style="191" customWidth="1"/>
    <col min="16155" max="16155" width="3.125" style="191" customWidth="1"/>
    <col min="16156" max="16157" width="2.5" style="191" customWidth="1"/>
    <col min="16158" max="16158" width="3.125" style="191" customWidth="1"/>
    <col min="16159" max="16164" width="2.125" style="191" customWidth="1"/>
    <col min="16165" max="16165" width="2.625" style="191" customWidth="1"/>
    <col min="16166" max="16173" width="2.125" style="191" customWidth="1"/>
    <col min="16174" max="16174" width="1.75" style="191" customWidth="1"/>
    <col min="16175" max="16175" width="2.125" style="191" customWidth="1"/>
    <col min="16176" max="16384" width="9" style="191"/>
  </cols>
  <sheetData>
    <row r="1" spans="2:45" ht="24" customHeight="1" x14ac:dyDescent="0.15">
      <c r="Q1" s="41" t="s">
        <v>507</v>
      </c>
      <c r="R1" s="73"/>
      <c r="S1" s="73"/>
      <c r="T1" s="73"/>
      <c r="U1" s="73"/>
      <c r="V1" s="73"/>
      <c r="W1" s="73"/>
      <c r="X1" s="73"/>
      <c r="Y1" s="73"/>
      <c r="Z1" s="73"/>
      <c r="AA1" s="73"/>
      <c r="AB1" s="73"/>
      <c r="AC1" s="73"/>
      <c r="AD1" s="73"/>
      <c r="AE1" s="73"/>
      <c r="AF1" s="73"/>
    </row>
    <row r="2" spans="2:45" ht="17.45" customHeight="1" x14ac:dyDescent="0.15">
      <c r="N2" s="73"/>
      <c r="O2" s="73"/>
      <c r="P2" s="73"/>
      <c r="Q2" s="73"/>
      <c r="R2" s="73"/>
      <c r="S2" s="73"/>
      <c r="T2" s="192" t="s">
        <v>896</v>
      </c>
      <c r="U2" s="73"/>
      <c r="V2" s="73"/>
      <c r="W2" s="73"/>
      <c r="X2" s="73"/>
      <c r="Y2" s="73"/>
      <c r="Z2" s="73"/>
      <c r="AA2" s="73"/>
      <c r="AH2" s="73"/>
    </row>
    <row r="3" spans="2:45" ht="17.45" customHeight="1" x14ac:dyDescent="0.15">
      <c r="B3" s="73"/>
      <c r="C3" s="73"/>
      <c r="D3" s="73"/>
      <c r="E3" s="73"/>
      <c r="F3" s="73"/>
      <c r="G3" s="73"/>
      <c r="H3" s="73"/>
      <c r="I3" s="73"/>
      <c r="J3" s="73"/>
      <c r="K3" s="73"/>
      <c r="L3" s="73"/>
      <c r="M3" s="73"/>
      <c r="N3" s="73"/>
      <c r="O3" s="73"/>
      <c r="P3" s="73"/>
      <c r="Q3" s="73"/>
      <c r="R3" s="73"/>
      <c r="S3" s="73"/>
      <c r="T3" s="193"/>
      <c r="U3" s="73"/>
      <c r="V3" s="73"/>
      <c r="W3" s="73"/>
      <c r="X3" s="73"/>
      <c r="Y3" s="73"/>
      <c r="Z3" s="73"/>
      <c r="AA3" s="73"/>
      <c r="AB3" s="73"/>
      <c r="AC3" s="73"/>
      <c r="AD3" s="73"/>
      <c r="AE3" s="73"/>
      <c r="AF3" s="73"/>
      <c r="AG3" s="73"/>
      <c r="AH3" s="73"/>
      <c r="AI3" s="73"/>
      <c r="AJ3" s="73"/>
      <c r="AK3" s="73"/>
      <c r="AL3" s="73"/>
      <c r="AM3" s="73"/>
      <c r="AN3" s="73"/>
      <c r="AO3" s="73"/>
      <c r="AP3" s="73"/>
      <c r="AQ3" s="73"/>
      <c r="AR3" s="73"/>
    </row>
    <row r="4" spans="2:45" ht="17.45" customHeight="1" x14ac:dyDescent="0.15">
      <c r="B4" s="73"/>
      <c r="C4" s="73"/>
      <c r="D4" s="73"/>
      <c r="E4" s="73"/>
      <c r="F4" s="73"/>
      <c r="G4" s="73"/>
      <c r="H4" s="1035" t="s">
        <v>508</v>
      </c>
      <c r="I4" s="73"/>
      <c r="J4" s="73"/>
      <c r="K4" s="73"/>
      <c r="L4" s="73"/>
      <c r="M4" s="73"/>
      <c r="N4" s="73"/>
      <c r="O4" s="73"/>
      <c r="P4" s="73"/>
      <c r="Q4" s="73"/>
      <c r="R4" s="73"/>
      <c r="S4" s="73"/>
      <c r="T4" s="73"/>
      <c r="U4" s="73"/>
      <c r="V4" s="73"/>
      <c r="W4" s="73"/>
      <c r="Y4" s="73"/>
      <c r="Z4" s="73"/>
      <c r="AA4" s="73"/>
      <c r="AB4" s="73"/>
      <c r="AC4" s="73"/>
      <c r="AD4" s="73"/>
      <c r="AE4" s="73"/>
      <c r="AF4" s="73"/>
      <c r="AG4" s="73"/>
      <c r="AH4" s="73"/>
      <c r="AI4" s="73"/>
      <c r="AJ4" s="73"/>
      <c r="AK4" s="73"/>
      <c r="AL4" s="1525" t="s">
        <v>483</v>
      </c>
      <c r="AM4" s="1525"/>
      <c r="AN4" s="1525"/>
      <c r="AO4" s="1525"/>
      <c r="AP4" s="1525"/>
      <c r="AQ4" s="73"/>
      <c r="AR4" s="73"/>
    </row>
    <row r="5" spans="2:45" ht="17.45" customHeight="1" x14ac:dyDescent="0.15">
      <c r="B5" s="73"/>
      <c r="C5" s="73"/>
      <c r="D5" s="73"/>
      <c r="E5" s="73"/>
      <c r="F5" s="73"/>
      <c r="G5" s="73"/>
      <c r="H5" s="73"/>
      <c r="I5" s="73"/>
      <c r="J5" s="73"/>
      <c r="K5" s="73"/>
      <c r="L5" s="73"/>
      <c r="M5" s="73"/>
      <c r="N5" s="73"/>
      <c r="O5" s="73"/>
      <c r="P5" s="73"/>
      <c r="Q5" s="73"/>
      <c r="R5" s="73"/>
      <c r="S5" s="73"/>
      <c r="T5" s="73"/>
      <c r="U5" s="73"/>
      <c r="V5" s="73"/>
      <c r="W5" s="73"/>
      <c r="Y5" s="73"/>
      <c r="Z5" s="73"/>
      <c r="AA5" s="73"/>
      <c r="AB5" s="73"/>
      <c r="AC5" s="1035" t="s">
        <v>509</v>
      </c>
      <c r="AD5" s="73"/>
      <c r="AE5" s="73"/>
      <c r="AG5" s="73"/>
      <c r="AH5" s="73"/>
      <c r="AI5" s="73"/>
      <c r="AJ5" s="73"/>
      <c r="AK5" s="73"/>
      <c r="AL5" s="73"/>
      <c r="AM5" s="73"/>
      <c r="AN5" s="73"/>
      <c r="AO5" s="73"/>
      <c r="AP5" s="73"/>
      <c r="AQ5" s="73"/>
      <c r="AR5" s="73"/>
    </row>
    <row r="6" spans="2:45" ht="17.45" customHeight="1" x14ac:dyDescent="0.15">
      <c r="B6" s="73"/>
      <c r="C6" s="28"/>
      <c r="D6" s="28"/>
      <c r="E6" s="28"/>
      <c r="F6" s="73"/>
      <c r="G6" s="28"/>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row>
    <row r="7" spans="2:45" ht="17.45" customHeight="1" x14ac:dyDescent="0.15">
      <c r="B7" s="73"/>
      <c r="C7" s="73"/>
      <c r="D7" s="73"/>
      <c r="E7" s="73"/>
      <c r="F7" s="73"/>
      <c r="G7" s="2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row>
    <row r="8" spans="2:45" ht="17.45" customHeight="1" x14ac:dyDescent="0.15">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row>
    <row r="9" spans="2:45" ht="17.45" customHeight="1" x14ac:dyDescent="0.15">
      <c r="B9" s="73"/>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1055"/>
    </row>
    <row r="10" spans="2:45" ht="17.45" customHeight="1" x14ac:dyDescent="0.15">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row>
    <row r="11" spans="2:45" ht="17.45" customHeight="1" x14ac:dyDescent="0.15">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row>
    <row r="12" spans="2:45" ht="17.45" customHeight="1" x14ac:dyDescent="0.15">
      <c r="B12" s="73"/>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row>
    <row r="13" spans="2:45" ht="17.45" customHeight="1" x14ac:dyDescent="0.15">
      <c r="B13" s="73"/>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row>
    <row r="14" spans="2:45" ht="17.45" customHeight="1" x14ac:dyDescent="0.15">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row>
    <row r="15" spans="2:45" ht="17.45" customHeight="1" x14ac:dyDescent="0.15">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row>
    <row r="16" spans="2:45" ht="17.45" customHeight="1" x14ac:dyDescent="0.15">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row>
    <row r="17" spans="1:92" ht="17.45" customHeight="1" x14ac:dyDescent="0.15">
      <c r="B17" s="73"/>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row>
    <row r="18" spans="1:92" ht="12.95" customHeight="1" x14ac:dyDescent="0.15">
      <c r="B18" s="73"/>
      <c r="C18" s="73"/>
      <c r="E18" s="195"/>
      <c r="F18" s="1035" t="s">
        <v>868</v>
      </c>
      <c r="J18" s="699"/>
      <c r="K18" s="699"/>
      <c r="L18" s="699"/>
      <c r="M18" s="699"/>
      <c r="N18" s="73"/>
      <c r="O18" s="699"/>
      <c r="P18" s="699"/>
      <c r="Q18" s="699"/>
      <c r="R18" s="699"/>
      <c r="S18" s="699"/>
      <c r="T18" s="699"/>
      <c r="U18" s="699"/>
      <c r="V18" s="699"/>
      <c r="W18" s="699"/>
      <c r="X18" s="73"/>
      <c r="AA18" s="73"/>
      <c r="AB18" s="73"/>
      <c r="AC18" s="73"/>
      <c r="AD18" s="73"/>
      <c r="AE18" s="73"/>
      <c r="AF18" s="73"/>
      <c r="AG18" s="73"/>
      <c r="AH18" s="73"/>
      <c r="AI18" s="73"/>
      <c r="AJ18" s="73"/>
      <c r="AK18" s="73"/>
      <c r="AL18" s="73"/>
      <c r="AM18" s="73"/>
      <c r="AN18" s="73"/>
      <c r="AO18" s="73"/>
      <c r="AP18" s="73"/>
      <c r="AQ18" s="73"/>
    </row>
    <row r="19" spans="1:92" ht="12.95" customHeight="1" x14ac:dyDescent="0.15">
      <c r="B19" s="73"/>
      <c r="C19" s="73"/>
      <c r="E19" s="1035"/>
      <c r="F19" s="1035" t="s">
        <v>869</v>
      </c>
      <c r="J19" s="73"/>
      <c r="K19" s="73"/>
      <c r="L19" s="73"/>
      <c r="M19" s="73"/>
      <c r="N19" s="73"/>
      <c r="O19" s="73"/>
      <c r="P19" s="73"/>
      <c r="Q19" s="73"/>
      <c r="R19" s="73"/>
      <c r="S19" s="73"/>
      <c r="T19" s="73"/>
      <c r="U19" s="73"/>
      <c r="V19" s="73"/>
      <c r="W19" s="73"/>
      <c r="X19" s="73"/>
      <c r="AA19" s="73"/>
      <c r="AB19" s="73"/>
      <c r="AC19" s="73"/>
      <c r="AD19" s="73"/>
      <c r="AE19" s="73"/>
      <c r="AF19" s="73"/>
      <c r="AG19" s="73"/>
      <c r="AH19" s="73"/>
      <c r="AI19" s="73"/>
      <c r="AJ19" s="73"/>
      <c r="AK19" s="73"/>
      <c r="AL19" s="73"/>
      <c r="AM19" s="73"/>
      <c r="AN19" s="73"/>
      <c r="AO19" s="73"/>
      <c r="AP19" s="73"/>
      <c r="AQ19" s="73"/>
    </row>
    <row r="20" spans="1:92" ht="12.95" customHeight="1" x14ac:dyDescent="0.15">
      <c r="B20" s="73"/>
      <c r="C20" s="73"/>
      <c r="E20" s="1035"/>
      <c r="F20" s="1035" t="s">
        <v>870</v>
      </c>
      <c r="J20" s="73"/>
      <c r="K20" s="698"/>
      <c r="L20" s="698"/>
      <c r="M20" s="698"/>
      <c r="N20" s="73"/>
      <c r="O20" s="698"/>
      <c r="P20" s="698"/>
      <c r="Q20" s="698"/>
      <c r="R20" s="698"/>
      <c r="S20" s="698"/>
      <c r="T20" s="698"/>
      <c r="U20" s="698"/>
      <c r="V20" s="698"/>
      <c r="W20" s="698"/>
      <c r="X20" s="73"/>
      <c r="AA20" s="73"/>
      <c r="AB20" s="73"/>
      <c r="AC20" s="73"/>
      <c r="AD20" s="73"/>
      <c r="AE20" s="73"/>
      <c r="AF20" s="73"/>
      <c r="AG20" s="73"/>
      <c r="AH20" s="73"/>
      <c r="AI20" s="73"/>
      <c r="AJ20" s="73"/>
      <c r="AK20" s="73"/>
      <c r="AL20" s="73"/>
      <c r="AM20" s="73"/>
      <c r="AN20" s="73"/>
      <c r="AO20" s="73"/>
      <c r="AP20" s="73"/>
      <c r="AQ20" s="73"/>
    </row>
    <row r="21" spans="1:92" ht="12.75" customHeight="1" x14ac:dyDescent="0.15">
      <c r="B21" s="1526"/>
      <c r="C21" s="1526"/>
      <c r="D21" s="1526"/>
      <c r="E21" s="1526"/>
      <c r="F21" s="1526"/>
      <c r="G21" s="1526"/>
      <c r="H21" s="1526"/>
      <c r="I21" s="1526"/>
      <c r="J21" s="1526"/>
      <c r="K21" s="1526"/>
      <c r="L21" s="1526"/>
      <c r="M21" s="1526"/>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c r="AL21" s="1526"/>
      <c r="AM21" s="73"/>
      <c r="AN21" s="73"/>
      <c r="AO21" s="73"/>
      <c r="AP21" s="73"/>
      <c r="AQ21" s="73"/>
      <c r="AR21" s="73"/>
    </row>
    <row r="22" spans="1:92" ht="15" customHeight="1" x14ac:dyDescent="0.15"/>
    <row r="23" spans="1:92" ht="18" customHeight="1" x14ac:dyDescent="0.15">
      <c r="A23" s="1036" t="s">
        <v>510</v>
      </c>
      <c r="B23" s="1036"/>
      <c r="C23" s="1035" t="s">
        <v>897</v>
      </c>
      <c r="R23" s="73"/>
      <c r="S23" s="73"/>
      <c r="T23" s="73"/>
    </row>
    <row r="24" spans="1:92" ht="18" customHeight="1" x14ac:dyDescent="0.15">
      <c r="A24" s="1593" t="s">
        <v>511</v>
      </c>
      <c r="B24" s="1594"/>
      <c r="C24" s="1594"/>
      <c r="D24" s="1594"/>
      <c r="E24" s="1594"/>
      <c r="F24" s="1594"/>
      <c r="G24" s="1594"/>
      <c r="H24" s="1594"/>
      <c r="I24" s="1595"/>
      <c r="J24" s="1587" t="s">
        <v>512</v>
      </c>
      <c r="K24" s="1588"/>
      <c r="L24" s="1588"/>
      <c r="M24" s="1588"/>
      <c r="N24" s="1588"/>
      <c r="O24" s="1588"/>
      <c r="P24" s="1588"/>
      <c r="Q24" s="1588"/>
      <c r="R24" s="1588"/>
      <c r="S24" s="1588"/>
      <c r="T24" s="1588"/>
      <c r="U24" s="1599"/>
      <c r="V24" s="1587" t="s">
        <v>513</v>
      </c>
      <c r="W24" s="1588"/>
      <c r="X24" s="1588"/>
      <c r="Y24" s="1588"/>
      <c r="Z24" s="1588"/>
      <c r="AA24" s="1588"/>
      <c r="AB24" s="1588"/>
      <c r="AC24" s="1588"/>
      <c r="AD24" s="1588"/>
      <c r="AE24" s="1588"/>
      <c r="AF24" s="1588"/>
      <c r="AG24" s="1599"/>
      <c r="AH24" s="1587" t="s">
        <v>514</v>
      </c>
      <c r="AI24" s="1588"/>
      <c r="AJ24" s="1588"/>
      <c r="AK24" s="1588"/>
      <c r="AL24" s="1588"/>
      <c r="AM24" s="1588"/>
      <c r="AN24" s="1588"/>
      <c r="AO24" s="1588"/>
      <c r="AP24" s="1588"/>
      <c r="AQ24" s="1588"/>
      <c r="AR24" s="1588"/>
      <c r="AS24" s="1599"/>
    </row>
    <row r="25" spans="1:92" ht="18" customHeight="1" x14ac:dyDescent="0.15">
      <c r="A25" s="1596"/>
      <c r="B25" s="1597"/>
      <c r="C25" s="1597"/>
      <c r="D25" s="1597"/>
      <c r="E25" s="1597"/>
      <c r="F25" s="1597"/>
      <c r="G25" s="1597"/>
      <c r="H25" s="1597"/>
      <c r="I25" s="1598"/>
      <c r="J25" s="1587" t="s">
        <v>515</v>
      </c>
      <c r="K25" s="1588"/>
      <c r="L25" s="1588"/>
      <c r="M25" s="1589"/>
      <c r="N25" s="1590" t="s">
        <v>516</v>
      </c>
      <c r="O25" s="1588"/>
      <c r="P25" s="1588"/>
      <c r="Q25" s="1589"/>
      <c r="R25" s="1584" t="s">
        <v>517</v>
      </c>
      <c r="S25" s="1585"/>
      <c r="T25" s="1585"/>
      <c r="U25" s="1586"/>
      <c r="V25" s="1587" t="s">
        <v>515</v>
      </c>
      <c r="W25" s="1588"/>
      <c r="X25" s="1588"/>
      <c r="Y25" s="1589"/>
      <c r="Z25" s="1590" t="s">
        <v>516</v>
      </c>
      <c r="AA25" s="1588"/>
      <c r="AB25" s="1588"/>
      <c r="AC25" s="1589"/>
      <c r="AD25" s="1584" t="s">
        <v>517</v>
      </c>
      <c r="AE25" s="1585"/>
      <c r="AF25" s="1585"/>
      <c r="AG25" s="1586"/>
      <c r="AH25" s="1587" t="s">
        <v>515</v>
      </c>
      <c r="AI25" s="1588"/>
      <c r="AJ25" s="1588"/>
      <c r="AK25" s="1589"/>
      <c r="AL25" s="1590" t="s">
        <v>516</v>
      </c>
      <c r="AM25" s="1588"/>
      <c r="AN25" s="1588"/>
      <c r="AO25" s="1589"/>
      <c r="AP25" s="1584" t="s">
        <v>517</v>
      </c>
      <c r="AQ25" s="1585"/>
      <c r="AR25" s="1585"/>
      <c r="AS25" s="1586"/>
    </row>
    <row r="26" spans="1:92" ht="25.5" customHeight="1" x14ac:dyDescent="0.15">
      <c r="A26" s="1619" t="s">
        <v>518</v>
      </c>
      <c r="B26" s="1620"/>
      <c r="C26" s="1614" t="s">
        <v>519</v>
      </c>
      <c r="D26" s="1615"/>
      <c r="E26" s="1615"/>
      <c r="F26" s="1615"/>
      <c r="G26" s="1615"/>
      <c r="H26" s="1615"/>
      <c r="I26" s="1616"/>
      <c r="J26" s="1580">
        <v>95.3</v>
      </c>
      <c r="K26" s="1581"/>
      <c r="L26" s="1581"/>
      <c r="M26" s="1582"/>
      <c r="N26" s="1583">
        <v>1.6</v>
      </c>
      <c r="O26" s="1583"/>
      <c r="P26" s="1583"/>
      <c r="Q26" s="197" t="s">
        <v>171</v>
      </c>
      <c r="R26" s="1289"/>
      <c r="S26" s="1289"/>
      <c r="T26" s="1289"/>
      <c r="U26" s="198" t="s">
        <v>171</v>
      </c>
      <c r="V26" s="1580">
        <v>92.8</v>
      </c>
      <c r="W26" s="1581"/>
      <c r="X26" s="1581"/>
      <c r="Y26" s="1582"/>
      <c r="Z26" s="1583">
        <v>1.1000000000000001</v>
      </c>
      <c r="AA26" s="1583"/>
      <c r="AB26" s="1583"/>
      <c r="AC26" s="197" t="s">
        <v>171</v>
      </c>
      <c r="AD26" s="1289"/>
      <c r="AE26" s="1289"/>
      <c r="AF26" s="1289"/>
      <c r="AG26" s="198" t="s">
        <v>171</v>
      </c>
      <c r="AH26" s="1580">
        <v>107.8</v>
      </c>
      <c r="AI26" s="1617"/>
      <c r="AJ26" s="1617"/>
      <c r="AK26" s="1618"/>
      <c r="AL26" s="1592">
        <v>2.2000000000000002</v>
      </c>
      <c r="AM26" s="1592"/>
      <c r="AN26" s="1592"/>
      <c r="AO26" s="197" t="s">
        <v>171</v>
      </c>
      <c r="AP26" s="1289"/>
      <c r="AQ26" s="1289"/>
      <c r="AR26" s="1289"/>
      <c r="AS26" s="199" t="s">
        <v>171</v>
      </c>
    </row>
    <row r="27" spans="1:92" ht="25.5" customHeight="1" x14ac:dyDescent="0.15">
      <c r="A27" s="1621"/>
      <c r="B27" s="1622"/>
      <c r="C27" s="1608" t="s">
        <v>520</v>
      </c>
      <c r="D27" s="1609"/>
      <c r="E27" s="1609"/>
      <c r="F27" s="1609"/>
      <c r="G27" s="1609"/>
      <c r="H27" s="1609"/>
      <c r="I27" s="1610"/>
      <c r="J27" s="1600">
        <v>94.2</v>
      </c>
      <c r="K27" s="1601"/>
      <c r="L27" s="1601"/>
      <c r="M27" s="1602"/>
      <c r="N27" s="1290"/>
      <c r="O27" s="1290"/>
      <c r="P27" s="1290"/>
      <c r="Q27" s="200"/>
      <c r="R27" s="1603">
        <v>-1.5</v>
      </c>
      <c r="S27" s="1603"/>
      <c r="T27" s="1603"/>
      <c r="U27" s="201"/>
      <c r="V27" s="1600">
        <v>93.7</v>
      </c>
      <c r="W27" s="1601"/>
      <c r="X27" s="1601"/>
      <c r="Y27" s="1602"/>
      <c r="Z27" s="1290"/>
      <c r="AA27" s="1290"/>
      <c r="AB27" s="1290"/>
      <c r="AC27" s="200"/>
      <c r="AD27" s="1603">
        <v>-0.7</v>
      </c>
      <c r="AE27" s="1603"/>
      <c r="AF27" s="1603"/>
      <c r="AG27" s="201"/>
      <c r="AH27" s="1611">
        <v>105.5</v>
      </c>
      <c r="AI27" s="1612"/>
      <c r="AJ27" s="1612"/>
      <c r="AK27" s="1613"/>
      <c r="AL27" s="202"/>
      <c r="AM27" s="1290"/>
      <c r="AN27" s="1290"/>
      <c r="AO27" s="200"/>
      <c r="AP27" s="1591">
        <v>1.2</v>
      </c>
      <c r="AQ27" s="1591"/>
      <c r="AR27" s="1591"/>
      <c r="AS27" s="201"/>
    </row>
    <row r="28" spans="1:92" ht="25.5" customHeight="1" x14ac:dyDescent="0.15">
      <c r="A28" s="1529" t="s">
        <v>521</v>
      </c>
      <c r="B28" s="1530"/>
      <c r="C28" s="1614" t="s">
        <v>519</v>
      </c>
      <c r="D28" s="1615"/>
      <c r="E28" s="1615"/>
      <c r="F28" s="1615"/>
      <c r="G28" s="1615"/>
      <c r="H28" s="1615"/>
      <c r="I28" s="1616"/>
      <c r="J28" s="1580">
        <v>105.5</v>
      </c>
      <c r="K28" s="1581"/>
      <c r="L28" s="1581"/>
      <c r="M28" s="1582"/>
      <c r="N28" s="1583">
        <v>1.4</v>
      </c>
      <c r="O28" s="1583"/>
      <c r="P28" s="1583"/>
      <c r="Q28" s="203"/>
      <c r="R28" s="1289"/>
      <c r="S28" s="1289"/>
      <c r="T28" s="1289"/>
      <c r="U28" s="204"/>
      <c r="V28" s="1580">
        <v>104.9</v>
      </c>
      <c r="W28" s="1581"/>
      <c r="X28" s="1581"/>
      <c r="Y28" s="1582"/>
      <c r="Z28" s="1583">
        <v>2.2000000000000002</v>
      </c>
      <c r="AA28" s="1583"/>
      <c r="AB28" s="1583"/>
      <c r="AC28" s="203"/>
      <c r="AD28" s="1289"/>
      <c r="AE28" s="1289"/>
      <c r="AF28" s="1289"/>
      <c r="AG28" s="204"/>
      <c r="AH28" s="1580">
        <v>102.9</v>
      </c>
      <c r="AI28" s="1581"/>
      <c r="AJ28" s="1581"/>
      <c r="AK28" s="1582"/>
      <c r="AL28" s="1592">
        <v>-1.2</v>
      </c>
      <c r="AM28" s="1592"/>
      <c r="AN28" s="1592"/>
      <c r="AO28" s="203"/>
      <c r="AP28" s="1289"/>
      <c r="AQ28" s="1289"/>
      <c r="AR28" s="1289"/>
      <c r="AS28" s="204"/>
    </row>
    <row r="29" spans="1:92" ht="25.5" customHeight="1" x14ac:dyDescent="0.15">
      <c r="A29" s="1533"/>
      <c r="B29" s="1534"/>
      <c r="C29" s="1608" t="s">
        <v>520</v>
      </c>
      <c r="D29" s="1609"/>
      <c r="E29" s="1609"/>
      <c r="F29" s="1609"/>
      <c r="G29" s="1609"/>
      <c r="H29" s="1609"/>
      <c r="I29" s="1610"/>
      <c r="J29" s="1600">
        <v>106.5</v>
      </c>
      <c r="K29" s="1601"/>
      <c r="L29" s="1601"/>
      <c r="M29" s="1602"/>
      <c r="N29" s="1290"/>
      <c r="O29" s="1290"/>
      <c r="P29" s="1290"/>
      <c r="Q29" s="200"/>
      <c r="R29" s="1603">
        <v>-1</v>
      </c>
      <c r="S29" s="1603"/>
      <c r="T29" s="1603"/>
      <c r="U29" s="201"/>
      <c r="V29" s="1600">
        <v>107.7</v>
      </c>
      <c r="W29" s="1601"/>
      <c r="X29" s="1601"/>
      <c r="Y29" s="1602"/>
      <c r="Z29" s="1290"/>
      <c r="AA29" s="1290"/>
      <c r="AB29" s="1290"/>
      <c r="AC29" s="200"/>
      <c r="AD29" s="1603">
        <v>0.4</v>
      </c>
      <c r="AE29" s="1603"/>
      <c r="AF29" s="1603"/>
      <c r="AG29" s="201"/>
      <c r="AH29" s="1611">
        <v>101</v>
      </c>
      <c r="AI29" s="1612"/>
      <c r="AJ29" s="1612"/>
      <c r="AK29" s="1613"/>
      <c r="AL29" s="1290"/>
      <c r="AM29" s="1290"/>
      <c r="AN29" s="1290"/>
      <c r="AO29" s="200"/>
      <c r="AP29" s="1591">
        <v>-0.2</v>
      </c>
      <c r="AQ29" s="1591"/>
      <c r="AR29" s="1591"/>
      <c r="AS29" s="201"/>
    </row>
    <row r="30" spans="1:92" ht="12.95" customHeight="1" x14ac:dyDescent="0.15">
      <c r="A30" s="191" t="s">
        <v>898</v>
      </c>
      <c r="AV30" s="1055"/>
      <c r="BH30" s="1055"/>
      <c r="BI30" s="1055"/>
      <c r="BJ30" s="1055"/>
      <c r="BK30" s="1055"/>
      <c r="BL30" s="1055"/>
      <c r="BM30" s="1055"/>
      <c r="BN30" s="1055"/>
      <c r="BO30" s="1055"/>
      <c r="BP30" s="1055"/>
      <c r="BQ30" s="1055"/>
      <c r="BR30" s="1055"/>
      <c r="BS30" s="1055"/>
      <c r="BT30" s="1055"/>
      <c r="BU30" s="1055"/>
      <c r="BV30" s="1055"/>
      <c r="BW30" s="1055"/>
      <c r="BX30" s="1055"/>
      <c r="BY30" s="1055"/>
      <c r="BZ30" s="1055"/>
      <c r="CA30" s="1055"/>
      <c r="CB30" s="1055"/>
      <c r="CC30" s="1055"/>
      <c r="CD30" s="1055"/>
      <c r="CE30" s="1055"/>
      <c r="CF30" s="1055"/>
      <c r="CG30" s="1055"/>
      <c r="CH30" s="1055"/>
      <c r="CI30" s="1055"/>
      <c r="CJ30" s="1055"/>
      <c r="CK30" s="1055"/>
      <c r="CL30" s="1055"/>
      <c r="CM30" s="1055"/>
      <c r="CN30" s="1055"/>
    </row>
    <row r="31" spans="1:92" ht="12.95" customHeight="1" x14ac:dyDescent="0.15">
      <c r="A31" s="191" t="s">
        <v>522</v>
      </c>
    </row>
    <row r="32" spans="1:92" ht="12.95" customHeight="1" x14ac:dyDescent="0.15">
      <c r="A32" s="205"/>
      <c r="B32" s="205"/>
      <c r="C32" s="205"/>
      <c r="D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row>
    <row r="33" spans="1:49" ht="18" customHeight="1" x14ac:dyDescent="0.15">
      <c r="J33" s="1055"/>
      <c r="K33" s="206"/>
      <c r="L33" s="206"/>
      <c r="M33" s="206"/>
      <c r="N33" s="206"/>
      <c r="O33" s="206"/>
      <c r="P33" s="206"/>
      <c r="Q33" s="206"/>
      <c r="R33" s="206"/>
      <c r="S33" s="206"/>
      <c r="T33" s="206"/>
    </row>
    <row r="34" spans="1:49" ht="18" customHeight="1" x14ac:dyDescent="0.15">
      <c r="A34" s="1527" t="s">
        <v>523</v>
      </c>
      <c r="B34" s="1527"/>
      <c r="C34" s="207" t="s">
        <v>524</v>
      </c>
      <c r="AS34" s="1148" t="s">
        <v>525</v>
      </c>
      <c r="AW34" s="1055"/>
    </row>
    <row r="35" spans="1:49" ht="18" customHeight="1" x14ac:dyDescent="0.15">
      <c r="A35" s="1604" t="s">
        <v>526</v>
      </c>
      <c r="B35" s="1605"/>
      <c r="C35" s="1587" t="s">
        <v>527</v>
      </c>
      <c r="D35" s="1588"/>
      <c r="E35" s="1588"/>
      <c r="F35" s="1588"/>
      <c r="G35" s="1588"/>
      <c r="H35" s="1588"/>
      <c r="I35" s="1588"/>
      <c r="J35" s="1588"/>
      <c r="K35" s="1588"/>
      <c r="L35" s="1588"/>
      <c r="M35" s="1588"/>
      <c r="N35" s="1588"/>
      <c r="O35" s="1588"/>
      <c r="P35" s="1588"/>
      <c r="Q35" s="1588"/>
      <c r="R35" s="1588"/>
      <c r="S35" s="1588"/>
      <c r="T35" s="1588"/>
      <c r="U35" s="1588"/>
      <c r="V35" s="1588"/>
      <c r="W35" s="1588"/>
      <c r="X35" s="1599"/>
      <c r="Y35" s="1587" t="s">
        <v>528</v>
      </c>
      <c r="Z35" s="1588"/>
      <c r="AA35" s="1588"/>
      <c r="AB35" s="1588"/>
      <c r="AC35" s="1588"/>
      <c r="AD35" s="1588"/>
      <c r="AE35" s="1588"/>
      <c r="AF35" s="1588"/>
      <c r="AG35" s="1588"/>
      <c r="AH35" s="1588"/>
      <c r="AI35" s="1588"/>
      <c r="AJ35" s="1588"/>
      <c r="AK35" s="1588"/>
      <c r="AL35" s="1588"/>
      <c r="AM35" s="1588"/>
      <c r="AN35" s="1588"/>
      <c r="AO35" s="1588"/>
      <c r="AP35" s="1588"/>
      <c r="AQ35" s="1588"/>
      <c r="AR35" s="1588"/>
      <c r="AS35" s="1588"/>
      <c r="AT35" s="1599"/>
    </row>
    <row r="36" spans="1:49" ht="18" customHeight="1" x14ac:dyDescent="0.15">
      <c r="A36" s="1606"/>
      <c r="B36" s="1607"/>
      <c r="C36" s="1587" t="s">
        <v>529</v>
      </c>
      <c r="D36" s="1588"/>
      <c r="E36" s="1588"/>
      <c r="F36" s="1588"/>
      <c r="G36" s="1588"/>
      <c r="H36" s="1589"/>
      <c r="I36" s="1590" t="s">
        <v>530</v>
      </c>
      <c r="J36" s="1588"/>
      <c r="K36" s="1588"/>
      <c r="L36" s="1588"/>
      <c r="M36" s="1588"/>
      <c r="N36" s="1588"/>
      <c r="O36" s="1588"/>
      <c r="P36" s="1588"/>
      <c r="Q36" s="1588"/>
      <c r="R36" s="1588"/>
      <c r="S36" s="1588"/>
      <c r="T36" s="1588"/>
      <c r="U36" s="1588"/>
      <c r="V36" s="1588"/>
      <c r="W36" s="1588"/>
      <c r="X36" s="1599"/>
      <c r="Y36" s="1587" t="s">
        <v>529</v>
      </c>
      <c r="Z36" s="1588"/>
      <c r="AA36" s="1588"/>
      <c r="AB36" s="1588"/>
      <c r="AC36" s="1588"/>
      <c r="AD36" s="1589"/>
      <c r="AE36" s="1590" t="s">
        <v>530</v>
      </c>
      <c r="AF36" s="1588"/>
      <c r="AG36" s="1588"/>
      <c r="AH36" s="1588"/>
      <c r="AI36" s="1588"/>
      <c r="AJ36" s="1588"/>
      <c r="AK36" s="1588"/>
      <c r="AL36" s="1588"/>
      <c r="AM36" s="1588"/>
      <c r="AN36" s="1588"/>
      <c r="AO36" s="1588"/>
      <c r="AP36" s="1588"/>
      <c r="AQ36" s="1588"/>
      <c r="AR36" s="1588"/>
      <c r="AS36" s="1588"/>
      <c r="AT36" s="1599"/>
    </row>
    <row r="37" spans="1:49" ht="18" customHeight="1" x14ac:dyDescent="0.15">
      <c r="A37" s="1529" t="s">
        <v>531</v>
      </c>
      <c r="B37" s="1530"/>
      <c r="C37" s="1571" t="s">
        <v>871</v>
      </c>
      <c r="D37" s="1572"/>
      <c r="E37" s="1572"/>
      <c r="F37" s="1573">
        <v>7.8</v>
      </c>
      <c r="G37" s="1573"/>
      <c r="H37" s="1574"/>
      <c r="I37" s="1563" t="s">
        <v>872</v>
      </c>
      <c r="J37" s="1564"/>
      <c r="K37" s="1564"/>
      <c r="L37" s="1564"/>
      <c r="M37" s="1564"/>
      <c r="N37" s="1564"/>
      <c r="O37" s="1564"/>
      <c r="P37" s="1564"/>
      <c r="Q37" s="1564"/>
      <c r="R37" s="1564"/>
      <c r="S37" s="1564"/>
      <c r="T37" s="1564"/>
      <c r="U37" s="1564"/>
      <c r="V37" s="1564"/>
      <c r="W37" s="1564"/>
      <c r="X37" s="1565"/>
      <c r="Y37" s="1571" t="s">
        <v>873</v>
      </c>
      <c r="Z37" s="1575"/>
      <c r="AA37" s="1575"/>
      <c r="AB37" s="1544">
        <v>-3.1</v>
      </c>
      <c r="AC37" s="1544"/>
      <c r="AD37" s="1545"/>
      <c r="AE37" s="1540" t="s">
        <v>874</v>
      </c>
      <c r="AF37" s="1546"/>
      <c r="AG37" s="1546"/>
      <c r="AH37" s="1546"/>
      <c r="AI37" s="1546"/>
      <c r="AJ37" s="1546"/>
      <c r="AK37" s="1546"/>
      <c r="AL37" s="1546"/>
      <c r="AM37" s="1546"/>
      <c r="AN37" s="1546"/>
      <c r="AO37" s="1546"/>
      <c r="AP37" s="1546"/>
      <c r="AQ37" s="1546"/>
      <c r="AR37" s="1546"/>
      <c r="AS37" s="1546"/>
      <c r="AT37" s="1547"/>
    </row>
    <row r="38" spans="1:49" ht="18" customHeight="1" x14ac:dyDescent="0.15">
      <c r="A38" s="1531"/>
      <c r="B38" s="1532"/>
      <c r="C38" s="1535" t="s">
        <v>875</v>
      </c>
      <c r="D38" s="1536"/>
      <c r="E38" s="1536"/>
      <c r="F38" s="1537">
        <v>2.1</v>
      </c>
      <c r="G38" s="1537"/>
      <c r="H38" s="1538"/>
      <c r="I38" s="1562" t="s">
        <v>876</v>
      </c>
      <c r="J38" s="1548"/>
      <c r="K38" s="1548"/>
      <c r="L38" s="1548"/>
      <c r="M38" s="1548"/>
      <c r="N38" s="1548"/>
      <c r="O38" s="1548"/>
      <c r="P38" s="1548"/>
      <c r="Q38" s="1548"/>
      <c r="R38" s="1548"/>
      <c r="S38" s="1548"/>
      <c r="T38" s="1548"/>
      <c r="U38" s="1548"/>
      <c r="V38" s="1548"/>
      <c r="W38" s="1548"/>
      <c r="X38" s="1553"/>
      <c r="Y38" s="1535" t="s">
        <v>877</v>
      </c>
      <c r="Z38" s="1536"/>
      <c r="AA38" s="1536"/>
      <c r="AB38" s="1566">
        <v>-17.7</v>
      </c>
      <c r="AC38" s="1566"/>
      <c r="AD38" s="1567"/>
      <c r="AE38" s="1548" t="s">
        <v>878</v>
      </c>
      <c r="AF38" s="1548"/>
      <c r="AG38" s="1548"/>
      <c r="AH38" s="1548"/>
      <c r="AI38" s="1548"/>
      <c r="AJ38" s="1548"/>
      <c r="AK38" s="1548"/>
      <c r="AL38" s="1548"/>
      <c r="AM38" s="1548"/>
      <c r="AN38" s="1548"/>
      <c r="AO38" s="1548"/>
      <c r="AP38" s="1548"/>
      <c r="AQ38" s="1548"/>
      <c r="AR38" s="1548"/>
      <c r="AS38" s="1548"/>
      <c r="AT38" s="1553"/>
    </row>
    <row r="39" spans="1:49" ht="18" customHeight="1" x14ac:dyDescent="0.15">
      <c r="A39" s="1533"/>
      <c r="B39" s="1534"/>
      <c r="C39" s="1576" t="s">
        <v>879</v>
      </c>
      <c r="D39" s="1577"/>
      <c r="E39" s="1577"/>
      <c r="F39" s="1555">
        <v>7</v>
      </c>
      <c r="G39" s="1555"/>
      <c r="H39" s="1556"/>
      <c r="I39" s="1570" t="s">
        <v>880</v>
      </c>
      <c r="J39" s="1557"/>
      <c r="K39" s="1557"/>
      <c r="L39" s="1557"/>
      <c r="M39" s="1557"/>
      <c r="N39" s="1557"/>
      <c r="O39" s="1557"/>
      <c r="P39" s="1557"/>
      <c r="Q39" s="1557"/>
      <c r="R39" s="1557"/>
      <c r="S39" s="1557"/>
      <c r="T39" s="1557"/>
      <c r="U39" s="1557"/>
      <c r="V39" s="1557"/>
      <c r="W39" s="1557"/>
      <c r="X39" s="1558"/>
      <c r="Y39" s="1578" t="s">
        <v>881</v>
      </c>
      <c r="Z39" s="1579"/>
      <c r="AA39" s="1579"/>
      <c r="AB39" s="1559">
        <v>-10.9</v>
      </c>
      <c r="AC39" s="1559"/>
      <c r="AD39" s="1560"/>
      <c r="AE39" s="1548" t="s">
        <v>882</v>
      </c>
      <c r="AF39" s="1561"/>
      <c r="AG39" s="1561"/>
      <c r="AH39" s="1561"/>
      <c r="AI39" s="1561"/>
      <c r="AJ39" s="1561"/>
      <c r="AK39" s="1561"/>
      <c r="AL39" s="1561"/>
      <c r="AM39" s="1561"/>
      <c r="AN39" s="1561"/>
      <c r="AO39" s="1561"/>
      <c r="AP39" s="1561"/>
      <c r="AQ39" s="1561"/>
      <c r="AR39" s="1561"/>
      <c r="AS39" s="1561"/>
      <c r="AT39" s="1550"/>
    </row>
    <row r="40" spans="1:49" ht="18" customHeight="1" x14ac:dyDescent="0.15">
      <c r="A40" s="1529" t="s">
        <v>532</v>
      </c>
      <c r="B40" s="1530"/>
      <c r="C40" s="1535" t="s">
        <v>871</v>
      </c>
      <c r="D40" s="1536"/>
      <c r="E40" s="1536"/>
      <c r="F40" s="1537">
        <v>7.3</v>
      </c>
      <c r="G40" s="1537"/>
      <c r="H40" s="1538"/>
      <c r="I40" s="1562" t="s">
        <v>883</v>
      </c>
      <c r="J40" s="1548"/>
      <c r="K40" s="1548"/>
      <c r="L40" s="1548"/>
      <c r="M40" s="1548"/>
      <c r="N40" s="1548"/>
      <c r="O40" s="1548"/>
      <c r="P40" s="1548"/>
      <c r="Q40" s="1548"/>
      <c r="R40" s="1548"/>
      <c r="S40" s="1548"/>
      <c r="T40" s="1548"/>
      <c r="U40" s="1548"/>
      <c r="V40" s="1548"/>
      <c r="W40" s="1548"/>
      <c r="X40" s="1553"/>
      <c r="Y40" s="1535" t="s">
        <v>877</v>
      </c>
      <c r="Z40" s="1536"/>
      <c r="AA40" s="1536"/>
      <c r="AB40" s="1544">
        <v>-15.5</v>
      </c>
      <c r="AC40" s="1544"/>
      <c r="AD40" s="1545"/>
      <c r="AE40" s="1540" t="s">
        <v>884</v>
      </c>
      <c r="AF40" s="1546"/>
      <c r="AG40" s="1546"/>
      <c r="AH40" s="1546"/>
      <c r="AI40" s="1546"/>
      <c r="AJ40" s="1546"/>
      <c r="AK40" s="1546"/>
      <c r="AL40" s="1546"/>
      <c r="AM40" s="1546"/>
      <c r="AN40" s="1546"/>
      <c r="AO40" s="1546"/>
      <c r="AP40" s="1546"/>
      <c r="AQ40" s="1546"/>
      <c r="AR40" s="1546"/>
      <c r="AS40" s="1546"/>
      <c r="AT40" s="1547"/>
    </row>
    <row r="41" spans="1:49" ht="18" customHeight="1" x14ac:dyDescent="0.15">
      <c r="A41" s="1531"/>
      <c r="B41" s="1532"/>
      <c r="C41" s="1535" t="s">
        <v>885</v>
      </c>
      <c r="D41" s="1536"/>
      <c r="E41" s="1536"/>
      <c r="F41" s="1537">
        <v>1.9</v>
      </c>
      <c r="G41" s="1537"/>
      <c r="H41" s="1537"/>
      <c r="I41" s="1563" t="s">
        <v>886</v>
      </c>
      <c r="J41" s="1564"/>
      <c r="K41" s="1564"/>
      <c r="L41" s="1564"/>
      <c r="M41" s="1564"/>
      <c r="N41" s="1564"/>
      <c r="O41" s="1564"/>
      <c r="P41" s="1564"/>
      <c r="Q41" s="1564"/>
      <c r="R41" s="1564"/>
      <c r="S41" s="1564"/>
      <c r="T41" s="1564"/>
      <c r="U41" s="1564"/>
      <c r="V41" s="1564"/>
      <c r="W41" s="1564"/>
      <c r="X41" s="1565"/>
      <c r="Y41" s="1535" t="s">
        <v>881</v>
      </c>
      <c r="Z41" s="1536"/>
      <c r="AA41" s="1536"/>
      <c r="AB41" s="1566">
        <v>-11.8</v>
      </c>
      <c r="AC41" s="1566"/>
      <c r="AD41" s="1567"/>
      <c r="AE41" s="1548" t="s">
        <v>882</v>
      </c>
      <c r="AF41" s="1548"/>
      <c r="AG41" s="1548"/>
      <c r="AH41" s="1548"/>
      <c r="AI41" s="1548"/>
      <c r="AJ41" s="1548"/>
      <c r="AK41" s="1548"/>
      <c r="AL41" s="1548"/>
      <c r="AM41" s="1548"/>
      <c r="AN41" s="1548"/>
      <c r="AO41" s="1548"/>
      <c r="AP41" s="1548"/>
      <c r="AQ41" s="1561"/>
      <c r="AR41" s="1561"/>
      <c r="AS41" s="1561"/>
      <c r="AT41" s="1550"/>
    </row>
    <row r="42" spans="1:49" ht="18" customHeight="1" x14ac:dyDescent="0.15">
      <c r="A42" s="1533"/>
      <c r="B42" s="1534"/>
      <c r="C42" s="1568" t="s">
        <v>887</v>
      </c>
      <c r="D42" s="1569"/>
      <c r="E42" s="1569"/>
      <c r="F42" s="1555">
        <v>1.9</v>
      </c>
      <c r="G42" s="1555"/>
      <c r="H42" s="1556"/>
      <c r="I42" s="1570" t="s">
        <v>888</v>
      </c>
      <c r="J42" s="1557"/>
      <c r="K42" s="1557"/>
      <c r="L42" s="1557"/>
      <c r="M42" s="1557"/>
      <c r="N42" s="1557"/>
      <c r="O42" s="1557"/>
      <c r="P42" s="1557"/>
      <c r="Q42" s="1557"/>
      <c r="R42" s="1557"/>
      <c r="S42" s="1557"/>
      <c r="T42" s="1557"/>
      <c r="U42" s="1557"/>
      <c r="V42" s="1557"/>
      <c r="W42" s="1557"/>
      <c r="X42" s="1558"/>
      <c r="Y42" s="1568" t="s">
        <v>873</v>
      </c>
      <c r="Z42" s="1569"/>
      <c r="AA42" s="1569"/>
      <c r="AB42" s="1559">
        <v>-0.8</v>
      </c>
      <c r="AC42" s="1559"/>
      <c r="AD42" s="1560"/>
      <c r="AE42" s="1548" t="s">
        <v>889</v>
      </c>
      <c r="AF42" s="1561"/>
      <c r="AG42" s="1561"/>
      <c r="AH42" s="1561"/>
      <c r="AI42" s="1561"/>
      <c r="AJ42" s="1561"/>
      <c r="AK42" s="1561"/>
      <c r="AL42" s="1561"/>
      <c r="AM42" s="1561"/>
      <c r="AN42" s="1561"/>
      <c r="AO42" s="1561"/>
      <c r="AP42" s="1561"/>
      <c r="AQ42" s="1561"/>
      <c r="AR42" s="1561"/>
      <c r="AS42" s="1561"/>
      <c r="AT42" s="1550"/>
    </row>
    <row r="43" spans="1:49" ht="18" customHeight="1" x14ac:dyDescent="0.15">
      <c r="A43" s="1529" t="s">
        <v>533</v>
      </c>
      <c r="B43" s="1530"/>
      <c r="C43" s="1535" t="s">
        <v>887</v>
      </c>
      <c r="D43" s="1536"/>
      <c r="E43" s="1536"/>
      <c r="F43" s="1537">
        <v>14.3</v>
      </c>
      <c r="G43" s="1537"/>
      <c r="H43" s="1538"/>
      <c r="I43" s="1539" t="s">
        <v>888</v>
      </c>
      <c r="J43" s="1540"/>
      <c r="K43" s="1540"/>
      <c r="L43" s="1540"/>
      <c r="M43" s="1540"/>
      <c r="N43" s="1540"/>
      <c r="O43" s="1540"/>
      <c r="P43" s="1540"/>
      <c r="Q43" s="1540"/>
      <c r="R43" s="1540"/>
      <c r="S43" s="1540"/>
      <c r="T43" s="1540"/>
      <c r="U43" s="1540"/>
      <c r="V43" s="1540"/>
      <c r="W43" s="1540"/>
      <c r="X43" s="1541"/>
      <c r="Y43" s="1542" t="s">
        <v>890</v>
      </c>
      <c r="Z43" s="1543"/>
      <c r="AA43" s="1543"/>
      <c r="AB43" s="1544">
        <v>-14.9</v>
      </c>
      <c r="AC43" s="1544"/>
      <c r="AD43" s="1545"/>
      <c r="AE43" s="1540" t="s">
        <v>891</v>
      </c>
      <c r="AF43" s="1546"/>
      <c r="AG43" s="1546"/>
      <c r="AH43" s="1546"/>
      <c r="AI43" s="1546"/>
      <c r="AJ43" s="1546"/>
      <c r="AK43" s="1546"/>
      <c r="AL43" s="1546"/>
      <c r="AM43" s="1546"/>
      <c r="AN43" s="1546"/>
      <c r="AO43" s="1546"/>
      <c r="AP43" s="1546"/>
      <c r="AQ43" s="1546"/>
      <c r="AR43" s="1546"/>
      <c r="AS43" s="1546"/>
      <c r="AT43" s="1547"/>
    </row>
    <row r="44" spans="1:49" ht="18" customHeight="1" x14ac:dyDescent="0.15">
      <c r="A44" s="1531"/>
      <c r="B44" s="1532"/>
      <c r="C44" s="1535" t="s">
        <v>892</v>
      </c>
      <c r="D44" s="1536"/>
      <c r="E44" s="1536"/>
      <c r="F44" s="1537">
        <v>16.7</v>
      </c>
      <c r="G44" s="1537"/>
      <c r="H44" s="1538"/>
      <c r="I44" s="1548" t="s">
        <v>893</v>
      </c>
      <c r="J44" s="1549"/>
      <c r="K44" s="1549"/>
      <c r="L44" s="1549"/>
      <c r="M44" s="1549"/>
      <c r="N44" s="1549"/>
      <c r="O44" s="1549"/>
      <c r="P44" s="1549"/>
      <c r="Q44" s="1549"/>
      <c r="R44" s="1549"/>
      <c r="S44" s="1549"/>
      <c r="T44" s="1549"/>
      <c r="U44" s="1549"/>
      <c r="V44" s="1549"/>
      <c r="W44" s="1549"/>
      <c r="X44" s="1550"/>
      <c r="Y44" s="1535" t="s">
        <v>899</v>
      </c>
      <c r="Z44" s="1536"/>
      <c r="AA44" s="1536"/>
      <c r="AB44" s="1551">
        <v>-1.8</v>
      </c>
      <c r="AC44" s="1551"/>
      <c r="AD44" s="1552"/>
      <c r="AE44" s="1548" t="s">
        <v>894</v>
      </c>
      <c r="AF44" s="1548"/>
      <c r="AG44" s="1548"/>
      <c r="AH44" s="1548"/>
      <c r="AI44" s="1548"/>
      <c r="AJ44" s="1548"/>
      <c r="AK44" s="1548"/>
      <c r="AL44" s="1548"/>
      <c r="AM44" s="1548"/>
      <c r="AN44" s="1548"/>
      <c r="AO44" s="1548"/>
      <c r="AP44" s="1548"/>
      <c r="AQ44" s="1548"/>
      <c r="AR44" s="1548"/>
      <c r="AS44" s="1548"/>
      <c r="AT44" s="1553"/>
    </row>
    <row r="45" spans="1:49" ht="18" customHeight="1" x14ac:dyDescent="0.15">
      <c r="A45" s="1533"/>
      <c r="B45" s="1534"/>
      <c r="C45" s="1535" t="s">
        <v>871</v>
      </c>
      <c r="D45" s="1554"/>
      <c r="E45" s="1554"/>
      <c r="F45" s="1555">
        <v>0.9</v>
      </c>
      <c r="G45" s="1555"/>
      <c r="H45" s="1556"/>
      <c r="I45" s="1557" t="s">
        <v>895</v>
      </c>
      <c r="J45" s="1557"/>
      <c r="K45" s="1557"/>
      <c r="L45" s="1557"/>
      <c r="M45" s="1557"/>
      <c r="N45" s="1557"/>
      <c r="O45" s="1557"/>
      <c r="P45" s="1557"/>
      <c r="Q45" s="1557"/>
      <c r="R45" s="1557"/>
      <c r="S45" s="1557"/>
      <c r="T45" s="1557"/>
      <c r="U45" s="1557"/>
      <c r="V45" s="1557"/>
      <c r="W45" s="1557"/>
      <c r="X45" s="1558"/>
      <c r="Y45" s="1535" t="s">
        <v>877</v>
      </c>
      <c r="Z45" s="1536"/>
      <c r="AA45" s="1536"/>
      <c r="AB45" s="1559">
        <v>-18.7</v>
      </c>
      <c r="AC45" s="1559"/>
      <c r="AD45" s="1560"/>
      <c r="AE45" s="1557" t="s">
        <v>878</v>
      </c>
      <c r="AF45" s="1557"/>
      <c r="AG45" s="1557"/>
      <c r="AH45" s="1557"/>
      <c r="AI45" s="1557"/>
      <c r="AJ45" s="1557"/>
      <c r="AK45" s="1557"/>
      <c r="AL45" s="1557"/>
      <c r="AM45" s="1557"/>
      <c r="AN45" s="1557"/>
      <c r="AO45" s="1557"/>
      <c r="AP45" s="1557"/>
      <c r="AQ45" s="1557"/>
      <c r="AR45" s="1557"/>
      <c r="AS45" s="1557"/>
      <c r="AT45" s="1558"/>
    </row>
    <row r="46" spans="1:49" ht="12.95" customHeight="1" x14ac:dyDescent="0.15">
      <c r="A46" s="208" t="s">
        <v>534</v>
      </c>
      <c r="B46" s="208"/>
      <c r="C46" s="208"/>
      <c r="D46" s="208"/>
      <c r="E46" s="208"/>
      <c r="F46" s="209"/>
      <c r="G46" s="209"/>
      <c r="H46" s="209"/>
      <c r="I46" s="208"/>
      <c r="J46" s="208"/>
      <c r="K46" s="208"/>
      <c r="L46" s="208"/>
      <c r="M46" s="208"/>
      <c r="N46" s="208"/>
      <c r="O46" s="208"/>
      <c r="P46" s="208"/>
      <c r="Q46" s="208"/>
      <c r="R46" s="208"/>
      <c r="S46" s="208"/>
      <c r="T46" s="208"/>
      <c r="U46" s="208"/>
      <c r="V46" s="208"/>
      <c r="W46" s="210"/>
      <c r="X46" s="211"/>
      <c r="Y46" s="211"/>
      <c r="Z46" s="211"/>
      <c r="AA46" s="212"/>
      <c r="AB46" s="212"/>
    </row>
    <row r="47" spans="1:49" ht="12.95" customHeight="1" x14ac:dyDescent="0.15">
      <c r="A47" s="1528" t="s">
        <v>535</v>
      </c>
      <c r="B47" s="1528"/>
      <c r="C47" s="1528"/>
      <c r="D47" s="1528"/>
      <c r="E47" s="1528"/>
      <c r="F47" s="1528"/>
      <c r="G47" s="1528"/>
      <c r="H47" s="1528"/>
      <c r="I47" s="1528"/>
      <c r="J47" s="1528"/>
      <c r="K47" s="1528"/>
      <c r="L47" s="1528"/>
      <c r="M47" s="1528"/>
      <c r="N47" s="1528"/>
      <c r="O47" s="1528"/>
      <c r="P47" s="1528"/>
      <c r="Q47" s="1528"/>
      <c r="R47" s="1528"/>
    </row>
    <row r="48" spans="1:49" ht="12.95" customHeight="1" x14ac:dyDescent="0.15">
      <c r="A48" s="1528" t="s">
        <v>536</v>
      </c>
      <c r="B48" s="1528"/>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Q48" s="73"/>
    </row>
    <row r="49" spans="3:44" x14ac:dyDescent="0.15">
      <c r="AE49" s="1055"/>
    </row>
    <row r="50" spans="3:44" x14ac:dyDescent="0.15">
      <c r="C50" s="213"/>
      <c r="D50" s="213"/>
      <c r="Y50" s="213"/>
      <c r="Z50" s="1055"/>
      <c r="AA50" s="1055"/>
      <c r="AB50" s="1055"/>
      <c r="AC50" s="1055"/>
      <c r="AD50" s="1055"/>
      <c r="AE50" s="1055"/>
      <c r="AF50" s="214"/>
      <c r="AG50" s="1055"/>
      <c r="AH50" s="1055"/>
      <c r="AI50" s="1055"/>
      <c r="AJ50" s="1055"/>
      <c r="AK50" s="1055"/>
      <c r="AL50" s="1055"/>
      <c r="AM50" s="1055"/>
      <c r="AN50" s="1055"/>
      <c r="AO50" s="1055"/>
      <c r="AP50" s="1055"/>
      <c r="AQ50" s="1055"/>
      <c r="AR50" s="1055"/>
    </row>
    <row r="51" spans="3:44" x14ac:dyDescent="0.15">
      <c r="C51" s="213"/>
      <c r="D51" s="213"/>
      <c r="Y51" s="213"/>
      <c r="AA51" s="1055"/>
      <c r="AB51" s="1055"/>
      <c r="AC51" s="1055"/>
      <c r="AD51" s="1055"/>
      <c r="AE51" s="1055"/>
    </row>
    <row r="52" spans="3:44" x14ac:dyDescent="0.15">
      <c r="C52" s="213"/>
      <c r="D52" s="213"/>
      <c r="Y52" s="213"/>
      <c r="AA52" s="1055"/>
      <c r="AB52" s="1055"/>
      <c r="AC52" s="1055"/>
      <c r="AD52" s="1055"/>
      <c r="AE52" s="1055"/>
    </row>
    <row r="53" spans="3:44" x14ac:dyDescent="0.15">
      <c r="C53" s="213"/>
      <c r="D53" s="213"/>
      <c r="AA53" s="1055"/>
      <c r="AB53" s="1055"/>
      <c r="AC53" s="1055"/>
      <c r="AD53" s="1055"/>
      <c r="AE53" s="1055"/>
    </row>
    <row r="54" spans="3:44" x14ac:dyDescent="0.15">
      <c r="C54" s="213"/>
      <c r="D54" s="213"/>
      <c r="AA54" s="1055"/>
      <c r="AB54" s="1055"/>
      <c r="AC54" s="1055"/>
      <c r="AD54" s="1055"/>
      <c r="AE54" s="1055"/>
    </row>
    <row r="55" spans="3:44" x14ac:dyDescent="0.15">
      <c r="C55" s="213"/>
      <c r="D55" s="213"/>
      <c r="AA55" s="1055"/>
      <c r="AB55" s="1055"/>
      <c r="AC55" s="1055"/>
      <c r="AD55" s="1055"/>
      <c r="AE55" s="1055"/>
    </row>
    <row r="56" spans="3:44" x14ac:dyDescent="0.15">
      <c r="C56" s="213"/>
      <c r="D56" s="213"/>
      <c r="AA56" s="1055"/>
      <c r="AB56" s="1055"/>
      <c r="AC56" s="1055"/>
      <c r="AD56" s="1055"/>
      <c r="AE56" s="1055"/>
    </row>
    <row r="57" spans="3:44" x14ac:dyDescent="0.15">
      <c r="C57" s="214"/>
      <c r="D57" s="213"/>
      <c r="AA57" s="1055"/>
      <c r="AB57" s="1055"/>
      <c r="AC57" s="1055"/>
      <c r="AD57" s="1055"/>
    </row>
    <row r="58" spans="3:44" x14ac:dyDescent="0.15">
      <c r="C58" s="213"/>
      <c r="AA58" s="1055"/>
      <c r="AB58" s="1055"/>
      <c r="AC58" s="1055"/>
      <c r="AD58" s="1055"/>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firstPageNumber="0" orientation="portrait" r:id="rId1"/>
      <headerFooter alignWithMargins="0"/>
    </customSheetView>
  </customSheetViews>
  <mergeCells count="112">
    <mergeCell ref="N25:Q25"/>
    <mergeCell ref="AL25:AO25"/>
    <mergeCell ref="AH26:AK26"/>
    <mergeCell ref="A26:B27"/>
    <mergeCell ref="C26:I26"/>
    <mergeCell ref="J26:M26"/>
    <mergeCell ref="N26:P26"/>
    <mergeCell ref="V26:Y26"/>
    <mergeCell ref="Z26:AB26"/>
    <mergeCell ref="C27:I27"/>
    <mergeCell ref="AD27:AF27"/>
    <mergeCell ref="AH27:AK27"/>
    <mergeCell ref="A35:B36"/>
    <mergeCell ref="C35:X35"/>
    <mergeCell ref="Y35:AT35"/>
    <mergeCell ref="C36:H36"/>
    <mergeCell ref="I36:X36"/>
    <mergeCell ref="Y36:AD36"/>
    <mergeCell ref="AE36:AT36"/>
    <mergeCell ref="A28:B29"/>
    <mergeCell ref="AH28:AK28"/>
    <mergeCell ref="AL28:AN28"/>
    <mergeCell ref="C29:I29"/>
    <mergeCell ref="J29:M29"/>
    <mergeCell ref="R29:T29"/>
    <mergeCell ref="V29:Y29"/>
    <mergeCell ref="AD29:AF29"/>
    <mergeCell ref="AH29:AK29"/>
    <mergeCell ref="C28:I28"/>
    <mergeCell ref="J28:M28"/>
    <mergeCell ref="N28:P28"/>
    <mergeCell ref="AE37:AT37"/>
    <mergeCell ref="C38:E38"/>
    <mergeCell ref="F38:H38"/>
    <mergeCell ref="I38:X38"/>
    <mergeCell ref="Y38:AA38"/>
    <mergeCell ref="AB38:AD38"/>
    <mergeCell ref="AE38:AT38"/>
    <mergeCell ref="R25:U25"/>
    <mergeCell ref="V25:Y25"/>
    <mergeCell ref="Z25:AC25"/>
    <mergeCell ref="AD25:AG25"/>
    <mergeCell ref="AP29:AR29"/>
    <mergeCell ref="AH25:AK25"/>
    <mergeCell ref="AP27:AR27"/>
    <mergeCell ref="AP25:AS25"/>
    <mergeCell ref="AL26:AN26"/>
    <mergeCell ref="A24:I25"/>
    <mergeCell ref="J24:U24"/>
    <mergeCell ref="V24:AG24"/>
    <mergeCell ref="AH24:AS24"/>
    <mergeCell ref="J25:M25"/>
    <mergeCell ref="J27:M27"/>
    <mergeCell ref="R27:T27"/>
    <mergeCell ref="V27:Y27"/>
    <mergeCell ref="Y37:AA37"/>
    <mergeCell ref="AB37:AD37"/>
    <mergeCell ref="C39:E39"/>
    <mergeCell ref="F39:H39"/>
    <mergeCell ref="I39:X39"/>
    <mergeCell ref="Y39:AA39"/>
    <mergeCell ref="AB39:AD39"/>
    <mergeCell ref="V28:Y28"/>
    <mergeCell ref="Z28:AB28"/>
    <mergeCell ref="AE39:AT39"/>
    <mergeCell ref="A40:B42"/>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37:B39"/>
    <mergeCell ref="C37:E37"/>
    <mergeCell ref="F37:H37"/>
    <mergeCell ref="I37:X37"/>
    <mergeCell ref="AL4:AP4"/>
    <mergeCell ref="B21:AL21"/>
    <mergeCell ref="A34:B34"/>
    <mergeCell ref="A47:R47"/>
    <mergeCell ref="A48:AA48"/>
    <mergeCell ref="A43:B45"/>
    <mergeCell ref="C43:E43"/>
    <mergeCell ref="F43:H43"/>
    <mergeCell ref="I43:X43"/>
    <mergeCell ref="Y43:AA43"/>
    <mergeCell ref="AB43:AD43"/>
    <mergeCell ref="AE43:AT43"/>
    <mergeCell ref="C44:E44"/>
    <mergeCell ref="F44:H44"/>
    <mergeCell ref="I44:X44"/>
    <mergeCell ref="Y44:AA44"/>
    <mergeCell ref="AB44:AD44"/>
    <mergeCell ref="AE44:AT44"/>
    <mergeCell ref="C45:E45"/>
    <mergeCell ref="F45:H45"/>
    <mergeCell ref="I45:X45"/>
    <mergeCell ref="Y45:AA45"/>
    <mergeCell ref="AB45:AD45"/>
    <mergeCell ref="AE45:AT45"/>
  </mergeCells>
  <phoneticPr fontId="60"/>
  <dataValidations count="1">
    <dataValidation imeMode="off" allowBlank="1" showInputMessage="1" showErrorMessage="1" sqref="Z26:AR29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J26:J29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WBZ983066:WBZ98306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WLV983066:WLV98306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WVR983066:WVR98306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N26:V29 AB37:AD45 F37:H45"/>
  </dataValidations>
  <printOptions horizontalCentered="1"/>
  <pageMargins left="0.59055118110236227" right="0.19685039370078741" top="0.78740157480314965" bottom="0.39370078740157483" header="0.19685039370078741" footer="0.19685039370078741"/>
  <pageSetup paperSize="9" scale="96" firstPageNumber="0" orientation="portrait" r:id="rId2"/>
  <headerFooter alignWithMargins="0"/>
  <drawing r:id="rId3"/>
  <extLst>
    <ext xmlns:x14="http://schemas.microsoft.com/office/spreadsheetml/2009/9/main" uri="{CCE6A557-97BC-4b89-ADB6-D9C93CAAB3DF}">
      <x14:dataValidations xmlns:xm="http://schemas.microsoft.com/office/excel/2006/main" count="1">
        <x14:dataValidation imeMode="on" allowBlank="1" showInputMessage="1" showErrorMessage="1">
          <xm:sqref>I36:X36 JE36:JT36 TA36:TP36 ACW36:ADL36 AMS36:ANH36 AWO36:AXD36 BGK36:BGZ36 BQG36:BQV36 CAC36:CAR36 CJY36:CKN36 CTU36:CUJ36 DDQ36:DEF36 DNM36:DOB36 DXI36:DXX36 EHE36:EHT36 ERA36:ERP36 FAW36:FBL36 FKS36:FLH36 FUO36:FVD36 GEK36:GEZ36 GOG36:GOV36 GYC36:GYR36 HHY36:HIN36 HRU36:HSJ36 IBQ36:ICF36 ILM36:IMB36 IVI36:IVX36 JFE36:JFT36 JPA36:JPP36 JYW36:JZL36 KIS36:KJH36 KSO36:KTD36 LCK36:LCZ36 LMG36:LMV36 LWC36:LWR36 MFY36:MGN36 MPU36:MQJ36 MZQ36:NAF36 NJM36:NKB36 NTI36:NTX36 ODE36:ODT36 ONA36:ONP36 OWW36:OXL36 PGS36:PHH36 PQO36:PRD36 QAK36:QAZ36 QKG36:QKV36 QUC36:QUR36 RDY36:REN36 RNU36:ROJ36 RXQ36:RYF36 SHM36:SIB36 SRI36:SRX36 TBE36:TBT36 TLA36:TLP36 TUW36:TVL36 UES36:UFH36 UOO36:UPD36 UYK36:UYZ36 VIG36:VIV36 VSC36:VSR36 WBY36:WCN36 WLU36:WMJ36 WVQ36:WWF36 I65572:X65572 JE65572:JT65572 TA65572:TP65572 ACW65572:ADL65572 AMS65572:ANH65572 AWO65572:AXD65572 BGK65572:BGZ65572 BQG65572:BQV65572 CAC65572:CAR65572 CJY65572:CKN65572 CTU65572:CUJ65572 DDQ65572:DEF65572 DNM65572:DOB65572 DXI65572:DXX65572 EHE65572:EHT65572 ERA65572:ERP65572 FAW65572:FBL65572 FKS65572:FLH65572 FUO65572:FVD65572 GEK65572:GEZ65572 GOG65572:GOV65572 GYC65572:GYR65572 HHY65572:HIN65572 HRU65572:HSJ65572 IBQ65572:ICF65572 ILM65572:IMB65572 IVI65572:IVX65572 JFE65572:JFT65572 JPA65572:JPP65572 JYW65572:JZL65572 KIS65572:KJH65572 KSO65572:KTD65572 LCK65572:LCZ65572 LMG65572:LMV65572 LWC65572:LWR65572 MFY65572:MGN65572 MPU65572:MQJ65572 MZQ65572:NAF65572 NJM65572:NKB65572 NTI65572:NTX65572 ODE65572:ODT65572 ONA65572:ONP65572 OWW65572:OXL65572 PGS65572:PHH65572 PQO65572:PRD65572 QAK65572:QAZ65572 QKG65572:QKV65572 QUC65572:QUR65572 RDY65572:REN65572 RNU65572:ROJ65572 RXQ65572:RYF65572 SHM65572:SIB65572 SRI65572:SRX65572 TBE65572:TBT65572 TLA65572:TLP65572 TUW65572:TVL65572 UES65572:UFH65572 UOO65572:UPD65572 UYK65572:UYZ65572 VIG65572:VIV65572 VSC65572:VSR65572 WBY65572:WCN65572 WLU65572:WMJ65572 WVQ65572:WWF65572 I131108:X131108 JE131108:JT131108 TA131108:TP131108 ACW131108:ADL131108 AMS131108:ANH131108 AWO131108:AXD131108 BGK131108:BGZ131108 BQG131108:BQV131108 CAC131108:CAR131108 CJY131108:CKN131108 CTU131108:CUJ131108 DDQ131108:DEF131108 DNM131108:DOB131108 DXI131108:DXX131108 EHE131108:EHT131108 ERA131108:ERP131108 FAW131108:FBL131108 FKS131108:FLH131108 FUO131108:FVD131108 GEK131108:GEZ131108 GOG131108:GOV131108 GYC131108:GYR131108 HHY131108:HIN131108 HRU131108:HSJ131108 IBQ131108:ICF131108 ILM131108:IMB131108 IVI131108:IVX131108 JFE131108:JFT131108 JPA131108:JPP131108 JYW131108:JZL131108 KIS131108:KJH131108 KSO131108:KTD131108 LCK131108:LCZ131108 LMG131108:LMV131108 LWC131108:LWR131108 MFY131108:MGN131108 MPU131108:MQJ131108 MZQ131108:NAF131108 NJM131108:NKB131108 NTI131108:NTX131108 ODE131108:ODT131108 ONA131108:ONP131108 OWW131108:OXL131108 PGS131108:PHH131108 PQO131108:PRD131108 QAK131108:QAZ131108 QKG131108:QKV131108 QUC131108:QUR131108 RDY131108:REN131108 RNU131108:ROJ131108 RXQ131108:RYF131108 SHM131108:SIB131108 SRI131108:SRX131108 TBE131108:TBT131108 TLA131108:TLP131108 TUW131108:TVL131108 UES131108:UFH131108 UOO131108:UPD131108 UYK131108:UYZ131108 VIG131108:VIV131108 VSC131108:VSR131108 WBY131108:WCN131108 WLU131108:WMJ131108 WVQ131108:WWF131108 I196644:X196644 JE196644:JT196644 TA196644:TP196644 ACW196644:ADL196644 AMS196644:ANH196644 AWO196644:AXD196644 BGK196644:BGZ196644 BQG196644:BQV196644 CAC196644:CAR196644 CJY196644:CKN196644 CTU196644:CUJ196644 DDQ196644:DEF196644 DNM196644:DOB196644 DXI196644:DXX196644 EHE196644:EHT196644 ERA196644:ERP196644 FAW196644:FBL196644 FKS196644:FLH196644 FUO196644:FVD196644 GEK196644:GEZ196644 GOG196644:GOV196644 GYC196644:GYR196644 HHY196644:HIN196644 HRU196644:HSJ196644 IBQ196644:ICF196644 ILM196644:IMB196644 IVI196644:IVX196644 JFE196644:JFT196644 JPA196644:JPP196644 JYW196644:JZL196644 KIS196644:KJH196644 KSO196644:KTD196644 LCK196644:LCZ196644 LMG196644:LMV196644 LWC196644:LWR196644 MFY196644:MGN196644 MPU196644:MQJ196644 MZQ196644:NAF196644 NJM196644:NKB196644 NTI196644:NTX196644 ODE196644:ODT196644 ONA196644:ONP196644 OWW196644:OXL196644 PGS196644:PHH196644 PQO196644:PRD196644 QAK196644:QAZ196644 QKG196644:QKV196644 QUC196644:QUR196644 RDY196644:REN196644 RNU196644:ROJ196644 RXQ196644:RYF196644 SHM196644:SIB196644 SRI196644:SRX196644 TBE196644:TBT196644 TLA196644:TLP196644 TUW196644:TVL196644 UES196644:UFH196644 UOO196644:UPD196644 UYK196644:UYZ196644 VIG196644:VIV196644 VSC196644:VSR196644 WBY196644:WCN196644 WLU196644:WMJ196644 WVQ196644:WWF196644 I262180:X262180 JE262180:JT262180 TA262180:TP262180 ACW262180:ADL262180 AMS262180:ANH262180 AWO262180:AXD262180 BGK262180:BGZ262180 BQG262180:BQV262180 CAC262180:CAR262180 CJY262180:CKN262180 CTU262180:CUJ262180 DDQ262180:DEF262180 DNM262180:DOB262180 DXI262180:DXX262180 EHE262180:EHT262180 ERA262180:ERP262180 FAW262180:FBL262180 FKS262180:FLH262180 FUO262180:FVD262180 GEK262180:GEZ262180 GOG262180:GOV262180 GYC262180:GYR262180 HHY262180:HIN262180 HRU262180:HSJ262180 IBQ262180:ICF262180 ILM262180:IMB262180 IVI262180:IVX262180 JFE262180:JFT262180 JPA262180:JPP262180 JYW262180:JZL262180 KIS262180:KJH262180 KSO262180:KTD262180 LCK262180:LCZ262180 LMG262180:LMV262180 LWC262180:LWR262180 MFY262180:MGN262180 MPU262180:MQJ262180 MZQ262180:NAF262180 NJM262180:NKB262180 NTI262180:NTX262180 ODE262180:ODT262180 ONA262180:ONP262180 OWW262180:OXL262180 PGS262180:PHH262180 PQO262180:PRD262180 QAK262180:QAZ262180 QKG262180:QKV262180 QUC262180:QUR262180 RDY262180:REN262180 RNU262180:ROJ262180 RXQ262180:RYF262180 SHM262180:SIB262180 SRI262180:SRX262180 TBE262180:TBT262180 TLA262180:TLP262180 TUW262180:TVL262180 UES262180:UFH262180 UOO262180:UPD262180 UYK262180:UYZ262180 VIG262180:VIV262180 VSC262180:VSR262180 WBY262180:WCN262180 WLU262180:WMJ262180 WVQ262180:WWF262180 I327716:X327716 JE327716:JT327716 TA327716:TP327716 ACW327716:ADL327716 AMS327716:ANH327716 AWO327716:AXD327716 BGK327716:BGZ327716 BQG327716:BQV327716 CAC327716:CAR327716 CJY327716:CKN327716 CTU327716:CUJ327716 DDQ327716:DEF327716 DNM327716:DOB327716 DXI327716:DXX327716 EHE327716:EHT327716 ERA327716:ERP327716 FAW327716:FBL327716 FKS327716:FLH327716 FUO327716:FVD327716 GEK327716:GEZ327716 GOG327716:GOV327716 GYC327716:GYR327716 HHY327716:HIN327716 HRU327716:HSJ327716 IBQ327716:ICF327716 ILM327716:IMB327716 IVI327716:IVX327716 JFE327716:JFT327716 JPA327716:JPP327716 JYW327716:JZL327716 KIS327716:KJH327716 KSO327716:KTD327716 LCK327716:LCZ327716 LMG327716:LMV327716 LWC327716:LWR327716 MFY327716:MGN327716 MPU327716:MQJ327716 MZQ327716:NAF327716 NJM327716:NKB327716 NTI327716:NTX327716 ODE327716:ODT327716 ONA327716:ONP327716 OWW327716:OXL327716 PGS327716:PHH327716 PQO327716:PRD327716 QAK327716:QAZ327716 QKG327716:QKV327716 QUC327716:QUR327716 RDY327716:REN327716 RNU327716:ROJ327716 RXQ327716:RYF327716 SHM327716:SIB327716 SRI327716:SRX327716 TBE327716:TBT327716 TLA327716:TLP327716 TUW327716:TVL327716 UES327716:UFH327716 UOO327716:UPD327716 UYK327716:UYZ327716 VIG327716:VIV327716 VSC327716:VSR327716 WBY327716:WCN327716 WLU327716:WMJ327716 WVQ327716:WWF327716 I393252:X393252 JE393252:JT393252 TA393252:TP393252 ACW393252:ADL393252 AMS393252:ANH393252 AWO393252:AXD393252 BGK393252:BGZ393252 BQG393252:BQV393252 CAC393252:CAR393252 CJY393252:CKN393252 CTU393252:CUJ393252 DDQ393252:DEF393252 DNM393252:DOB393252 DXI393252:DXX393252 EHE393252:EHT393252 ERA393252:ERP393252 FAW393252:FBL393252 FKS393252:FLH393252 FUO393252:FVD393252 GEK393252:GEZ393252 GOG393252:GOV393252 GYC393252:GYR393252 HHY393252:HIN393252 HRU393252:HSJ393252 IBQ393252:ICF393252 ILM393252:IMB393252 IVI393252:IVX393252 JFE393252:JFT393252 JPA393252:JPP393252 JYW393252:JZL393252 KIS393252:KJH393252 KSO393252:KTD393252 LCK393252:LCZ393252 LMG393252:LMV393252 LWC393252:LWR393252 MFY393252:MGN393252 MPU393252:MQJ393252 MZQ393252:NAF393252 NJM393252:NKB393252 NTI393252:NTX393252 ODE393252:ODT393252 ONA393252:ONP393252 OWW393252:OXL393252 PGS393252:PHH393252 PQO393252:PRD393252 QAK393252:QAZ393252 QKG393252:QKV393252 QUC393252:QUR393252 RDY393252:REN393252 RNU393252:ROJ393252 RXQ393252:RYF393252 SHM393252:SIB393252 SRI393252:SRX393252 TBE393252:TBT393252 TLA393252:TLP393252 TUW393252:TVL393252 UES393252:UFH393252 UOO393252:UPD393252 UYK393252:UYZ393252 VIG393252:VIV393252 VSC393252:VSR393252 WBY393252:WCN393252 WLU393252:WMJ393252 WVQ393252:WWF393252 I458788:X458788 JE458788:JT458788 TA458788:TP458788 ACW458788:ADL458788 AMS458788:ANH458788 AWO458788:AXD458788 BGK458788:BGZ458788 BQG458788:BQV458788 CAC458788:CAR458788 CJY458788:CKN458788 CTU458788:CUJ458788 DDQ458788:DEF458788 DNM458788:DOB458788 DXI458788:DXX458788 EHE458788:EHT458788 ERA458788:ERP458788 FAW458788:FBL458788 FKS458788:FLH458788 FUO458788:FVD458788 GEK458788:GEZ458788 GOG458788:GOV458788 GYC458788:GYR458788 HHY458788:HIN458788 HRU458788:HSJ458788 IBQ458788:ICF458788 ILM458788:IMB458788 IVI458788:IVX458788 JFE458788:JFT458788 JPA458788:JPP458788 JYW458788:JZL458788 KIS458788:KJH458788 KSO458788:KTD458788 LCK458788:LCZ458788 LMG458788:LMV458788 LWC458788:LWR458788 MFY458788:MGN458788 MPU458788:MQJ458788 MZQ458788:NAF458788 NJM458788:NKB458788 NTI458788:NTX458788 ODE458788:ODT458788 ONA458788:ONP458788 OWW458788:OXL458788 PGS458788:PHH458788 PQO458788:PRD458788 QAK458788:QAZ458788 QKG458788:QKV458788 QUC458788:QUR458788 RDY458788:REN458788 RNU458788:ROJ458788 RXQ458788:RYF458788 SHM458788:SIB458788 SRI458788:SRX458788 TBE458788:TBT458788 TLA458788:TLP458788 TUW458788:TVL458788 UES458788:UFH458788 UOO458788:UPD458788 UYK458788:UYZ458788 VIG458788:VIV458788 VSC458788:VSR458788 WBY458788:WCN458788 WLU458788:WMJ458788 WVQ458788:WWF458788 I524324:X524324 JE524324:JT524324 TA524324:TP524324 ACW524324:ADL524324 AMS524324:ANH524324 AWO524324:AXD524324 BGK524324:BGZ524324 BQG524324:BQV524324 CAC524324:CAR524324 CJY524324:CKN524324 CTU524324:CUJ524324 DDQ524324:DEF524324 DNM524324:DOB524324 DXI524324:DXX524324 EHE524324:EHT524324 ERA524324:ERP524324 FAW524324:FBL524324 FKS524324:FLH524324 FUO524324:FVD524324 GEK524324:GEZ524324 GOG524324:GOV524324 GYC524324:GYR524324 HHY524324:HIN524324 HRU524324:HSJ524324 IBQ524324:ICF524324 ILM524324:IMB524324 IVI524324:IVX524324 JFE524324:JFT524324 JPA524324:JPP524324 JYW524324:JZL524324 KIS524324:KJH524324 KSO524324:KTD524324 LCK524324:LCZ524324 LMG524324:LMV524324 LWC524324:LWR524324 MFY524324:MGN524324 MPU524324:MQJ524324 MZQ524324:NAF524324 NJM524324:NKB524324 NTI524324:NTX524324 ODE524324:ODT524324 ONA524324:ONP524324 OWW524324:OXL524324 PGS524324:PHH524324 PQO524324:PRD524324 QAK524324:QAZ524324 QKG524324:QKV524324 QUC524324:QUR524324 RDY524324:REN524324 RNU524324:ROJ524324 RXQ524324:RYF524324 SHM524324:SIB524324 SRI524324:SRX524324 TBE524324:TBT524324 TLA524324:TLP524324 TUW524324:TVL524324 UES524324:UFH524324 UOO524324:UPD524324 UYK524324:UYZ524324 VIG524324:VIV524324 VSC524324:VSR524324 WBY524324:WCN524324 WLU524324:WMJ524324 WVQ524324:WWF524324 I589860:X589860 JE589860:JT589860 TA589860:TP589860 ACW589860:ADL589860 AMS589860:ANH589860 AWO589860:AXD589860 BGK589860:BGZ589860 BQG589860:BQV589860 CAC589860:CAR589860 CJY589860:CKN589860 CTU589860:CUJ589860 DDQ589860:DEF589860 DNM589860:DOB589860 DXI589860:DXX589860 EHE589860:EHT589860 ERA589860:ERP589860 FAW589860:FBL589860 FKS589860:FLH589860 FUO589860:FVD589860 GEK589860:GEZ589860 GOG589860:GOV589860 GYC589860:GYR589860 HHY589860:HIN589860 HRU589860:HSJ589860 IBQ589860:ICF589860 ILM589860:IMB589860 IVI589860:IVX589860 JFE589860:JFT589860 JPA589860:JPP589860 JYW589860:JZL589860 KIS589860:KJH589860 KSO589860:KTD589860 LCK589860:LCZ589860 LMG589860:LMV589860 LWC589860:LWR589860 MFY589860:MGN589860 MPU589860:MQJ589860 MZQ589860:NAF589860 NJM589860:NKB589860 NTI589860:NTX589860 ODE589860:ODT589860 ONA589860:ONP589860 OWW589860:OXL589860 PGS589860:PHH589860 PQO589860:PRD589860 QAK589860:QAZ589860 QKG589860:QKV589860 QUC589860:QUR589860 RDY589860:REN589860 RNU589860:ROJ589860 RXQ589860:RYF589860 SHM589860:SIB589860 SRI589860:SRX589860 TBE589860:TBT589860 TLA589860:TLP589860 TUW589860:TVL589860 UES589860:UFH589860 UOO589860:UPD589860 UYK589860:UYZ589860 VIG589860:VIV589860 VSC589860:VSR589860 WBY589860:WCN589860 WLU589860:WMJ589860 WVQ589860:WWF589860 I655396:X655396 JE655396:JT655396 TA655396:TP655396 ACW655396:ADL655396 AMS655396:ANH655396 AWO655396:AXD655396 BGK655396:BGZ655396 BQG655396:BQV655396 CAC655396:CAR655396 CJY655396:CKN655396 CTU655396:CUJ655396 DDQ655396:DEF655396 DNM655396:DOB655396 DXI655396:DXX655396 EHE655396:EHT655396 ERA655396:ERP655396 FAW655396:FBL655396 FKS655396:FLH655396 FUO655396:FVD655396 GEK655396:GEZ655396 GOG655396:GOV655396 GYC655396:GYR655396 HHY655396:HIN655396 HRU655396:HSJ655396 IBQ655396:ICF655396 ILM655396:IMB655396 IVI655396:IVX655396 JFE655396:JFT655396 JPA655396:JPP655396 JYW655396:JZL655396 KIS655396:KJH655396 KSO655396:KTD655396 LCK655396:LCZ655396 LMG655396:LMV655396 LWC655396:LWR655396 MFY655396:MGN655396 MPU655396:MQJ655396 MZQ655396:NAF655396 NJM655396:NKB655396 NTI655396:NTX655396 ODE655396:ODT655396 ONA655396:ONP655396 OWW655396:OXL655396 PGS655396:PHH655396 PQO655396:PRD655396 QAK655396:QAZ655396 QKG655396:QKV655396 QUC655396:QUR655396 RDY655396:REN655396 RNU655396:ROJ655396 RXQ655396:RYF655396 SHM655396:SIB655396 SRI655396:SRX655396 TBE655396:TBT655396 TLA655396:TLP655396 TUW655396:TVL655396 UES655396:UFH655396 UOO655396:UPD655396 UYK655396:UYZ655396 VIG655396:VIV655396 VSC655396:VSR655396 WBY655396:WCN655396 WLU655396:WMJ655396 WVQ655396:WWF655396 I720932:X720932 JE720932:JT720932 TA720932:TP720932 ACW720932:ADL720932 AMS720932:ANH720932 AWO720932:AXD720932 BGK720932:BGZ720932 BQG720932:BQV720932 CAC720932:CAR720932 CJY720932:CKN720932 CTU720932:CUJ720932 DDQ720932:DEF720932 DNM720932:DOB720932 DXI720932:DXX720932 EHE720932:EHT720932 ERA720932:ERP720932 FAW720932:FBL720932 FKS720932:FLH720932 FUO720932:FVD720932 GEK720932:GEZ720932 GOG720932:GOV720932 GYC720932:GYR720932 HHY720932:HIN720932 HRU720932:HSJ720932 IBQ720932:ICF720932 ILM720932:IMB720932 IVI720932:IVX720932 JFE720932:JFT720932 JPA720932:JPP720932 JYW720932:JZL720932 KIS720932:KJH720932 KSO720932:KTD720932 LCK720932:LCZ720932 LMG720932:LMV720932 LWC720932:LWR720932 MFY720932:MGN720932 MPU720932:MQJ720932 MZQ720932:NAF720932 NJM720932:NKB720932 NTI720932:NTX720932 ODE720932:ODT720932 ONA720932:ONP720932 OWW720932:OXL720932 PGS720932:PHH720932 PQO720932:PRD720932 QAK720932:QAZ720932 QKG720932:QKV720932 QUC720932:QUR720932 RDY720932:REN720932 RNU720932:ROJ720932 RXQ720932:RYF720932 SHM720932:SIB720932 SRI720932:SRX720932 TBE720932:TBT720932 TLA720932:TLP720932 TUW720932:TVL720932 UES720932:UFH720932 UOO720932:UPD720932 UYK720932:UYZ720932 VIG720932:VIV720932 VSC720932:VSR720932 WBY720932:WCN720932 WLU720932:WMJ720932 WVQ720932:WWF720932 I786468:X786468 JE786468:JT786468 TA786468:TP786468 ACW786468:ADL786468 AMS786468:ANH786468 AWO786468:AXD786468 BGK786468:BGZ786468 BQG786468:BQV786468 CAC786468:CAR786468 CJY786468:CKN786468 CTU786468:CUJ786468 DDQ786468:DEF786468 DNM786468:DOB786468 DXI786468:DXX786468 EHE786468:EHT786468 ERA786468:ERP786468 FAW786468:FBL786468 FKS786468:FLH786468 FUO786468:FVD786468 GEK786468:GEZ786468 GOG786468:GOV786468 GYC786468:GYR786468 HHY786468:HIN786468 HRU786468:HSJ786468 IBQ786468:ICF786468 ILM786468:IMB786468 IVI786468:IVX786468 JFE786468:JFT786468 JPA786468:JPP786468 JYW786468:JZL786468 KIS786468:KJH786468 KSO786468:KTD786468 LCK786468:LCZ786468 LMG786468:LMV786468 LWC786468:LWR786468 MFY786468:MGN786468 MPU786468:MQJ786468 MZQ786468:NAF786468 NJM786468:NKB786468 NTI786468:NTX786468 ODE786468:ODT786468 ONA786468:ONP786468 OWW786468:OXL786468 PGS786468:PHH786468 PQO786468:PRD786468 QAK786468:QAZ786468 QKG786468:QKV786468 QUC786468:QUR786468 RDY786468:REN786468 RNU786468:ROJ786468 RXQ786468:RYF786468 SHM786468:SIB786468 SRI786468:SRX786468 TBE786468:TBT786468 TLA786468:TLP786468 TUW786468:TVL786468 UES786468:UFH786468 UOO786468:UPD786468 UYK786468:UYZ786468 VIG786468:VIV786468 VSC786468:VSR786468 WBY786468:WCN786468 WLU786468:WMJ786468 WVQ786468:WWF786468 I852004:X852004 JE852004:JT852004 TA852004:TP852004 ACW852004:ADL852004 AMS852004:ANH852004 AWO852004:AXD852004 BGK852004:BGZ852004 BQG852004:BQV852004 CAC852004:CAR852004 CJY852004:CKN852004 CTU852004:CUJ852004 DDQ852004:DEF852004 DNM852004:DOB852004 DXI852004:DXX852004 EHE852004:EHT852004 ERA852004:ERP852004 FAW852004:FBL852004 FKS852004:FLH852004 FUO852004:FVD852004 GEK852004:GEZ852004 GOG852004:GOV852004 GYC852004:GYR852004 HHY852004:HIN852004 HRU852004:HSJ852004 IBQ852004:ICF852004 ILM852004:IMB852004 IVI852004:IVX852004 JFE852004:JFT852004 JPA852004:JPP852004 JYW852004:JZL852004 KIS852004:KJH852004 KSO852004:KTD852004 LCK852004:LCZ852004 LMG852004:LMV852004 LWC852004:LWR852004 MFY852004:MGN852004 MPU852004:MQJ852004 MZQ852004:NAF852004 NJM852004:NKB852004 NTI852004:NTX852004 ODE852004:ODT852004 ONA852004:ONP852004 OWW852004:OXL852004 PGS852004:PHH852004 PQO852004:PRD852004 QAK852004:QAZ852004 QKG852004:QKV852004 QUC852004:QUR852004 RDY852004:REN852004 RNU852004:ROJ852004 RXQ852004:RYF852004 SHM852004:SIB852004 SRI852004:SRX852004 TBE852004:TBT852004 TLA852004:TLP852004 TUW852004:TVL852004 UES852004:UFH852004 UOO852004:UPD852004 UYK852004:UYZ852004 VIG852004:VIV852004 VSC852004:VSR852004 WBY852004:WCN852004 WLU852004:WMJ852004 WVQ852004:WWF852004 I917540:X917540 JE917540:JT917540 TA917540:TP917540 ACW917540:ADL917540 AMS917540:ANH917540 AWO917540:AXD917540 BGK917540:BGZ917540 BQG917540:BQV917540 CAC917540:CAR917540 CJY917540:CKN917540 CTU917540:CUJ917540 DDQ917540:DEF917540 DNM917540:DOB917540 DXI917540:DXX917540 EHE917540:EHT917540 ERA917540:ERP917540 FAW917540:FBL917540 FKS917540:FLH917540 FUO917540:FVD917540 GEK917540:GEZ917540 GOG917540:GOV917540 GYC917540:GYR917540 HHY917540:HIN917540 HRU917540:HSJ917540 IBQ917540:ICF917540 ILM917540:IMB917540 IVI917540:IVX917540 JFE917540:JFT917540 JPA917540:JPP917540 JYW917540:JZL917540 KIS917540:KJH917540 KSO917540:KTD917540 LCK917540:LCZ917540 LMG917540:LMV917540 LWC917540:LWR917540 MFY917540:MGN917540 MPU917540:MQJ917540 MZQ917540:NAF917540 NJM917540:NKB917540 NTI917540:NTX917540 ODE917540:ODT917540 ONA917540:ONP917540 OWW917540:OXL917540 PGS917540:PHH917540 PQO917540:PRD917540 QAK917540:QAZ917540 QKG917540:QKV917540 QUC917540:QUR917540 RDY917540:REN917540 RNU917540:ROJ917540 RXQ917540:RYF917540 SHM917540:SIB917540 SRI917540:SRX917540 TBE917540:TBT917540 TLA917540:TLP917540 TUW917540:TVL917540 UES917540:UFH917540 UOO917540:UPD917540 UYK917540:UYZ917540 VIG917540:VIV917540 VSC917540:VSR917540 WBY917540:WCN917540 WLU917540:WMJ917540 WVQ917540:WWF917540 I983076:X983076 JE983076:JT983076 TA983076:TP983076 ACW983076:ADL983076 AMS983076:ANH983076 AWO983076:AXD983076 BGK983076:BGZ983076 BQG983076:BQV983076 CAC983076:CAR983076 CJY983076:CKN983076 CTU983076:CUJ983076 DDQ983076:DEF983076 DNM983076:DOB983076 DXI983076:DXX983076 EHE983076:EHT983076 ERA983076:ERP983076 FAW983076:FBL983076 FKS983076:FLH983076 FUO983076:FVD983076 GEK983076:GEZ983076 GOG983076:GOV983076 GYC983076:GYR983076 HHY983076:HIN983076 HRU983076:HSJ983076 IBQ983076:ICF983076 ILM983076:IMB983076 IVI983076:IVX983076 JFE983076:JFT983076 JPA983076:JPP983076 JYW983076:JZL983076 KIS983076:KJH983076 KSO983076:KTD983076 LCK983076:LCZ983076 LMG983076:LMV983076 LWC983076:LWR983076 MFY983076:MGN983076 MPU983076:MQJ983076 MZQ983076:NAF983076 NJM983076:NKB983076 NTI983076:NTX983076 ODE983076:ODT983076 ONA983076:ONP983076 OWW983076:OXL983076 PGS983076:PHH983076 PQO983076:PRD983076 QAK983076:QAZ983076 QKG983076:QKV983076 QUC983076:QUR983076 RDY983076:REN983076 RNU983076:ROJ983076 RXQ983076:RYF983076 SHM983076:SIB983076 SRI983076:SRX983076 TBE983076:TBT983076 TLA983076:TLP983076 TUW983076:TVL983076 UES983076:UFH983076 UOO983076:UPD983076 UYK983076:UYZ983076 VIG983076:VIV983076 VSC983076:VSR983076 WBY983076:WCN983076 WLU983076:WMJ983076 WVQ983076:WWF983076 UEM983078:UEO983084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UOI983078:UOK983084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UYE983078:UYG983084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VIA983078:VIC983084 JE37:JE45 TA37:TA45 ACW37:ACW45 AMS37:AMS45 AWO37:AWO45 BGK37:BGK45 BQG37:BQG45 CAC37:CAC45 CJY37:CJY45 CTU37:CTU45 DDQ37:DDQ45 DNM37:DNM45 DXI37:DXI45 EHE37:EHE45 ERA37:ERA45 FAW37:FAW45 FKS37:FKS45 FUO37:FUO45 GEK37:GEK45 GOG37:GOG45 GYC37:GYC45 HHY37:HHY45 HRU37:HRU45 IBQ37:IBQ45 ILM37:ILM45 IVI37:IVI45 JFE37:JFE45 JPA37:JPA45 JYW37:JYW45 KIS37:KIS45 KSO37:KSO45 LCK37:LCK45 LMG37:LMG45 LWC37:LWC45 MFY37:MFY45 MPU37:MPU45 MZQ37:MZQ45 NJM37:NJM45 NTI37:NTI45 ODE37:ODE45 ONA37:ONA45 OWW37:OWW45 PGS37:PGS45 PQO37:PQO45 QAK37:QAK45 QKG37:QKG45 QUC37:QUC45 RDY37:RDY45 RNU37:RNU45 RXQ37:RXQ45 SHM37:SHM45 SRI37:SRI45 TBE37:TBE45 TLA37:TLA45 TUW37:TUW45 UES37:UES45 UOO37:UOO45 UYK37:UYK45 VIG37:VIG45 VSC37:VSC45 WBY37:WBY45 WLU37:WLU45 WVQ37:WVQ45 I65573:I65581 JE65573:JE65581 TA65573:TA65581 ACW65573:ACW65581 AMS65573:AMS65581 AWO65573:AWO65581 BGK65573:BGK65581 BQG65573:BQG65581 CAC65573:CAC65581 CJY65573:CJY65581 CTU65573:CTU65581 DDQ65573:DDQ65581 DNM65573:DNM65581 DXI65573:DXI65581 EHE65573:EHE65581 ERA65573:ERA65581 FAW65573:FAW65581 FKS65573:FKS65581 FUO65573:FUO65581 GEK65573:GEK65581 GOG65573:GOG65581 GYC65573:GYC65581 HHY65573:HHY65581 HRU65573:HRU65581 IBQ65573:IBQ65581 ILM65573:ILM65581 IVI65573:IVI65581 JFE65573:JFE65581 JPA65573:JPA65581 JYW65573:JYW65581 KIS65573:KIS65581 KSO65573:KSO65581 LCK65573:LCK65581 LMG65573:LMG65581 LWC65573:LWC65581 MFY65573:MFY65581 MPU65573:MPU65581 MZQ65573:MZQ65581 NJM65573:NJM65581 NTI65573:NTI65581 ODE65573:ODE65581 ONA65573:ONA65581 OWW65573:OWW65581 PGS65573:PGS65581 PQO65573:PQO65581 QAK65573:QAK65581 QKG65573:QKG65581 QUC65573:QUC65581 RDY65573:RDY65581 RNU65573:RNU65581 RXQ65573:RXQ65581 SHM65573:SHM65581 SRI65573:SRI65581 TBE65573:TBE65581 TLA65573:TLA65581 TUW65573:TUW65581 UES65573:UES65581 UOO65573:UOO65581 UYK65573:UYK65581 VIG65573:VIG65581 VSC65573:VSC65581 WBY65573:WBY65581 WLU65573:WLU65581 WVQ65573:WVQ65581 I131109:I131117 JE131109:JE131117 TA131109:TA131117 ACW131109:ACW131117 AMS131109:AMS131117 AWO131109:AWO131117 BGK131109:BGK131117 BQG131109:BQG131117 CAC131109:CAC131117 CJY131109:CJY131117 CTU131109:CTU131117 DDQ131109:DDQ131117 DNM131109:DNM131117 DXI131109:DXI131117 EHE131109:EHE131117 ERA131109:ERA131117 FAW131109:FAW131117 FKS131109:FKS131117 FUO131109:FUO131117 GEK131109:GEK131117 GOG131109:GOG131117 GYC131109:GYC131117 HHY131109:HHY131117 HRU131109:HRU131117 IBQ131109:IBQ131117 ILM131109:ILM131117 IVI131109:IVI131117 JFE131109:JFE131117 JPA131109:JPA131117 JYW131109:JYW131117 KIS131109:KIS131117 KSO131109:KSO131117 LCK131109:LCK131117 LMG131109:LMG131117 LWC131109:LWC131117 MFY131109:MFY131117 MPU131109:MPU131117 MZQ131109:MZQ131117 NJM131109:NJM131117 NTI131109:NTI131117 ODE131109:ODE131117 ONA131109:ONA131117 OWW131109:OWW131117 PGS131109:PGS131117 PQO131109:PQO131117 QAK131109:QAK131117 QKG131109:QKG131117 QUC131109:QUC131117 RDY131109:RDY131117 RNU131109:RNU131117 RXQ131109:RXQ131117 SHM131109:SHM131117 SRI131109:SRI131117 TBE131109:TBE131117 TLA131109:TLA131117 TUW131109:TUW131117 UES131109:UES131117 UOO131109:UOO131117 UYK131109:UYK131117 VIG131109:VIG131117 VSC131109:VSC131117 WBY131109:WBY131117 WLU131109:WLU131117 WVQ131109:WVQ131117 I196645:I196653 JE196645:JE196653 TA196645:TA196653 ACW196645:ACW196653 AMS196645:AMS196653 AWO196645:AWO196653 BGK196645:BGK196653 BQG196645:BQG196653 CAC196645:CAC196653 CJY196645:CJY196653 CTU196645:CTU196653 DDQ196645:DDQ196653 DNM196645:DNM196653 DXI196645:DXI196653 EHE196645:EHE196653 ERA196645:ERA196653 FAW196645:FAW196653 FKS196645:FKS196653 FUO196645:FUO196653 GEK196645:GEK196653 GOG196645:GOG196653 GYC196645:GYC196653 HHY196645:HHY196653 HRU196645:HRU196653 IBQ196645:IBQ196653 ILM196645:ILM196653 IVI196645:IVI196653 JFE196645:JFE196653 JPA196645:JPA196653 JYW196645:JYW196653 KIS196645:KIS196653 KSO196645:KSO196653 LCK196645:LCK196653 LMG196645:LMG196653 LWC196645:LWC196653 MFY196645:MFY196653 MPU196645:MPU196653 MZQ196645:MZQ196653 NJM196645:NJM196653 NTI196645:NTI196653 ODE196645:ODE196653 ONA196645:ONA196653 OWW196645:OWW196653 PGS196645:PGS196653 PQO196645:PQO196653 QAK196645:QAK196653 QKG196645:QKG196653 QUC196645:QUC196653 RDY196645:RDY196653 RNU196645:RNU196653 RXQ196645:RXQ196653 SHM196645:SHM196653 SRI196645:SRI196653 TBE196645:TBE196653 TLA196645:TLA196653 TUW196645:TUW196653 UES196645:UES196653 UOO196645:UOO196653 UYK196645:UYK196653 VIG196645:VIG196653 VSC196645:VSC196653 WBY196645:WBY196653 WLU196645:WLU196653 WVQ196645:WVQ196653 I262181:I262189 JE262181:JE262189 TA262181:TA262189 ACW262181:ACW262189 AMS262181:AMS262189 AWO262181:AWO262189 BGK262181:BGK262189 BQG262181:BQG262189 CAC262181:CAC262189 CJY262181:CJY262189 CTU262181:CTU262189 DDQ262181:DDQ262189 DNM262181:DNM262189 DXI262181:DXI262189 EHE262181:EHE262189 ERA262181:ERA262189 FAW262181:FAW262189 FKS262181:FKS262189 FUO262181:FUO262189 GEK262181:GEK262189 GOG262181:GOG262189 GYC262181:GYC262189 HHY262181:HHY262189 HRU262181:HRU262189 IBQ262181:IBQ262189 ILM262181:ILM262189 IVI262181:IVI262189 JFE262181:JFE262189 JPA262181:JPA262189 JYW262181:JYW262189 KIS262181:KIS262189 KSO262181:KSO262189 LCK262181:LCK262189 LMG262181:LMG262189 LWC262181:LWC262189 MFY262181:MFY262189 MPU262181:MPU262189 MZQ262181:MZQ262189 NJM262181:NJM262189 NTI262181:NTI262189 ODE262181:ODE262189 ONA262181:ONA262189 OWW262181:OWW262189 PGS262181:PGS262189 PQO262181:PQO262189 QAK262181:QAK262189 QKG262181:QKG262189 QUC262181:QUC262189 RDY262181:RDY262189 RNU262181:RNU262189 RXQ262181:RXQ262189 SHM262181:SHM262189 SRI262181:SRI262189 TBE262181:TBE262189 TLA262181:TLA262189 TUW262181:TUW262189 UES262181:UES262189 UOO262181:UOO262189 UYK262181:UYK262189 VIG262181:VIG262189 VSC262181:VSC262189 WBY262181:WBY262189 WLU262181:WLU262189 WVQ262181:WVQ262189 I327717:I327725 JE327717:JE327725 TA327717:TA327725 ACW327717:ACW327725 AMS327717:AMS327725 AWO327717:AWO327725 BGK327717:BGK327725 BQG327717:BQG327725 CAC327717:CAC327725 CJY327717:CJY327725 CTU327717:CTU327725 DDQ327717:DDQ327725 DNM327717:DNM327725 DXI327717:DXI327725 EHE327717:EHE327725 ERA327717:ERA327725 FAW327717:FAW327725 FKS327717:FKS327725 FUO327717:FUO327725 GEK327717:GEK327725 GOG327717:GOG327725 GYC327717:GYC327725 HHY327717:HHY327725 HRU327717:HRU327725 IBQ327717:IBQ327725 ILM327717:ILM327725 IVI327717:IVI327725 JFE327717:JFE327725 JPA327717:JPA327725 JYW327717:JYW327725 KIS327717:KIS327725 KSO327717:KSO327725 LCK327717:LCK327725 LMG327717:LMG327725 LWC327717:LWC327725 MFY327717:MFY327725 MPU327717:MPU327725 MZQ327717:MZQ327725 NJM327717:NJM327725 NTI327717:NTI327725 ODE327717:ODE327725 ONA327717:ONA327725 OWW327717:OWW327725 PGS327717:PGS327725 PQO327717:PQO327725 QAK327717:QAK327725 QKG327717:QKG327725 QUC327717:QUC327725 RDY327717:RDY327725 RNU327717:RNU327725 RXQ327717:RXQ327725 SHM327717:SHM327725 SRI327717:SRI327725 TBE327717:TBE327725 TLA327717:TLA327725 TUW327717:TUW327725 UES327717:UES327725 UOO327717:UOO327725 UYK327717:UYK327725 VIG327717:VIG327725 VSC327717:VSC327725 WBY327717:WBY327725 WLU327717:WLU327725 WVQ327717:WVQ327725 I393253:I393261 JE393253:JE393261 TA393253:TA393261 ACW393253:ACW393261 AMS393253:AMS393261 AWO393253:AWO393261 BGK393253:BGK393261 BQG393253:BQG393261 CAC393253:CAC393261 CJY393253:CJY393261 CTU393253:CTU393261 DDQ393253:DDQ393261 DNM393253:DNM393261 DXI393253:DXI393261 EHE393253:EHE393261 ERA393253:ERA393261 FAW393253:FAW393261 FKS393253:FKS393261 FUO393253:FUO393261 GEK393253:GEK393261 GOG393253:GOG393261 GYC393253:GYC393261 HHY393253:HHY393261 HRU393253:HRU393261 IBQ393253:IBQ393261 ILM393253:ILM393261 IVI393253:IVI393261 JFE393253:JFE393261 JPA393253:JPA393261 JYW393253:JYW393261 KIS393253:KIS393261 KSO393253:KSO393261 LCK393253:LCK393261 LMG393253:LMG393261 LWC393253:LWC393261 MFY393253:MFY393261 MPU393253:MPU393261 MZQ393253:MZQ393261 NJM393253:NJM393261 NTI393253:NTI393261 ODE393253:ODE393261 ONA393253:ONA393261 OWW393253:OWW393261 PGS393253:PGS393261 PQO393253:PQO393261 QAK393253:QAK393261 QKG393253:QKG393261 QUC393253:QUC393261 RDY393253:RDY393261 RNU393253:RNU393261 RXQ393253:RXQ393261 SHM393253:SHM393261 SRI393253:SRI393261 TBE393253:TBE393261 TLA393253:TLA393261 TUW393253:TUW393261 UES393253:UES393261 UOO393253:UOO393261 UYK393253:UYK393261 VIG393253:VIG393261 VSC393253:VSC393261 WBY393253:WBY393261 WLU393253:WLU393261 WVQ393253:WVQ393261 I458789:I458797 JE458789:JE458797 TA458789:TA458797 ACW458789:ACW458797 AMS458789:AMS458797 AWO458789:AWO458797 BGK458789:BGK458797 BQG458789:BQG458797 CAC458789:CAC458797 CJY458789:CJY458797 CTU458789:CTU458797 DDQ458789:DDQ458797 DNM458789:DNM458797 DXI458789:DXI458797 EHE458789:EHE458797 ERA458789:ERA458797 FAW458789:FAW458797 FKS458789:FKS458797 FUO458789:FUO458797 GEK458789:GEK458797 GOG458789:GOG458797 GYC458789:GYC458797 HHY458789:HHY458797 HRU458789:HRU458797 IBQ458789:IBQ458797 ILM458789:ILM458797 IVI458789:IVI458797 JFE458789:JFE458797 JPA458789:JPA458797 JYW458789:JYW458797 KIS458789:KIS458797 KSO458789:KSO458797 LCK458789:LCK458797 LMG458789:LMG458797 LWC458789:LWC458797 MFY458789:MFY458797 MPU458789:MPU458797 MZQ458789:MZQ458797 NJM458789:NJM458797 NTI458789:NTI458797 ODE458789:ODE458797 ONA458789:ONA458797 OWW458789:OWW458797 PGS458789:PGS458797 PQO458789:PQO458797 QAK458789:QAK458797 QKG458789:QKG458797 QUC458789:QUC458797 RDY458789:RDY458797 RNU458789:RNU458797 RXQ458789:RXQ458797 SHM458789:SHM458797 SRI458789:SRI458797 TBE458789:TBE458797 TLA458789:TLA458797 TUW458789:TUW458797 UES458789:UES458797 UOO458789:UOO458797 UYK458789:UYK458797 VIG458789:VIG458797 VSC458789:VSC458797 WBY458789:WBY458797 WLU458789:WLU458797 WVQ458789:WVQ458797 I524325:I524333 JE524325:JE524333 TA524325:TA524333 ACW524325:ACW524333 AMS524325:AMS524333 AWO524325:AWO524333 BGK524325:BGK524333 BQG524325:BQG524333 CAC524325:CAC524333 CJY524325:CJY524333 CTU524325:CTU524333 DDQ524325:DDQ524333 DNM524325:DNM524333 DXI524325:DXI524333 EHE524325:EHE524333 ERA524325:ERA524333 FAW524325:FAW524333 FKS524325:FKS524333 FUO524325:FUO524333 GEK524325:GEK524333 GOG524325:GOG524333 GYC524325:GYC524333 HHY524325:HHY524333 HRU524325:HRU524333 IBQ524325:IBQ524333 ILM524325:ILM524333 IVI524325:IVI524333 JFE524325:JFE524333 JPA524325:JPA524333 JYW524325:JYW524333 KIS524325:KIS524333 KSO524325:KSO524333 LCK524325:LCK524333 LMG524325:LMG524333 LWC524325:LWC524333 MFY524325:MFY524333 MPU524325:MPU524333 MZQ524325:MZQ524333 NJM524325:NJM524333 NTI524325:NTI524333 ODE524325:ODE524333 ONA524325:ONA524333 OWW524325:OWW524333 PGS524325:PGS524333 PQO524325:PQO524333 QAK524325:QAK524333 QKG524325:QKG524333 QUC524325:QUC524333 RDY524325:RDY524333 RNU524325:RNU524333 RXQ524325:RXQ524333 SHM524325:SHM524333 SRI524325:SRI524333 TBE524325:TBE524333 TLA524325:TLA524333 TUW524325:TUW524333 UES524325:UES524333 UOO524325:UOO524333 UYK524325:UYK524333 VIG524325:VIG524333 VSC524325:VSC524333 WBY524325:WBY524333 WLU524325:WLU524333 WVQ524325:WVQ524333 I589861:I589869 JE589861:JE589869 TA589861:TA589869 ACW589861:ACW589869 AMS589861:AMS589869 AWO589861:AWO589869 BGK589861:BGK589869 BQG589861:BQG589869 CAC589861:CAC589869 CJY589861:CJY589869 CTU589861:CTU589869 DDQ589861:DDQ589869 DNM589861:DNM589869 DXI589861:DXI589869 EHE589861:EHE589869 ERA589861:ERA589869 FAW589861:FAW589869 FKS589861:FKS589869 FUO589861:FUO589869 GEK589861:GEK589869 GOG589861:GOG589869 GYC589861:GYC589869 HHY589861:HHY589869 HRU589861:HRU589869 IBQ589861:IBQ589869 ILM589861:ILM589869 IVI589861:IVI589869 JFE589861:JFE589869 JPA589861:JPA589869 JYW589861:JYW589869 KIS589861:KIS589869 KSO589861:KSO589869 LCK589861:LCK589869 LMG589861:LMG589869 LWC589861:LWC589869 MFY589861:MFY589869 MPU589861:MPU589869 MZQ589861:MZQ589869 NJM589861:NJM589869 NTI589861:NTI589869 ODE589861:ODE589869 ONA589861:ONA589869 OWW589861:OWW589869 PGS589861:PGS589869 PQO589861:PQO589869 QAK589861:QAK589869 QKG589861:QKG589869 QUC589861:QUC589869 RDY589861:RDY589869 RNU589861:RNU589869 RXQ589861:RXQ589869 SHM589861:SHM589869 SRI589861:SRI589869 TBE589861:TBE589869 TLA589861:TLA589869 TUW589861:TUW589869 UES589861:UES589869 UOO589861:UOO589869 UYK589861:UYK589869 VIG589861:VIG589869 VSC589861:VSC589869 WBY589861:WBY589869 WLU589861:WLU589869 WVQ589861:WVQ589869 I655397:I655405 JE655397:JE655405 TA655397:TA655405 ACW655397:ACW655405 AMS655397:AMS655405 AWO655397:AWO655405 BGK655397:BGK655405 BQG655397:BQG655405 CAC655397:CAC655405 CJY655397:CJY655405 CTU655397:CTU655405 DDQ655397:DDQ655405 DNM655397:DNM655405 DXI655397:DXI655405 EHE655397:EHE655405 ERA655397:ERA655405 FAW655397:FAW655405 FKS655397:FKS655405 FUO655397:FUO655405 GEK655397:GEK655405 GOG655397:GOG655405 GYC655397:GYC655405 HHY655397:HHY655405 HRU655397:HRU655405 IBQ655397:IBQ655405 ILM655397:ILM655405 IVI655397:IVI655405 JFE655397:JFE655405 JPA655397:JPA655405 JYW655397:JYW655405 KIS655397:KIS655405 KSO655397:KSO655405 LCK655397:LCK655405 LMG655397:LMG655405 LWC655397:LWC655405 MFY655397:MFY655405 MPU655397:MPU655405 MZQ655397:MZQ655405 NJM655397:NJM655405 NTI655397:NTI655405 ODE655397:ODE655405 ONA655397:ONA655405 OWW655397:OWW655405 PGS655397:PGS655405 PQO655397:PQO655405 QAK655397:QAK655405 QKG655397:QKG655405 QUC655397:QUC655405 RDY655397:RDY655405 RNU655397:RNU655405 RXQ655397:RXQ655405 SHM655397:SHM655405 SRI655397:SRI655405 TBE655397:TBE655405 TLA655397:TLA655405 TUW655397:TUW655405 UES655397:UES655405 UOO655397:UOO655405 UYK655397:UYK655405 VIG655397:VIG655405 VSC655397:VSC655405 WBY655397:WBY655405 WLU655397:WLU655405 WVQ655397:WVQ655405 I720933:I720941 JE720933:JE720941 TA720933:TA720941 ACW720933:ACW720941 AMS720933:AMS720941 AWO720933:AWO720941 BGK720933:BGK720941 BQG720933:BQG720941 CAC720933:CAC720941 CJY720933:CJY720941 CTU720933:CTU720941 DDQ720933:DDQ720941 DNM720933:DNM720941 DXI720933:DXI720941 EHE720933:EHE720941 ERA720933:ERA720941 FAW720933:FAW720941 FKS720933:FKS720941 FUO720933:FUO720941 GEK720933:GEK720941 GOG720933:GOG720941 GYC720933:GYC720941 HHY720933:HHY720941 HRU720933:HRU720941 IBQ720933:IBQ720941 ILM720933:ILM720941 IVI720933:IVI720941 JFE720933:JFE720941 JPA720933:JPA720941 JYW720933:JYW720941 KIS720933:KIS720941 KSO720933:KSO720941 LCK720933:LCK720941 LMG720933:LMG720941 LWC720933:LWC720941 MFY720933:MFY720941 MPU720933:MPU720941 MZQ720933:MZQ720941 NJM720933:NJM720941 NTI720933:NTI720941 ODE720933:ODE720941 ONA720933:ONA720941 OWW720933:OWW720941 PGS720933:PGS720941 PQO720933:PQO720941 QAK720933:QAK720941 QKG720933:QKG720941 QUC720933:QUC720941 RDY720933:RDY720941 RNU720933:RNU720941 RXQ720933:RXQ720941 SHM720933:SHM720941 SRI720933:SRI720941 TBE720933:TBE720941 TLA720933:TLA720941 TUW720933:TUW720941 UES720933:UES720941 UOO720933:UOO720941 UYK720933:UYK720941 VIG720933:VIG720941 VSC720933:VSC720941 WBY720933:WBY720941 WLU720933:WLU720941 WVQ720933:WVQ720941 I786469:I786477 JE786469:JE786477 TA786469:TA786477 ACW786469:ACW786477 AMS786469:AMS786477 AWO786469:AWO786477 BGK786469:BGK786477 BQG786469:BQG786477 CAC786469:CAC786477 CJY786469:CJY786477 CTU786469:CTU786477 DDQ786469:DDQ786477 DNM786469:DNM786477 DXI786469:DXI786477 EHE786469:EHE786477 ERA786469:ERA786477 FAW786469:FAW786477 FKS786469:FKS786477 FUO786469:FUO786477 GEK786469:GEK786477 GOG786469:GOG786477 GYC786469:GYC786477 HHY786469:HHY786477 HRU786469:HRU786477 IBQ786469:IBQ786477 ILM786469:ILM786477 IVI786469:IVI786477 JFE786469:JFE786477 JPA786469:JPA786477 JYW786469:JYW786477 KIS786469:KIS786477 KSO786469:KSO786477 LCK786469:LCK786477 LMG786469:LMG786477 LWC786469:LWC786477 MFY786469:MFY786477 MPU786469:MPU786477 MZQ786469:MZQ786477 NJM786469:NJM786477 NTI786469:NTI786477 ODE786469:ODE786477 ONA786469:ONA786477 OWW786469:OWW786477 PGS786469:PGS786477 PQO786469:PQO786477 QAK786469:QAK786477 QKG786469:QKG786477 QUC786469:QUC786477 RDY786469:RDY786477 RNU786469:RNU786477 RXQ786469:RXQ786477 SHM786469:SHM786477 SRI786469:SRI786477 TBE786469:TBE786477 TLA786469:TLA786477 TUW786469:TUW786477 UES786469:UES786477 UOO786469:UOO786477 UYK786469:UYK786477 VIG786469:VIG786477 VSC786469:VSC786477 WBY786469:WBY786477 WLU786469:WLU786477 WVQ786469:WVQ786477 I852005:I852013 JE852005:JE852013 TA852005:TA852013 ACW852005:ACW852013 AMS852005:AMS852013 AWO852005:AWO852013 BGK852005:BGK852013 BQG852005:BQG852013 CAC852005:CAC852013 CJY852005:CJY852013 CTU852005:CTU852013 DDQ852005:DDQ852013 DNM852005:DNM852013 DXI852005:DXI852013 EHE852005:EHE852013 ERA852005:ERA852013 FAW852005:FAW852013 FKS852005:FKS852013 FUO852005:FUO852013 GEK852005:GEK852013 GOG852005:GOG852013 GYC852005:GYC852013 HHY852005:HHY852013 HRU852005:HRU852013 IBQ852005:IBQ852013 ILM852005:ILM852013 IVI852005:IVI852013 JFE852005:JFE852013 JPA852005:JPA852013 JYW852005:JYW852013 KIS852005:KIS852013 KSO852005:KSO852013 LCK852005:LCK852013 LMG852005:LMG852013 LWC852005:LWC852013 MFY852005:MFY852013 MPU852005:MPU852013 MZQ852005:MZQ852013 NJM852005:NJM852013 NTI852005:NTI852013 ODE852005:ODE852013 ONA852005:ONA852013 OWW852005:OWW852013 PGS852005:PGS852013 PQO852005:PQO852013 QAK852005:QAK852013 QKG852005:QKG852013 QUC852005:QUC852013 RDY852005:RDY852013 RNU852005:RNU852013 RXQ852005:RXQ852013 SHM852005:SHM852013 SRI852005:SRI852013 TBE852005:TBE852013 TLA852005:TLA852013 TUW852005:TUW852013 UES852005:UES852013 UOO852005:UOO852013 UYK852005:UYK852013 VIG852005:VIG852013 VSC852005:VSC852013 WBY852005:WBY852013 WLU852005:WLU852013 WVQ852005:WVQ852013 I917541:I917549 JE917541:JE917549 TA917541:TA917549 ACW917541:ACW917549 AMS917541:AMS917549 AWO917541:AWO917549 BGK917541:BGK917549 BQG917541:BQG917549 CAC917541:CAC917549 CJY917541:CJY917549 CTU917541:CTU917549 DDQ917541:DDQ917549 DNM917541:DNM917549 DXI917541:DXI917549 EHE917541:EHE917549 ERA917541:ERA917549 FAW917541:FAW917549 FKS917541:FKS917549 FUO917541:FUO917549 GEK917541:GEK917549 GOG917541:GOG917549 GYC917541:GYC917549 HHY917541:HHY917549 HRU917541:HRU917549 IBQ917541:IBQ917549 ILM917541:ILM917549 IVI917541:IVI917549 JFE917541:JFE917549 JPA917541:JPA917549 JYW917541:JYW917549 KIS917541:KIS917549 KSO917541:KSO917549 LCK917541:LCK917549 LMG917541:LMG917549 LWC917541:LWC917549 MFY917541:MFY917549 MPU917541:MPU917549 MZQ917541:MZQ917549 NJM917541:NJM917549 NTI917541:NTI917549 ODE917541:ODE917549 ONA917541:ONA917549 OWW917541:OWW917549 PGS917541:PGS917549 PQO917541:PQO917549 QAK917541:QAK917549 QKG917541:QKG917549 QUC917541:QUC917549 RDY917541:RDY917549 RNU917541:RNU917549 RXQ917541:RXQ917549 SHM917541:SHM917549 SRI917541:SRI917549 TBE917541:TBE917549 TLA917541:TLA917549 TUW917541:TUW917549 UES917541:UES917549 UOO917541:UOO917549 UYK917541:UYK917549 VIG917541:VIG917549 VSC917541:VSC917549 WBY917541:WBY917549 WLU917541:WLU917549 WVQ917541:WVQ917549 I983077:I983085 JE983077:JE983085 TA983077:TA983085 ACW983077:ACW983085 AMS983077:AMS983085 AWO983077:AWO983085 BGK983077:BGK983085 BQG983077:BQG983085 CAC983077:CAC983085 CJY983077:CJY983085 CTU983077:CTU983085 DDQ983077:DDQ983085 DNM983077:DNM983085 DXI983077:DXI983085 EHE983077:EHE983085 ERA983077:ERA983085 FAW983077:FAW983085 FKS983077:FKS983085 FUO983077:FUO983085 GEK983077:GEK983085 GOG983077:GOG983085 GYC983077:GYC983085 HHY983077:HHY983085 HRU983077:HRU983085 IBQ983077:IBQ983085 ILM983077:ILM983085 IVI983077:IVI983085 JFE983077:JFE983085 JPA983077:JPA983085 JYW983077:JYW983085 KIS983077:KIS983085 KSO983077:KSO983085 LCK983077:LCK983085 LMG983077:LMG983085 LWC983077:LWC983085 MFY983077:MFY983085 MPU983077:MPU983085 MZQ983077:MZQ983085 NJM983077:NJM983085 NTI983077:NTI983085 ODE983077:ODE983085 ONA983077:ONA983085 OWW983077:OWW983085 PGS983077:PGS983085 PQO983077:PQO983085 QAK983077:QAK983085 QKG983077:QKG983085 QUC983077:QUC983085 RDY983077:RDY983085 RNU983077:RNU983085 RXQ983077:RXQ983085 SHM983077:SHM983085 SRI983077:SRI983085 TBE983077:TBE983085 TLA983077:TLA983085 TUW983077:TUW983085 UES983077:UES983085 UOO983077:UOO983085 UYK983077:UYK983085 VIG983077:VIG983085 VSC983077:VSC983085 WBY983077:WBY983085 WLU983077:WLU983085 WVQ983077:WVQ983085 VRW983078:VRY983084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WBS983078:WBU983084 JF42:JT45 TB42:TP45 ACX42:ADL45 AMT42:ANH45 AWP42:AXD45 BGL42:BGZ45 BQH42:BQV45 CAD42:CAR45 CJZ42:CKN45 CTV42:CUJ45 DDR42:DEF45 DNN42:DOB45 DXJ42:DXX45 EHF42:EHT45 ERB42:ERP45 FAX42:FBL45 FKT42:FLH45 FUP42:FVD45 GEL42:GEZ45 GOH42:GOV45 GYD42:GYR45 HHZ42:HIN45 HRV42:HSJ45 IBR42:ICF45 ILN42:IMB45 IVJ42:IVX45 JFF42:JFT45 JPB42:JPP45 JYX42:JZL45 KIT42:KJH45 KSP42:KTD45 LCL42:LCZ45 LMH42:LMV45 LWD42:LWR45 MFZ42:MGN45 MPV42:MQJ45 MZR42:NAF45 NJN42:NKB45 NTJ42:NTX45 ODF42:ODT45 ONB42:ONP45 OWX42:OXL45 PGT42:PHH45 PQP42:PRD45 QAL42:QAZ45 QKH42:QKV45 QUD42:QUR45 RDZ42:REN45 RNV42:ROJ45 RXR42:RYF45 SHN42:SIB45 SRJ42:SRX45 TBF42:TBT45 TLB42:TLP45 TUX42:TVL45 UET42:UFH45 UOP42:UPD45 UYL42:UYZ45 VIH42:VIV45 VSD42:VSR45 WBZ42:WCN45 WLV42:WMJ45 WVR42:WWF45 J65578:X65581 JF65578:JT65581 TB65578:TP65581 ACX65578:ADL65581 AMT65578:ANH65581 AWP65578:AXD65581 BGL65578:BGZ65581 BQH65578:BQV65581 CAD65578:CAR65581 CJZ65578:CKN65581 CTV65578:CUJ65581 DDR65578:DEF65581 DNN65578:DOB65581 DXJ65578:DXX65581 EHF65578:EHT65581 ERB65578:ERP65581 FAX65578:FBL65581 FKT65578:FLH65581 FUP65578:FVD65581 GEL65578:GEZ65581 GOH65578:GOV65581 GYD65578:GYR65581 HHZ65578:HIN65581 HRV65578:HSJ65581 IBR65578:ICF65581 ILN65578:IMB65581 IVJ65578:IVX65581 JFF65578:JFT65581 JPB65578:JPP65581 JYX65578:JZL65581 KIT65578:KJH65581 KSP65578:KTD65581 LCL65578:LCZ65581 LMH65578:LMV65581 LWD65578:LWR65581 MFZ65578:MGN65581 MPV65578:MQJ65581 MZR65578:NAF65581 NJN65578:NKB65581 NTJ65578:NTX65581 ODF65578:ODT65581 ONB65578:ONP65581 OWX65578:OXL65581 PGT65578:PHH65581 PQP65578:PRD65581 QAL65578:QAZ65581 QKH65578:QKV65581 QUD65578:QUR65581 RDZ65578:REN65581 RNV65578:ROJ65581 RXR65578:RYF65581 SHN65578:SIB65581 SRJ65578:SRX65581 TBF65578:TBT65581 TLB65578:TLP65581 TUX65578:TVL65581 UET65578:UFH65581 UOP65578:UPD65581 UYL65578:UYZ65581 VIH65578:VIV65581 VSD65578:VSR65581 WBZ65578:WCN65581 WLV65578:WMJ65581 WVR65578:WWF65581 J131114:X131117 JF131114:JT131117 TB131114:TP131117 ACX131114:ADL131117 AMT131114:ANH131117 AWP131114:AXD131117 BGL131114:BGZ131117 BQH131114:BQV131117 CAD131114:CAR131117 CJZ131114:CKN131117 CTV131114:CUJ131117 DDR131114:DEF131117 DNN131114:DOB131117 DXJ131114:DXX131117 EHF131114:EHT131117 ERB131114:ERP131117 FAX131114:FBL131117 FKT131114:FLH131117 FUP131114:FVD131117 GEL131114:GEZ131117 GOH131114:GOV131117 GYD131114:GYR131117 HHZ131114:HIN131117 HRV131114:HSJ131117 IBR131114:ICF131117 ILN131114:IMB131117 IVJ131114:IVX131117 JFF131114:JFT131117 JPB131114:JPP131117 JYX131114:JZL131117 KIT131114:KJH131117 KSP131114:KTD131117 LCL131114:LCZ131117 LMH131114:LMV131117 LWD131114:LWR131117 MFZ131114:MGN131117 MPV131114:MQJ131117 MZR131114:NAF131117 NJN131114:NKB131117 NTJ131114:NTX131117 ODF131114:ODT131117 ONB131114:ONP131117 OWX131114:OXL131117 PGT131114:PHH131117 PQP131114:PRD131117 QAL131114:QAZ131117 QKH131114:QKV131117 QUD131114:QUR131117 RDZ131114:REN131117 RNV131114:ROJ131117 RXR131114:RYF131117 SHN131114:SIB131117 SRJ131114:SRX131117 TBF131114:TBT131117 TLB131114:TLP131117 TUX131114:TVL131117 UET131114:UFH131117 UOP131114:UPD131117 UYL131114:UYZ131117 VIH131114:VIV131117 VSD131114:VSR131117 WBZ131114:WCN131117 WLV131114:WMJ131117 WVR131114:WWF131117 J196650:X196653 JF196650:JT196653 TB196650:TP196653 ACX196650:ADL196653 AMT196650:ANH196653 AWP196650:AXD196653 BGL196650:BGZ196653 BQH196650:BQV196653 CAD196650:CAR196653 CJZ196650:CKN196653 CTV196650:CUJ196653 DDR196650:DEF196653 DNN196650:DOB196653 DXJ196650:DXX196653 EHF196650:EHT196653 ERB196650:ERP196653 FAX196650:FBL196653 FKT196650:FLH196653 FUP196650:FVD196653 GEL196650:GEZ196653 GOH196650:GOV196653 GYD196650:GYR196653 HHZ196650:HIN196653 HRV196650:HSJ196653 IBR196650:ICF196653 ILN196650:IMB196653 IVJ196650:IVX196653 JFF196650:JFT196653 JPB196650:JPP196653 JYX196650:JZL196653 KIT196650:KJH196653 KSP196650:KTD196653 LCL196650:LCZ196653 LMH196650:LMV196653 LWD196650:LWR196653 MFZ196650:MGN196653 MPV196650:MQJ196653 MZR196650:NAF196653 NJN196650:NKB196653 NTJ196650:NTX196653 ODF196650:ODT196653 ONB196650:ONP196653 OWX196650:OXL196653 PGT196650:PHH196653 PQP196650:PRD196653 QAL196650:QAZ196653 QKH196650:QKV196653 QUD196650:QUR196653 RDZ196650:REN196653 RNV196650:ROJ196653 RXR196650:RYF196653 SHN196650:SIB196653 SRJ196650:SRX196653 TBF196650:TBT196653 TLB196650:TLP196653 TUX196650:TVL196653 UET196650:UFH196653 UOP196650:UPD196653 UYL196650:UYZ196653 VIH196650:VIV196653 VSD196650:VSR196653 WBZ196650:WCN196653 WLV196650:WMJ196653 WVR196650:WWF196653 J262186:X262189 JF262186:JT262189 TB262186:TP262189 ACX262186:ADL262189 AMT262186:ANH262189 AWP262186:AXD262189 BGL262186:BGZ262189 BQH262186:BQV262189 CAD262186:CAR262189 CJZ262186:CKN262189 CTV262186:CUJ262189 DDR262186:DEF262189 DNN262186:DOB262189 DXJ262186:DXX262189 EHF262186:EHT262189 ERB262186:ERP262189 FAX262186:FBL262189 FKT262186:FLH262189 FUP262186:FVD262189 GEL262186:GEZ262189 GOH262186:GOV262189 GYD262186:GYR262189 HHZ262186:HIN262189 HRV262186:HSJ262189 IBR262186:ICF262189 ILN262186:IMB262189 IVJ262186:IVX262189 JFF262186:JFT262189 JPB262186:JPP262189 JYX262186:JZL262189 KIT262186:KJH262189 KSP262186:KTD262189 LCL262186:LCZ262189 LMH262186:LMV262189 LWD262186:LWR262189 MFZ262186:MGN262189 MPV262186:MQJ262189 MZR262186:NAF262189 NJN262186:NKB262189 NTJ262186:NTX262189 ODF262186:ODT262189 ONB262186:ONP262189 OWX262186:OXL262189 PGT262186:PHH262189 PQP262186:PRD262189 QAL262186:QAZ262189 QKH262186:QKV262189 QUD262186:QUR262189 RDZ262186:REN262189 RNV262186:ROJ262189 RXR262186:RYF262189 SHN262186:SIB262189 SRJ262186:SRX262189 TBF262186:TBT262189 TLB262186:TLP262189 TUX262186:TVL262189 UET262186:UFH262189 UOP262186:UPD262189 UYL262186:UYZ262189 VIH262186:VIV262189 VSD262186:VSR262189 WBZ262186:WCN262189 WLV262186:WMJ262189 WVR262186:WWF262189 J327722:X327725 JF327722:JT327725 TB327722:TP327725 ACX327722:ADL327725 AMT327722:ANH327725 AWP327722:AXD327725 BGL327722:BGZ327725 BQH327722:BQV327725 CAD327722:CAR327725 CJZ327722:CKN327725 CTV327722:CUJ327725 DDR327722:DEF327725 DNN327722:DOB327725 DXJ327722:DXX327725 EHF327722:EHT327725 ERB327722:ERP327725 FAX327722:FBL327725 FKT327722:FLH327725 FUP327722:FVD327725 GEL327722:GEZ327725 GOH327722:GOV327725 GYD327722:GYR327725 HHZ327722:HIN327725 HRV327722:HSJ327725 IBR327722:ICF327725 ILN327722:IMB327725 IVJ327722:IVX327725 JFF327722:JFT327725 JPB327722:JPP327725 JYX327722:JZL327725 KIT327722:KJH327725 KSP327722:KTD327725 LCL327722:LCZ327725 LMH327722:LMV327725 LWD327722:LWR327725 MFZ327722:MGN327725 MPV327722:MQJ327725 MZR327722:NAF327725 NJN327722:NKB327725 NTJ327722:NTX327725 ODF327722:ODT327725 ONB327722:ONP327725 OWX327722:OXL327725 PGT327722:PHH327725 PQP327722:PRD327725 QAL327722:QAZ327725 QKH327722:QKV327725 QUD327722:QUR327725 RDZ327722:REN327725 RNV327722:ROJ327725 RXR327722:RYF327725 SHN327722:SIB327725 SRJ327722:SRX327725 TBF327722:TBT327725 TLB327722:TLP327725 TUX327722:TVL327725 UET327722:UFH327725 UOP327722:UPD327725 UYL327722:UYZ327725 VIH327722:VIV327725 VSD327722:VSR327725 WBZ327722:WCN327725 WLV327722:WMJ327725 WVR327722:WWF327725 J393258:X393261 JF393258:JT393261 TB393258:TP393261 ACX393258:ADL393261 AMT393258:ANH393261 AWP393258:AXD393261 BGL393258:BGZ393261 BQH393258:BQV393261 CAD393258:CAR393261 CJZ393258:CKN393261 CTV393258:CUJ393261 DDR393258:DEF393261 DNN393258:DOB393261 DXJ393258:DXX393261 EHF393258:EHT393261 ERB393258:ERP393261 FAX393258:FBL393261 FKT393258:FLH393261 FUP393258:FVD393261 GEL393258:GEZ393261 GOH393258:GOV393261 GYD393258:GYR393261 HHZ393258:HIN393261 HRV393258:HSJ393261 IBR393258:ICF393261 ILN393258:IMB393261 IVJ393258:IVX393261 JFF393258:JFT393261 JPB393258:JPP393261 JYX393258:JZL393261 KIT393258:KJH393261 KSP393258:KTD393261 LCL393258:LCZ393261 LMH393258:LMV393261 LWD393258:LWR393261 MFZ393258:MGN393261 MPV393258:MQJ393261 MZR393258:NAF393261 NJN393258:NKB393261 NTJ393258:NTX393261 ODF393258:ODT393261 ONB393258:ONP393261 OWX393258:OXL393261 PGT393258:PHH393261 PQP393258:PRD393261 QAL393258:QAZ393261 QKH393258:QKV393261 QUD393258:QUR393261 RDZ393258:REN393261 RNV393258:ROJ393261 RXR393258:RYF393261 SHN393258:SIB393261 SRJ393258:SRX393261 TBF393258:TBT393261 TLB393258:TLP393261 TUX393258:TVL393261 UET393258:UFH393261 UOP393258:UPD393261 UYL393258:UYZ393261 VIH393258:VIV393261 VSD393258:VSR393261 WBZ393258:WCN393261 WLV393258:WMJ393261 WVR393258:WWF393261 J458794:X458797 JF458794:JT458797 TB458794:TP458797 ACX458794:ADL458797 AMT458794:ANH458797 AWP458794:AXD458797 BGL458794:BGZ458797 BQH458794:BQV458797 CAD458794:CAR458797 CJZ458794:CKN458797 CTV458794:CUJ458797 DDR458794:DEF458797 DNN458794:DOB458797 DXJ458794:DXX458797 EHF458794:EHT458797 ERB458794:ERP458797 FAX458794:FBL458797 FKT458794:FLH458797 FUP458794:FVD458797 GEL458794:GEZ458797 GOH458794:GOV458797 GYD458794:GYR458797 HHZ458794:HIN458797 HRV458794:HSJ458797 IBR458794:ICF458797 ILN458794:IMB458797 IVJ458794:IVX458797 JFF458794:JFT458797 JPB458794:JPP458797 JYX458794:JZL458797 KIT458794:KJH458797 KSP458794:KTD458797 LCL458794:LCZ458797 LMH458794:LMV458797 LWD458794:LWR458797 MFZ458794:MGN458797 MPV458794:MQJ458797 MZR458794:NAF458797 NJN458794:NKB458797 NTJ458794:NTX458797 ODF458794:ODT458797 ONB458794:ONP458797 OWX458794:OXL458797 PGT458794:PHH458797 PQP458794:PRD458797 QAL458794:QAZ458797 QKH458794:QKV458797 QUD458794:QUR458797 RDZ458794:REN458797 RNV458794:ROJ458797 RXR458794:RYF458797 SHN458794:SIB458797 SRJ458794:SRX458797 TBF458794:TBT458797 TLB458794:TLP458797 TUX458794:TVL458797 UET458794:UFH458797 UOP458794:UPD458797 UYL458794:UYZ458797 VIH458794:VIV458797 VSD458794:VSR458797 WBZ458794:WCN458797 WLV458794:WMJ458797 WVR458794:WWF458797 J524330:X524333 JF524330:JT524333 TB524330:TP524333 ACX524330:ADL524333 AMT524330:ANH524333 AWP524330:AXD524333 BGL524330:BGZ524333 BQH524330:BQV524333 CAD524330:CAR524333 CJZ524330:CKN524333 CTV524330:CUJ524333 DDR524330:DEF524333 DNN524330:DOB524333 DXJ524330:DXX524333 EHF524330:EHT524333 ERB524330:ERP524333 FAX524330:FBL524333 FKT524330:FLH524333 FUP524330:FVD524333 GEL524330:GEZ524333 GOH524330:GOV524333 GYD524330:GYR524333 HHZ524330:HIN524333 HRV524330:HSJ524333 IBR524330:ICF524333 ILN524330:IMB524333 IVJ524330:IVX524333 JFF524330:JFT524333 JPB524330:JPP524333 JYX524330:JZL524333 KIT524330:KJH524333 KSP524330:KTD524333 LCL524330:LCZ524333 LMH524330:LMV524333 LWD524330:LWR524333 MFZ524330:MGN524333 MPV524330:MQJ524333 MZR524330:NAF524333 NJN524330:NKB524333 NTJ524330:NTX524333 ODF524330:ODT524333 ONB524330:ONP524333 OWX524330:OXL524333 PGT524330:PHH524333 PQP524330:PRD524333 QAL524330:QAZ524333 QKH524330:QKV524333 QUD524330:QUR524333 RDZ524330:REN524333 RNV524330:ROJ524333 RXR524330:RYF524333 SHN524330:SIB524333 SRJ524330:SRX524333 TBF524330:TBT524333 TLB524330:TLP524333 TUX524330:TVL524333 UET524330:UFH524333 UOP524330:UPD524333 UYL524330:UYZ524333 VIH524330:VIV524333 VSD524330:VSR524333 WBZ524330:WCN524333 WLV524330:WMJ524333 WVR524330:WWF524333 J589866:X589869 JF589866:JT589869 TB589866:TP589869 ACX589866:ADL589869 AMT589866:ANH589869 AWP589866:AXD589869 BGL589866:BGZ589869 BQH589866:BQV589869 CAD589866:CAR589869 CJZ589866:CKN589869 CTV589866:CUJ589869 DDR589866:DEF589869 DNN589866:DOB589869 DXJ589866:DXX589869 EHF589866:EHT589869 ERB589866:ERP589869 FAX589866:FBL589869 FKT589866:FLH589869 FUP589866:FVD589869 GEL589866:GEZ589869 GOH589866:GOV589869 GYD589866:GYR589869 HHZ589866:HIN589869 HRV589866:HSJ589869 IBR589866:ICF589869 ILN589866:IMB589869 IVJ589866:IVX589869 JFF589866:JFT589869 JPB589866:JPP589869 JYX589866:JZL589869 KIT589866:KJH589869 KSP589866:KTD589869 LCL589866:LCZ589869 LMH589866:LMV589869 LWD589866:LWR589869 MFZ589866:MGN589869 MPV589866:MQJ589869 MZR589866:NAF589869 NJN589866:NKB589869 NTJ589866:NTX589869 ODF589866:ODT589869 ONB589866:ONP589869 OWX589866:OXL589869 PGT589866:PHH589869 PQP589866:PRD589869 QAL589866:QAZ589869 QKH589866:QKV589869 QUD589866:QUR589869 RDZ589866:REN589869 RNV589866:ROJ589869 RXR589866:RYF589869 SHN589866:SIB589869 SRJ589866:SRX589869 TBF589866:TBT589869 TLB589866:TLP589869 TUX589866:TVL589869 UET589866:UFH589869 UOP589866:UPD589869 UYL589866:UYZ589869 VIH589866:VIV589869 VSD589866:VSR589869 WBZ589866:WCN589869 WLV589866:WMJ589869 WVR589866:WWF589869 J655402:X655405 JF655402:JT655405 TB655402:TP655405 ACX655402:ADL655405 AMT655402:ANH655405 AWP655402:AXD655405 BGL655402:BGZ655405 BQH655402:BQV655405 CAD655402:CAR655405 CJZ655402:CKN655405 CTV655402:CUJ655405 DDR655402:DEF655405 DNN655402:DOB655405 DXJ655402:DXX655405 EHF655402:EHT655405 ERB655402:ERP655405 FAX655402:FBL655405 FKT655402:FLH655405 FUP655402:FVD655405 GEL655402:GEZ655405 GOH655402:GOV655405 GYD655402:GYR655405 HHZ655402:HIN655405 HRV655402:HSJ655405 IBR655402:ICF655405 ILN655402:IMB655405 IVJ655402:IVX655405 JFF655402:JFT655405 JPB655402:JPP655405 JYX655402:JZL655405 KIT655402:KJH655405 KSP655402:KTD655405 LCL655402:LCZ655405 LMH655402:LMV655405 LWD655402:LWR655405 MFZ655402:MGN655405 MPV655402:MQJ655405 MZR655402:NAF655405 NJN655402:NKB655405 NTJ655402:NTX655405 ODF655402:ODT655405 ONB655402:ONP655405 OWX655402:OXL655405 PGT655402:PHH655405 PQP655402:PRD655405 QAL655402:QAZ655405 QKH655402:QKV655405 QUD655402:QUR655405 RDZ655402:REN655405 RNV655402:ROJ655405 RXR655402:RYF655405 SHN655402:SIB655405 SRJ655402:SRX655405 TBF655402:TBT655405 TLB655402:TLP655405 TUX655402:TVL655405 UET655402:UFH655405 UOP655402:UPD655405 UYL655402:UYZ655405 VIH655402:VIV655405 VSD655402:VSR655405 WBZ655402:WCN655405 WLV655402:WMJ655405 WVR655402:WWF655405 J720938:X720941 JF720938:JT720941 TB720938:TP720941 ACX720938:ADL720941 AMT720938:ANH720941 AWP720938:AXD720941 BGL720938:BGZ720941 BQH720938:BQV720941 CAD720938:CAR720941 CJZ720938:CKN720941 CTV720938:CUJ720941 DDR720938:DEF720941 DNN720938:DOB720941 DXJ720938:DXX720941 EHF720938:EHT720941 ERB720938:ERP720941 FAX720938:FBL720941 FKT720938:FLH720941 FUP720938:FVD720941 GEL720938:GEZ720941 GOH720938:GOV720941 GYD720938:GYR720941 HHZ720938:HIN720941 HRV720938:HSJ720941 IBR720938:ICF720941 ILN720938:IMB720941 IVJ720938:IVX720941 JFF720938:JFT720941 JPB720938:JPP720941 JYX720938:JZL720941 KIT720938:KJH720941 KSP720938:KTD720941 LCL720938:LCZ720941 LMH720938:LMV720941 LWD720938:LWR720941 MFZ720938:MGN720941 MPV720938:MQJ720941 MZR720938:NAF720941 NJN720938:NKB720941 NTJ720938:NTX720941 ODF720938:ODT720941 ONB720938:ONP720941 OWX720938:OXL720941 PGT720938:PHH720941 PQP720938:PRD720941 QAL720938:QAZ720941 QKH720938:QKV720941 QUD720938:QUR720941 RDZ720938:REN720941 RNV720938:ROJ720941 RXR720938:RYF720941 SHN720938:SIB720941 SRJ720938:SRX720941 TBF720938:TBT720941 TLB720938:TLP720941 TUX720938:TVL720941 UET720938:UFH720941 UOP720938:UPD720941 UYL720938:UYZ720941 VIH720938:VIV720941 VSD720938:VSR720941 WBZ720938:WCN720941 WLV720938:WMJ720941 WVR720938:WWF720941 J786474:X786477 JF786474:JT786477 TB786474:TP786477 ACX786474:ADL786477 AMT786474:ANH786477 AWP786474:AXD786477 BGL786474:BGZ786477 BQH786474:BQV786477 CAD786474:CAR786477 CJZ786474:CKN786477 CTV786474:CUJ786477 DDR786474:DEF786477 DNN786474:DOB786477 DXJ786474:DXX786477 EHF786474:EHT786477 ERB786474:ERP786477 FAX786474:FBL786477 FKT786474:FLH786477 FUP786474:FVD786477 GEL786474:GEZ786477 GOH786474:GOV786477 GYD786474:GYR786477 HHZ786474:HIN786477 HRV786474:HSJ786477 IBR786474:ICF786477 ILN786474:IMB786477 IVJ786474:IVX786477 JFF786474:JFT786477 JPB786474:JPP786477 JYX786474:JZL786477 KIT786474:KJH786477 KSP786474:KTD786477 LCL786474:LCZ786477 LMH786474:LMV786477 LWD786474:LWR786477 MFZ786474:MGN786477 MPV786474:MQJ786477 MZR786474:NAF786477 NJN786474:NKB786477 NTJ786474:NTX786477 ODF786474:ODT786477 ONB786474:ONP786477 OWX786474:OXL786477 PGT786474:PHH786477 PQP786474:PRD786477 QAL786474:QAZ786477 QKH786474:QKV786477 QUD786474:QUR786477 RDZ786474:REN786477 RNV786474:ROJ786477 RXR786474:RYF786477 SHN786474:SIB786477 SRJ786474:SRX786477 TBF786474:TBT786477 TLB786474:TLP786477 TUX786474:TVL786477 UET786474:UFH786477 UOP786474:UPD786477 UYL786474:UYZ786477 VIH786474:VIV786477 VSD786474:VSR786477 WBZ786474:WCN786477 WLV786474:WMJ786477 WVR786474:WWF786477 J852010:X852013 JF852010:JT852013 TB852010:TP852013 ACX852010:ADL852013 AMT852010:ANH852013 AWP852010:AXD852013 BGL852010:BGZ852013 BQH852010:BQV852013 CAD852010:CAR852013 CJZ852010:CKN852013 CTV852010:CUJ852013 DDR852010:DEF852013 DNN852010:DOB852013 DXJ852010:DXX852013 EHF852010:EHT852013 ERB852010:ERP852013 FAX852010:FBL852013 FKT852010:FLH852013 FUP852010:FVD852013 GEL852010:GEZ852013 GOH852010:GOV852013 GYD852010:GYR852013 HHZ852010:HIN852013 HRV852010:HSJ852013 IBR852010:ICF852013 ILN852010:IMB852013 IVJ852010:IVX852013 JFF852010:JFT852013 JPB852010:JPP852013 JYX852010:JZL852013 KIT852010:KJH852013 KSP852010:KTD852013 LCL852010:LCZ852013 LMH852010:LMV852013 LWD852010:LWR852013 MFZ852010:MGN852013 MPV852010:MQJ852013 MZR852010:NAF852013 NJN852010:NKB852013 NTJ852010:NTX852013 ODF852010:ODT852013 ONB852010:ONP852013 OWX852010:OXL852013 PGT852010:PHH852013 PQP852010:PRD852013 QAL852010:QAZ852013 QKH852010:QKV852013 QUD852010:QUR852013 RDZ852010:REN852013 RNV852010:ROJ852013 RXR852010:RYF852013 SHN852010:SIB852013 SRJ852010:SRX852013 TBF852010:TBT852013 TLB852010:TLP852013 TUX852010:TVL852013 UET852010:UFH852013 UOP852010:UPD852013 UYL852010:UYZ852013 VIH852010:VIV852013 VSD852010:VSR852013 WBZ852010:WCN852013 WLV852010:WMJ852013 WVR852010:WWF852013 J917546:X917549 JF917546:JT917549 TB917546:TP917549 ACX917546:ADL917549 AMT917546:ANH917549 AWP917546:AXD917549 BGL917546:BGZ917549 BQH917546:BQV917549 CAD917546:CAR917549 CJZ917546:CKN917549 CTV917546:CUJ917549 DDR917546:DEF917549 DNN917546:DOB917549 DXJ917546:DXX917549 EHF917546:EHT917549 ERB917546:ERP917549 FAX917546:FBL917549 FKT917546:FLH917549 FUP917546:FVD917549 GEL917546:GEZ917549 GOH917546:GOV917549 GYD917546:GYR917549 HHZ917546:HIN917549 HRV917546:HSJ917549 IBR917546:ICF917549 ILN917546:IMB917549 IVJ917546:IVX917549 JFF917546:JFT917549 JPB917546:JPP917549 JYX917546:JZL917549 KIT917546:KJH917549 KSP917546:KTD917549 LCL917546:LCZ917549 LMH917546:LMV917549 LWD917546:LWR917549 MFZ917546:MGN917549 MPV917546:MQJ917549 MZR917546:NAF917549 NJN917546:NKB917549 NTJ917546:NTX917549 ODF917546:ODT917549 ONB917546:ONP917549 OWX917546:OXL917549 PGT917546:PHH917549 PQP917546:PRD917549 QAL917546:QAZ917549 QKH917546:QKV917549 QUD917546:QUR917549 RDZ917546:REN917549 RNV917546:ROJ917549 RXR917546:RYF917549 SHN917546:SIB917549 SRJ917546:SRX917549 TBF917546:TBT917549 TLB917546:TLP917549 TUX917546:TVL917549 UET917546:UFH917549 UOP917546:UPD917549 UYL917546:UYZ917549 VIH917546:VIV917549 VSD917546:VSR917549 WBZ917546:WCN917549 WLV917546:WMJ917549 WVR917546:WWF917549 J983082:X983085 JF983082:JT983085 TB983082:TP983085 ACX983082:ADL983085 AMT983082:ANH983085 AWP983082:AXD983085 BGL983082:BGZ983085 BQH983082:BQV983085 CAD983082:CAR983085 CJZ983082:CKN983085 CTV983082:CUJ983085 DDR983082:DEF983085 DNN983082:DOB983085 DXJ983082:DXX983085 EHF983082:EHT983085 ERB983082:ERP983085 FAX983082:FBL983085 FKT983082:FLH983085 FUP983082:FVD983085 GEL983082:GEZ983085 GOH983082:GOV983085 GYD983082:GYR983085 HHZ983082:HIN983085 HRV983082:HSJ983085 IBR983082:ICF983085 ILN983082:IMB983085 IVJ983082:IVX983085 JFF983082:JFT983085 JPB983082:JPP983085 JYX983082:JZL983085 KIT983082:KJH983085 KSP983082:KTD983085 LCL983082:LCZ983085 LMH983082:LMV983085 LWD983082:LWR983085 MFZ983082:MGN983085 MPV983082:MQJ983085 MZR983082:NAF983085 NJN983082:NKB983085 NTJ983082:NTX983085 ODF983082:ODT983085 ONB983082:ONP983085 OWX983082:OXL983085 PGT983082:PHH983085 PQP983082:PRD983085 QAL983082:QAZ983085 QKH983082:QKV983085 QUD983082:QUR983085 RDZ983082:REN983085 RNV983082:ROJ983085 RXR983082:RYF983085 SHN983082:SIB983085 SRJ983082:SRX983085 TBF983082:TBT983085 TLB983082:TLP983085 TUX983082:TVL983085 UET983082:UFH983085 UOP983082:UPD983085 UYL983082:UYZ983085 VIH983082:VIV983085 VSD983082:VSR983085 WBZ983082:WCN983085 WLV983082:WMJ983085 WVR983082:WWF983085 WLO983078:WLQ983084 JF38:JT40 TB38:TP40 ACX38:ADL40 AMT38:ANH40 AWP38:AXD40 BGL38:BGZ40 BQH38:BQV40 CAD38:CAR40 CJZ38:CKN40 CTV38:CUJ40 DDR38:DEF40 DNN38:DOB40 DXJ38:DXX40 EHF38:EHT40 ERB38:ERP40 FAX38:FBL40 FKT38:FLH40 FUP38:FVD40 GEL38:GEZ40 GOH38:GOV40 GYD38:GYR40 HHZ38:HIN40 HRV38:HSJ40 IBR38:ICF40 ILN38:IMB40 IVJ38:IVX40 JFF38:JFT40 JPB38:JPP40 JYX38:JZL40 KIT38:KJH40 KSP38:KTD40 LCL38:LCZ40 LMH38:LMV40 LWD38:LWR40 MFZ38:MGN40 MPV38:MQJ40 MZR38:NAF40 NJN38:NKB40 NTJ38:NTX40 ODF38:ODT40 ONB38:ONP40 OWX38:OXL40 PGT38:PHH40 PQP38:PRD40 QAL38:QAZ40 QKH38:QKV40 QUD38:QUR40 RDZ38:REN40 RNV38:ROJ40 RXR38:RYF40 SHN38:SIB40 SRJ38:SRX40 TBF38:TBT40 TLB38:TLP40 TUX38:TVL40 UET38:UFH40 UOP38:UPD40 UYL38:UYZ40 VIH38:VIV40 VSD38:VSR40 WBZ38:WCN40 WLV38:WMJ40 WVR38:WWF40 J65574:X65576 JF65574:JT65576 TB65574:TP65576 ACX65574:ADL65576 AMT65574:ANH65576 AWP65574:AXD65576 BGL65574:BGZ65576 BQH65574:BQV65576 CAD65574:CAR65576 CJZ65574:CKN65576 CTV65574:CUJ65576 DDR65574:DEF65576 DNN65574:DOB65576 DXJ65574:DXX65576 EHF65574:EHT65576 ERB65574:ERP65576 FAX65574:FBL65576 FKT65574:FLH65576 FUP65574:FVD65576 GEL65574:GEZ65576 GOH65574:GOV65576 GYD65574:GYR65576 HHZ65574:HIN65576 HRV65574:HSJ65576 IBR65574:ICF65576 ILN65574:IMB65576 IVJ65574:IVX65576 JFF65574:JFT65576 JPB65574:JPP65576 JYX65574:JZL65576 KIT65574:KJH65576 KSP65574:KTD65576 LCL65574:LCZ65576 LMH65574:LMV65576 LWD65574:LWR65576 MFZ65574:MGN65576 MPV65574:MQJ65576 MZR65574:NAF65576 NJN65574:NKB65576 NTJ65574:NTX65576 ODF65574:ODT65576 ONB65574:ONP65576 OWX65574:OXL65576 PGT65574:PHH65576 PQP65574:PRD65576 QAL65574:QAZ65576 QKH65574:QKV65576 QUD65574:QUR65576 RDZ65574:REN65576 RNV65574:ROJ65576 RXR65574:RYF65576 SHN65574:SIB65576 SRJ65574:SRX65576 TBF65574:TBT65576 TLB65574:TLP65576 TUX65574:TVL65576 UET65574:UFH65576 UOP65574:UPD65576 UYL65574:UYZ65576 VIH65574:VIV65576 VSD65574:VSR65576 WBZ65574:WCN65576 WLV65574:WMJ65576 WVR65574:WWF65576 J131110:X131112 JF131110:JT131112 TB131110:TP131112 ACX131110:ADL131112 AMT131110:ANH131112 AWP131110:AXD131112 BGL131110:BGZ131112 BQH131110:BQV131112 CAD131110:CAR131112 CJZ131110:CKN131112 CTV131110:CUJ131112 DDR131110:DEF131112 DNN131110:DOB131112 DXJ131110:DXX131112 EHF131110:EHT131112 ERB131110:ERP131112 FAX131110:FBL131112 FKT131110:FLH131112 FUP131110:FVD131112 GEL131110:GEZ131112 GOH131110:GOV131112 GYD131110:GYR131112 HHZ131110:HIN131112 HRV131110:HSJ131112 IBR131110:ICF131112 ILN131110:IMB131112 IVJ131110:IVX131112 JFF131110:JFT131112 JPB131110:JPP131112 JYX131110:JZL131112 KIT131110:KJH131112 KSP131110:KTD131112 LCL131110:LCZ131112 LMH131110:LMV131112 LWD131110:LWR131112 MFZ131110:MGN131112 MPV131110:MQJ131112 MZR131110:NAF131112 NJN131110:NKB131112 NTJ131110:NTX131112 ODF131110:ODT131112 ONB131110:ONP131112 OWX131110:OXL131112 PGT131110:PHH131112 PQP131110:PRD131112 QAL131110:QAZ131112 QKH131110:QKV131112 QUD131110:QUR131112 RDZ131110:REN131112 RNV131110:ROJ131112 RXR131110:RYF131112 SHN131110:SIB131112 SRJ131110:SRX131112 TBF131110:TBT131112 TLB131110:TLP131112 TUX131110:TVL131112 UET131110:UFH131112 UOP131110:UPD131112 UYL131110:UYZ131112 VIH131110:VIV131112 VSD131110:VSR131112 WBZ131110:WCN131112 WLV131110:WMJ131112 WVR131110:WWF131112 J196646:X196648 JF196646:JT196648 TB196646:TP196648 ACX196646:ADL196648 AMT196646:ANH196648 AWP196646:AXD196648 BGL196646:BGZ196648 BQH196646:BQV196648 CAD196646:CAR196648 CJZ196646:CKN196648 CTV196646:CUJ196648 DDR196646:DEF196648 DNN196646:DOB196648 DXJ196646:DXX196648 EHF196646:EHT196648 ERB196646:ERP196648 FAX196646:FBL196648 FKT196646:FLH196648 FUP196646:FVD196648 GEL196646:GEZ196648 GOH196646:GOV196648 GYD196646:GYR196648 HHZ196646:HIN196648 HRV196646:HSJ196648 IBR196646:ICF196648 ILN196646:IMB196648 IVJ196646:IVX196648 JFF196646:JFT196648 JPB196646:JPP196648 JYX196646:JZL196648 KIT196646:KJH196648 KSP196646:KTD196648 LCL196646:LCZ196648 LMH196646:LMV196648 LWD196646:LWR196648 MFZ196646:MGN196648 MPV196646:MQJ196648 MZR196646:NAF196648 NJN196646:NKB196648 NTJ196646:NTX196648 ODF196646:ODT196648 ONB196646:ONP196648 OWX196646:OXL196648 PGT196646:PHH196648 PQP196646:PRD196648 QAL196646:QAZ196648 QKH196646:QKV196648 QUD196646:QUR196648 RDZ196646:REN196648 RNV196646:ROJ196648 RXR196646:RYF196648 SHN196646:SIB196648 SRJ196646:SRX196648 TBF196646:TBT196648 TLB196646:TLP196648 TUX196646:TVL196648 UET196646:UFH196648 UOP196646:UPD196648 UYL196646:UYZ196648 VIH196646:VIV196648 VSD196646:VSR196648 WBZ196646:WCN196648 WLV196646:WMJ196648 WVR196646:WWF196648 J262182:X262184 JF262182:JT262184 TB262182:TP262184 ACX262182:ADL262184 AMT262182:ANH262184 AWP262182:AXD262184 BGL262182:BGZ262184 BQH262182:BQV262184 CAD262182:CAR262184 CJZ262182:CKN262184 CTV262182:CUJ262184 DDR262182:DEF262184 DNN262182:DOB262184 DXJ262182:DXX262184 EHF262182:EHT262184 ERB262182:ERP262184 FAX262182:FBL262184 FKT262182:FLH262184 FUP262182:FVD262184 GEL262182:GEZ262184 GOH262182:GOV262184 GYD262182:GYR262184 HHZ262182:HIN262184 HRV262182:HSJ262184 IBR262182:ICF262184 ILN262182:IMB262184 IVJ262182:IVX262184 JFF262182:JFT262184 JPB262182:JPP262184 JYX262182:JZL262184 KIT262182:KJH262184 KSP262182:KTD262184 LCL262182:LCZ262184 LMH262182:LMV262184 LWD262182:LWR262184 MFZ262182:MGN262184 MPV262182:MQJ262184 MZR262182:NAF262184 NJN262182:NKB262184 NTJ262182:NTX262184 ODF262182:ODT262184 ONB262182:ONP262184 OWX262182:OXL262184 PGT262182:PHH262184 PQP262182:PRD262184 QAL262182:QAZ262184 QKH262182:QKV262184 QUD262182:QUR262184 RDZ262182:REN262184 RNV262182:ROJ262184 RXR262182:RYF262184 SHN262182:SIB262184 SRJ262182:SRX262184 TBF262182:TBT262184 TLB262182:TLP262184 TUX262182:TVL262184 UET262182:UFH262184 UOP262182:UPD262184 UYL262182:UYZ262184 VIH262182:VIV262184 VSD262182:VSR262184 WBZ262182:WCN262184 WLV262182:WMJ262184 WVR262182:WWF262184 J327718:X327720 JF327718:JT327720 TB327718:TP327720 ACX327718:ADL327720 AMT327718:ANH327720 AWP327718:AXD327720 BGL327718:BGZ327720 BQH327718:BQV327720 CAD327718:CAR327720 CJZ327718:CKN327720 CTV327718:CUJ327720 DDR327718:DEF327720 DNN327718:DOB327720 DXJ327718:DXX327720 EHF327718:EHT327720 ERB327718:ERP327720 FAX327718:FBL327720 FKT327718:FLH327720 FUP327718:FVD327720 GEL327718:GEZ327720 GOH327718:GOV327720 GYD327718:GYR327720 HHZ327718:HIN327720 HRV327718:HSJ327720 IBR327718:ICF327720 ILN327718:IMB327720 IVJ327718:IVX327720 JFF327718:JFT327720 JPB327718:JPP327720 JYX327718:JZL327720 KIT327718:KJH327720 KSP327718:KTD327720 LCL327718:LCZ327720 LMH327718:LMV327720 LWD327718:LWR327720 MFZ327718:MGN327720 MPV327718:MQJ327720 MZR327718:NAF327720 NJN327718:NKB327720 NTJ327718:NTX327720 ODF327718:ODT327720 ONB327718:ONP327720 OWX327718:OXL327720 PGT327718:PHH327720 PQP327718:PRD327720 QAL327718:QAZ327720 QKH327718:QKV327720 QUD327718:QUR327720 RDZ327718:REN327720 RNV327718:ROJ327720 RXR327718:RYF327720 SHN327718:SIB327720 SRJ327718:SRX327720 TBF327718:TBT327720 TLB327718:TLP327720 TUX327718:TVL327720 UET327718:UFH327720 UOP327718:UPD327720 UYL327718:UYZ327720 VIH327718:VIV327720 VSD327718:VSR327720 WBZ327718:WCN327720 WLV327718:WMJ327720 WVR327718:WWF327720 J393254:X393256 JF393254:JT393256 TB393254:TP393256 ACX393254:ADL393256 AMT393254:ANH393256 AWP393254:AXD393256 BGL393254:BGZ393256 BQH393254:BQV393256 CAD393254:CAR393256 CJZ393254:CKN393256 CTV393254:CUJ393256 DDR393254:DEF393256 DNN393254:DOB393256 DXJ393254:DXX393256 EHF393254:EHT393256 ERB393254:ERP393256 FAX393254:FBL393256 FKT393254:FLH393256 FUP393254:FVD393256 GEL393254:GEZ393256 GOH393254:GOV393256 GYD393254:GYR393256 HHZ393254:HIN393256 HRV393254:HSJ393256 IBR393254:ICF393256 ILN393254:IMB393256 IVJ393254:IVX393256 JFF393254:JFT393256 JPB393254:JPP393256 JYX393254:JZL393256 KIT393254:KJH393256 KSP393254:KTD393256 LCL393254:LCZ393256 LMH393254:LMV393256 LWD393254:LWR393256 MFZ393254:MGN393256 MPV393254:MQJ393256 MZR393254:NAF393256 NJN393254:NKB393256 NTJ393254:NTX393256 ODF393254:ODT393256 ONB393254:ONP393256 OWX393254:OXL393256 PGT393254:PHH393256 PQP393254:PRD393256 QAL393254:QAZ393256 QKH393254:QKV393256 QUD393254:QUR393256 RDZ393254:REN393256 RNV393254:ROJ393256 RXR393254:RYF393256 SHN393254:SIB393256 SRJ393254:SRX393256 TBF393254:TBT393256 TLB393254:TLP393256 TUX393254:TVL393256 UET393254:UFH393256 UOP393254:UPD393256 UYL393254:UYZ393256 VIH393254:VIV393256 VSD393254:VSR393256 WBZ393254:WCN393256 WLV393254:WMJ393256 WVR393254:WWF393256 J458790:X458792 JF458790:JT458792 TB458790:TP458792 ACX458790:ADL458792 AMT458790:ANH458792 AWP458790:AXD458792 BGL458790:BGZ458792 BQH458790:BQV458792 CAD458790:CAR458792 CJZ458790:CKN458792 CTV458790:CUJ458792 DDR458790:DEF458792 DNN458790:DOB458792 DXJ458790:DXX458792 EHF458790:EHT458792 ERB458790:ERP458792 FAX458790:FBL458792 FKT458790:FLH458792 FUP458790:FVD458792 GEL458790:GEZ458792 GOH458790:GOV458792 GYD458790:GYR458792 HHZ458790:HIN458792 HRV458790:HSJ458792 IBR458790:ICF458792 ILN458790:IMB458792 IVJ458790:IVX458792 JFF458790:JFT458792 JPB458790:JPP458792 JYX458790:JZL458792 KIT458790:KJH458792 KSP458790:KTD458792 LCL458790:LCZ458792 LMH458790:LMV458792 LWD458790:LWR458792 MFZ458790:MGN458792 MPV458790:MQJ458792 MZR458790:NAF458792 NJN458790:NKB458792 NTJ458790:NTX458792 ODF458790:ODT458792 ONB458790:ONP458792 OWX458790:OXL458792 PGT458790:PHH458792 PQP458790:PRD458792 QAL458790:QAZ458792 QKH458790:QKV458792 QUD458790:QUR458792 RDZ458790:REN458792 RNV458790:ROJ458792 RXR458790:RYF458792 SHN458790:SIB458792 SRJ458790:SRX458792 TBF458790:TBT458792 TLB458790:TLP458792 TUX458790:TVL458792 UET458790:UFH458792 UOP458790:UPD458792 UYL458790:UYZ458792 VIH458790:VIV458792 VSD458790:VSR458792 WBZ458790:WCN458792 WLV458790:WMJ458792 WVR458790:WWF458792 J524326:X524328 JF524326:JT524328 TB524326:TP524328 ACX524326:ADL524328 AMT524326:ANH524328 AWP524326:AXD524328 BGL524326:BGZ524328 BQH524326:BQV524328 CAD524326:CAR524328 CJZ524326:CKN524328 CTV524326:CUJ524328 DDR524326:DEF524328 DNN524326:DOB524328 DXJ524326:DXX524328 EHF524326:EHT524328 ERB524326:ERP524328 FAX524326:FBL524328 FKT524326:FLH524328 FUP524326:FVD524328 GEL524326:GEZ524328 GOH524326:GOV524328 GYD524326:GYR524328 HHZ524326:HIN524328 HRV524326:HSJ524328 IBR524326:ICF524328 ILN524326:IMB524328 IVJ524326:IVX524328 JFF524326:JFT524328 JPB524326:JPP524328 JYX524326:JZL524328 KIT524326:KJH524328 KSP524326:KTD524328 LCL524326:LCZ524328 LMH524326:LMV524328 LWD524326:LWR524328 MFZ524326:MGN524328 MPV524326:MQJ524328 MZR524326:NAF524328 NJN524326:NKB524328 NTJ524326:NTX524328 ODF524326:ODT524328 ONB524326:ONP524328 OWX524326:OXL524328 PGT524326:PHH524328 PQP524326:PRD524328 QAL524326:QAZ524328 QKH524326:QKV524328 QUD524326:QUR524328 RDZ524326:REN524328 RNV524326:ROJ524328 RXR524326:RYF524328 SHN524326:SIB524328 SRJ524326:SRX524328 TBF524326:TBT524328 TLB524326:TLP524328 TUX524326:TVL524328 UET524326:UFH524328 UOP524326:UPD524328 UYL524326:UYZ524328 VIH524326:VIV524328 VSD524326:VSR524328 WBZ524326:WCN524328 WLV524326:WMJ524328 WVR524326:WWF524328 J589862:X589864 JF589862:JT589864 TB589862:TP589864 ACX589862:ADL589864 AMT589862:ANH589864 AWP589862:AXD589864 BGL589862:BGZ589864 BQH589862:BQV589864 CAD589862:CAR589864 CJZ589862:CKN589864 CTV589862:CUJ589864 DDR589862:DEF589864 DNN589862:DOB589864 DXJ589862:DXX589864 EHF589862:EHT589864 ERB589862:ERP589864 FAX589862:FBL589864 FKT589862:FLH589864 FUP589862:FVD589864 GEL589862:GEZ589864 GOH589862:GOV589864 GYD589862:GYR589864 HHZ589862:HIN589864 HRV589862:HSJ589864 IBR589862:ICF589864 ILN589862:IMB589864 IVJ589862:IVX589864 JFF589862:JFT589864 JPB589862:JPP589864 JYX589862:JZL589864 KIT589862:KJH589864 KSP589862:KTD589864 LCL589862:LCZ589864 LMH589862:LMV589864 LWD589862:LWR589864 MFZ589862:MGN589864 MPV589862:MQJ589864 MZR589862:NAF589864 NJN589862:NKB589864 NTJ589862:NTX589864 ODF589862:ODT589864 ONB589862:ONP589864 OWX589862:OXL589864 PGT589862:PHH589864 PQP589862:PRD589864 QAL589862:QAZ589864 QKH589862:QKV589864 QUD589862:QUR589864 RDZ589862:REN589864 RNV589862:ROJ589864 RXR589862:RYF589864 SHN589862:SIB589864 SRJ589862:SRX589864 TBF589862:TBT589864 TLB589862:TLP589864 TUX589862:TVL589864 UET589862:UFH589864 UOP589862:UPD589864 UYL589862:UYZ589864 VIH589862:VIV589864 VSD589862:VSR589864 WBZ589862:WCN589864 WLV589862:WMJ589864 WVR589862:WWF589864 J655398:X655400 JF655398:JT655400 TB655398:TP655400 ACX655398:ADL655400 AMT655398:ANH655400 AWP655398:AXD655400 BGL655398:BGZ655400 BQH655398:BQV655400 CAD655398:CAR655400 CJZ655398:CKN655400 CTV655398:CUJ655400 DDR655398:DEF655400 DNN655398:DOB655400 DXJ655398:DXX655400 EHF655398:EHT655400 ERB655398:ERP655400 FAX655398:FBL655400 FKT655398:FLH655400 FUP655398:FVD655400 GEL655398:GEZ655400 GOH655398:GOV655400 GYD655398:GYR655400 HHZ655398:HIN655400 HRV655398:HSJ655400 IBR655398:ICF655400 ILN655398:IMB655400 IVJ655398:IVX655400 JFF655398:JFT655400 JPB655398:JPP655400 JYX655398:JZL655400 KIT655398:KJH655400 KSP655398:KTD655400 LCL655398:LCZ655400 LMH655398:LMV655400 LWD655398:LWR655400 MFZ655398:MGN655400 MPV655398:MQJ655400 MZR655398:NAF655400 NJN655398:NKB655400 NTJ655398:NTX655400 ODF655398:ODT655400 ONB655398:ONP655400 OWX655398:OXL655400 PGT655398:PHH655400 PQP655398:PRD655400 QAL655398:QAZ655400 QKH655398:QKV655400 QUD655398:QUR655400 RDZ655398:REN655400 RNV655398:ROJ655400 RXR655398:RYF655400 SHN655398:SIB655400 SRJ655398:SRX655400 TBF655398:TBT655400 TLB655398:TLP655400 TUX655398:TVL655400 UET655398:UFH655400 UOP655398:UPD655400 UYL655398:UYZ655400 VIH655398:VIV655400 VSD655398:VSR655400 WBZ655398:WCN655400 WLV655398:WMJ655400 WVR655398:WWF655400 J720934:X720936 JF720934:JT720936 TB720934:TP720936 ACX720934:ADL720936 AMT720934:ANH720936 AWP720934:AXD720936 BGL720934:BGZ720936 BQH720934:BQV720936 CAD720934:CAR720936 CJZ720934:CKN720936 CTV720934:CUJ720936 DDR720934:DEF720936 DNN720934:DOB720936 DXJ720934:DXX720936 EHF720934:EHT720936 ERB720934:ERP720936 FAX720934:FBL720936 FKT720934:FLH720936 FUP720934:FVD720936 GEL720934:GEZ720936 GOH720934:GOV720936 GYD720934:GYR720936 HHZ720934:HIN720936 HRV720934:HSJ720936 IBR720934:ICF720936 ILN720934:IMB720936 IVJ720934:IVX720936 JFF720934:JFT720936 JPB720934:JPP720936 JYX720934:JZL720936 KIT720934:KJH720936 KSP720934:KTD720936 LCL720934:LCZ720936 LMH720934:LMV720936 LWD720934:LWR720936 MFZ720934:MGN720936 MPV720934:MQJ720936 MZR720934:NAF720936 NJN720934:NKB720936 NTJ720934:NTX720936 ODF720934:ODT720936 ONB720934:ONP720936 OWX720934:OXL720936 PGT720934:PHH720936 PQP720934:PRD720936 QAL720934:QAZ720936 QKH720934:QKV720936 QUD720934:QUR720936 RDZ720934:REN720936 RNV720934:ROJ720936 RXR720934:RYF720936 SHN720934:SIB720936 SRJ720934:SRX720936 TBF720934:TBT720936 TLB720934:TLP720936 TUX720934:TVL720936 UET720934:UFH720936 UOP720934:UPD720936 UYL720934:UYZ720936 VIH720934:VIV720936 VSD720934:VSR720936 WBZ720934:WCN720936 WLV720934:WMJ720936 WVR720934:WWF720936 J786470:X786472 JF786470:JT786472 TB786470:TP786472 ACX786470:ADL786472 AMT786470:ANH786472 AWP786470:AXD786472 BGL786470:BGZ786472 BQH786470:BQV786472 CAD786470:CAR786472 CJZ786470:CKN786472 CTV786470:CUJ786472 DDR786470:DEF786472 DNN786470:DOB786472 DXJ786470:DXX786472 EHF786470:EHT786472 ERB786470:ERP786472 FAX786470:FBL786472 FKT786470:FLH786472 FUP786470:FVD786472 GEL786470:GEZ786472 GOH786470:GOV786472 GYD786470:GYR786472 HHZ786470:HIN786472 HRV786470:HSJ786472 IBR786470:ICF786472 ILN786470:IMB786472 IVJ786470:IVX786472 JFF786470:JFT786472 JPB786470:JPP786472 JYX786470:JZL786472 KIT786470:KJH786472 KSP786470:KTD786472 LCL786470:LCZ786472 LMH786470:LMV786472 LWD786470:LWR786472 MFZ786470:MGN786472 MPV786470:MQJ786472 MZR786470:NAF786472 NJN786470:NKB786472 NTJ786470:NTX786472 ODF786470:ODT786472 ONB786470:ONP786472 OWX786470:OXL786472 PGT786470:PHH786472 PQP786470:PRD786472 QAL786470:QAZ786472 QKH786470:QKV786472 QUD786470:QUR786472 RDZ786470:REN786472 RNV786470:ROJ786472 RXR786470:RYF786472 SHN786470:SIB786472 SRJ786470:SRX786472 TBF786470:TBT786472 TLB786470:TLP786472 TUX786470:TVL786472 UET786470:UFH786472 UOP786470:UPD786472 UYL786470:UYZ786472 VIH786470:VIV786472 VSD786470:VSR786472 WBZ786470:WCN786472 WLV786470:WMJ786472 WVR786470:WWF786472 J852006:X852008 JF852006:JT852008 TB852006:TP852008 ACX852006:ADL852008 AMT852006:ANH852008 AWP852006:AXD852008 BGL852006:BGZ852008 BQH852006:BQV852008 CAD852006:CAR852008 CJZ852006:CKN852008 CTV852006:CUJ852008 DDR852006:DEF852008 DNN852006:DOB852008 DXJ852006:DXX852008 EHF852006:EHT852008 ERB852006:ERP852008 FAX852006:FBL852008 FKT852006:FLH852008 FUP852006:FVD852008 GEL852006:GEZ852008 GOH852006:GOV852008 GYD852006:GYR852008 HHZ852006:HIN852008 HRV852006:HSJ852008 IBR852006:ICF852008 ILN852006:IMB852008 IVJ852006:IVX852008 JFF852006:JFT852008 JPB852006:JPP852008 JYX852006:JZL852008 KIT852006:KJH852008 KSP852006:KTD852008 LCL852006:LCZ852008 LMH852006:LMV852008 LWD852006:LWR852008 MFZ852006:MGN852008 MPV852006:MQJ852008 MZR852006:NAF852008 NJN852006:NKB852008 NTJ852006:NTX852008 ODF852006:ODT852008 ONB852006:ONP852008 OWX852006:OXL852008 PGT852006:PHH852008 PQP852006:PRD852008 QAL852006:QAZ852008 QKH852006:QKV852008 QUD852006:QUR852008 RDZ852006:REN852008 RNV852006:ROJ852008 RXR852006:RYF852008 SHN852006:SIB852008 SRJ852006:SRX852008 TBF852006:TBT852008 TLB852006:TLP852008 TUX852006:TVL852008 UET852006:UFH852008 UOP852006:UPD852008 UYL852006:UYZ852008 VIH852006:VIV852008 VSD852006:VSR852008 WBZ852006:WCN852008 WLV852006:WMJ852008 WVR852006:WWF852008 J917542:X917544 JF917542:JT917544 TB917542:TP917544 ACX917542:ADL917544 AMT917542:ANH917544 AWP917542:AXD917544 BGL917542:BGZ917544 BQH917542:BQV917544 CAD917542:CAR917544 CJZ917542:CKN917544 CTV917542:CUJ917544 DDR917542:DEF917544 DNN917542:DOB917544 DXJ917542:DXX917544 EHF917542:EHT917544 ERB917542:ERP917544 FAX917542:FBL917544 FKT917542:FLH917544 FUP917542:FVD917544 GEL917542:GEZ917544 GOH917542:GOV917544 GYD917542:GYR917544 HHZ917542:HIN917544 HRV917542:HSJ917544 IBR917542:ICF917544 ILN917542:IMB917544 IVJ917542:IVX917544 JFF917542:JFT917544 JPB917542:JPP917544 JYX917542:JZL917544 KIT917542:KJH917544 KSP917542:KTD917544 LCL917542:LCZ917544 LMH917542:LMV917544 LWD917542:LWR917544 MFZ917542:MGN917544 MPV917542:MQJ917544 MZR917542:NAF917544 NJN917542:NKB917544 NTJ917542:NTX917544 ODF917542:ODT917544 ONB917542:ONP917544 OWX917542:OXL917544 PGT917542:PHH917544 PQP917542:PRD917544 QAL917542:QAZ917544 QKH917542:QKV917544 QUD917542:QUR917544 RDZ917542:REN917544 RNV917542:ROJ917544 RXR917542:RYF917544 SHN917542:SIB917544 SRJ917542:SRX917544 TBF917542:TBT917544 TLB917542:TLP917544 TUX917542:TVL917544 UET917542:UFH917544 UOP917542:UPD917544 UYL917542:UYZ917544 VIH917542:VIV917544 VSD917542:VSR917544 WBZ917542:WCN917544 WLV917542:WMJ917544 WVR917542:WWF917544 J983078:X983080 JF983078:JT983080 TB983078:TP983080 ACX983078:ADL983080 AMT983078:ANH983080 AWP983078:AXD983080 BGL983078:BGZ983080 BQH983078:BQV983080 CAD983078:CAR983080 CJZ983078:CKN983080 CTV983078:CUJ983080 DDR983078:DEF983080 DNN983078:DOB983080 DXJ983078:DXX983080 EHF983078:EHT983080 ERB983078:ERP983080 FAX983078:FBL983080 FKT983078:FLH983080 FUP983078:FVD983080 GEL983078:GEZ983080 GOH983078:GOV983080 GYD983078:GYR983080 HHZ983078:HIN983080 HRV983078:HSJ983080 IBR983078:ICF983080 ILN983078:IMB983080 IVJ983078:IVX983080 JFF983078:JFT983080 JPB983078:JPP983080 JYX983078:JZL983080 KIT983078:KJH983080 KSP983078:KTD983080 LCL983078:LCZ983080 LMH983078:LMV983080 LWD983078:LWR983080 MFZ983078:MGN983080 MPV983078:MQJ983080 MZR983078:NAF983080 NJN983078:NKB983080 NTJ983078:NTX983080 ODF983078:ODT983080 ONB983078:ONP983080 OWX983078:OXL983080 PGT983078:PHH983080 PQP983078:PRD983080 QAL983078:QAZ983080 QKH983078:QKV983080 QUD983078:QUR983080 RDZ983078:REN983080 RNV983078:ROJ983080 RXR983078:RYF983080 SHN983078:SIB983080 SRJ983078:SRX983080 TBF983078:TBT983080 TLB983078:TLP983080 TUX983078:TVL983080 UET983078:UFH983080 UOP983078:UPD983080 UYL983078:UYZ983080 VIH983078:VIV983080 VSD983078:VSR983080 WBZ983078:WCN983080 WLV983078:WMJ983080 WVR983078:WWF983080 WVK983078:WVM983084 IY38:JA44 SU38:SW44 ACQ38:ACS44 AMM38:AMO44 AWI38:AWK44 BGE38:BGG44 BQA38:BQC44 BZW38:BZY44 CJS38:CJU44 CTO38:CTQ44 DDK38:DDM44 DNG38:DNI44 DXC38:DXE44 EGY38:EHA44 EQU38:EQW44 FAQ38:FAS44 FKM38:FKO44 FUI38:FUK44 GEE38:GEG44 GOA38:GOC44 GXW38:GXY44 HHS38:HHU44 HRO38:HRQ44 IBK38:IBM44 ILG38:ILI44 IVC38:IVE44 JEY38:JFA44 JOU38:JOW44 JYQ38:JYS44 KIM38:KIO44 KSI38:KSK44 LCE38:LCG44 LMA38:LMC44 LVW38:LVY44 MFS38:MFU44 MPO38:MPQ44 MZK38:MZM44 NJG38:NJI44 NTC38:NTE44 OCY38:ODA44 OMU38:OMW44 OWQ38:OWS44 PGM38:PGO44 PQI38:PQK44 QAE38:QAG44 QKA38:QKC44 QTW38:QTY44 RDS38:RDU44 RNO38:RNQ44 RXK38:RXM44 SHG38:SHI44 SRC38:SRE44 TAY38:TBA44 TKU38:TKW44 TUQ38:TUS44 UEM38:UEO44 UOI38:UOK44 UYE38:UYG44 VIA38:VIC44 VRW38:VRY44 WBS38:WBU44 WLO38:WLQ44 WVK38:WVM44 C65574:E65580 IY65574:JA65580 SU65574:SW65580 ACQ65574:ACS65580 AMM65574:AMO65580 AWI65574:AWK65580 BGE65574:BGG65580 BQA65574:BQC65580 BZW65574:BZY65580 CJS65574:CJU65580 CTO65574:CTQ65580 DDK65574:DDM65580 DNG65574:DNI65580 DXC65574:DXE65580 EGY65574:EHA65580 EQU65574:EQW65580 FAQ65574:FAS65580 FKM65574:FKO65580 FUI65574:FUK65580 GEE65574:GEG65580 GOA65574:GOC65580 GXW65574:GXY65580 HHS65574:HHU65580 HRO65574:HRQ65580 IBK65574:IBM65580 ILG65574:ILI65580 IVC65574:IVE65580 JEY65574:JFA65580 JOU65574:JOW65580 JYQ65574:JYS65580 KIM65574:KIO65580 KSI65574:KSK65580 LCE65574:LCG65580 LMA65574:LMC65580 LVW65574:LVY65580 MFS65574:MFU65580 MPO65574:MPQ65580 MZK65574:MZM65580 NJG65574:NJI65580 NTC65574:NTE65580 OCY65574:ODA65580 OMU65574:OMW65580 OWQ65574:OWS65580 PGM65574:PGO65580 PQI65574:PQK65580 QAE65574:QAG65580 QKA65574:QKC65580 QTW65574:QTY65580 RDS65574:RDU65580 RNO65574:RNQ65580 RXK65574:RXM65580 SHG65574:SHI65580 SRC65574:SRE65580 TAY65574:TBA65580 TKU65574:TKW65580 TUQ65574:TUS65580 UEM65574:UEO65580 UOI65574:UOK65580 UYE65574:UYG65580 VIA65574:VIC65580 VRW65574:VRY65580 WBS65574:WBU65580 WLO65574:WLQ65580 WVK65574:WVM65580 C131110:E131116 IY131110:JA131116 SU131110:SW131116 ACQ131110:ACS131116 AMM131110:AMO131116 AWI131110:AWK131116 BGE131110:BGG131116 BQA131110:BQC131116 BZW131110:BZY131116 CJS131110:CJU131116 CTO131110:CTQ131116 DDK131110:DDM131116 DNG131110:DNI131116 DXC131110:DXE131116 EGY131110:EHA131116 EQU131110:EQW131116 FAQ131110:FAS131116 FKM131110:FKO131116 FUI131110:FUK131116 GEE131110:GEG131116 GOA131110:GOC131116 GXW131110:GXY131116 HHS131110:HHU131116 HRO131110:HRQ131116 IBK131110:IBM131116 ILG131110:ILI131116 IVC131110:IVE131116 JEY131110:JFA131116 JOU131110:JOW131116 JYQ131110:JYS131116 KIM131110:KIO131116 KSI131110:KSK131116 LCE131110:LCG131116 LMA131110:LMC131116 LVW131110:LVY131116 MFS131110:MFU131116 MPO131110:MPQ131116 MZK131110:MZM131116 NJG131110:NJI131116 NTC131110:NTE131116 OCY131110:ODA131116 OMU131110:OMW131116 OWQ131110:OWS131116 PGM131110:PGO131116 PQI131110:PQK131116 QAE131110:QAG131116 QKA131110:QKC131116 QTW131110:QTY131116 RDS131110:RDU131116 RNO131110:RNQ131116 RXK131110:RXM131116 SHG131110:SHI131116 SRC131110:SRE131116 TAY131110:TBA131116 TKU131110:TKW131116 TUQ131110:TUS131116 UEM131110:UEO131116 UOI131110:UOK131116 UYE131110:UYG131116 VIA131110:VIC131116 VRW131110:VRY131116 WBS131110:WBU131116 WLO131110:WLQ131116 WVK131110:WVM131116 C196646:E196652 IY196646:JA196652 SU196646:SW196652 ACQ196646:ACS196652 AMM196646:AMO196652 AWI196646:AWK196652 BGE196646:BGG196652 BQA196646:BQC196652 BZW196646:BZY196652 CJS196646:CJU196652 CTO196646:CTQ196652 DDK196646:DDM196652 DNG196646:DNI196652 DXC196646:DXE196652 EGY196646:EHA196652 EQU196646:EQW196652 FAQ196646:FAS196652 FKM196646:FKO196652 FUI196646:FUK196652 GEE196646:GEG196652 GOA196646:GOC196652 GXW196646:GXY196652 HHS196646:HHU196652 HRO196646:HRQ196652 IBK196646:IBM196652 ILG196646:ILI196652 IVC196646:IVE196652 JEY196646:JFA196652 JOU196646:JOW196652 JYQ196646:JYS196652 KIM196646:KIO196652 KSI196646:KSK196652 LCE196646:LCG196652 LMA196646:LMC196652 LVW196646:LVY196652 MFS196646:MFU196652 MPO196646:MPQ196652 MZK196646:MZM196652 NJG196646:NJI196652 NTC196646:NTE196652 OCY196646:ODA196652 OMU196646:OMW196652 OWQ196646:OWS196652 PGM196646:PGO196652 PQI196646:PQK196652 QAE196646:QAG196652 QKA196646:QKC196652 QTW196646:QTY196652 RDS196646:RDU196652 RNO196646:RNQ196652 RXK196646:RXM196652 SHG196646:SHI196652 SRC196646:SRE196652 TAY196646:TBA196652 TKU196646:TKW196652 TUQ196646:TUS196652 UEM196646:UEO196652 UOI196646:UOK196652 UYE196646:UYG196652 VIA196646:VIC196652 VRW196646:VRY196652 WBS196646:WBU196652 WLO196646:WLQ196652 WVK196646:WVM196652 C262182:E262188 IY262182:JA262188 SU262182:SW262188 ACQ262182:ACS262188 AMM262182:AMO262188 AWI262182:AWK262188 BGE262182:BGG262188 BQA262182:BQC262188 BZW262182:BZY262188 CJS262182:CJU262188 CTO262182:CTQ262188 DDK262182:DDM262188 DNG262182:DNI262188 DXC262182:DXE262188 EGY262182:EHA262188 EQU262182:EQW262188 FAQ262182:FAS262188 FKM262182:FKO262188 FUI262182:FUK262188 GEE262182:GEG262188 GOA262182:GOC262188 GXW262182:GXY262188 HHS262182:HHU262188 HRO262182:HRQ262188 IBK262182:IBM262188 ILG262182:ILI262188 IVC262182:IVE262188 JEY262182:JFA262188 JOU262182:JOW262188 JYQ262182:JYS262188 KIM262182:KIO262188 KSI262182:KSK262188 LCE262182:LCG262188 LMA262182:LMC262188 LVW262182:LVY262188 MFS262182:MFU262188 MPO262182:MPQ262188 MZK262182:MZM262188 NJG262182:NJI262188 NTC262182:NTE262188 OCY262182:ODA262188 OMU262182:OMW262188 OWQ262182:OWS262188 PGM262182:PGO262188 PQI262182:PQK262188 QAE262182:QAG262188 QKA262182:QKC262188 QTW262182:QTY262188 RDS262182:RDU262188 RNO262182:RNQ262188 RXK262182:RXM262188 SHG262182:SHI262188 SRC262182:SRE262188 TAY262182:TBA262188 TKU262182:TKW262188 TUQ262182:TUS262188 UEM262182:UEO262188 UOI262182:UOK262188 UYE262182:UYG262188 VIA262182:VIC262188 VRW262182:VRY262188 WBS262182:WBU262188 WLO262182:WLQ262188 WVK262182:WVM262188 C327718:E327724 IY327718:JA327724 SU327718:SW327724 ACQ327718:ACS327724 AMM327718:AMO327724 AWI327718:AWK327724 BGE327718:BGG327724 BQA327718:BQC327724 BZW327718:BZY327724 CJS327718:CJU327724 CTO327718:CTQ327724 DDK327718:DDM327724 DNG327718:DNI327724 DXC327718:DXE327724 EGY327718:EHA327724 EQU327718:EQW327724 FAQ327718:FAS327724 FKM327718:FKO327724 FUI327718:FUK327724 GEE327718:GEG327724 GOA327718:GOC327724 GXW327718:GXY327724 HHS327718:HHU327724 HRO327718:HRQ327724 IBK327718:IBM327724 ILG327718:ILI327724 IVC327718:IVE327724 JEY327718:JFA327724 JOU327718:JOW327724 JYQ327718:JYS327724 KIM327718:KIO327724 KSI327718:KSK327724 LCE327718:LCG327724 LMA327718:LMC327724 LVW327718:LVY327724 MFS327718:MFU327724 MPO327718:MPQ327724 MZK327718:MZM327724 NJG327718:NJI327724 NTC327718:NTE327724 OCY327718:ODA327724 OMU327718:OMW327724 OWQ327718:OWS327724 PGM327718:PGO327724 PQI327718:PQK327724 QAE327718:QAG327724 QKA327718:QKC327724 QTW327718:QTY327724 RDS327718:RDU327724 RNO327718:RNQ327724 RXK327718:RXM327724 SHG327718:SHI327724 SRC327718:SRE327724 TAY327718:TBA327724 TKU327718:TKW327724 TUQ327718:TUS327724 UEM327718:UEO327724 UOI327718:UOK327724 UYE327718:UYG327724 VIA327718:VIC327724 VRW327718:VRY327724 WBS327718:WBU327724 WLO327718:WLQ327724 WVK327718:WVM327724 C393254:E393260 IY393254:JA393260 SU393254:SW393260 ACQ393254:ACS393260 AMM393254:AMO393260 AWI393254:AWK393260 BGE393254:BGG393260 BQA393254:BQC393260 BZW393254:BZY393260 CJS393254:CJU393260 CTO393254:CTQ393260 DDK393254:DDM393260 DNG393254:DNI393260 DXC393254:DXE393260 EGY393254:EHA393260 EQU393254:EQW393260 FAQ393254:FAS393260 FKM393254:FKO393260 FUI393254:FUK393260 GEE393254:GEG393260 GOA393254:GOC393260 GXW393254:GXY393260 HHS393254:HHU393260 HRO393254:HRQ393260 IBK393254:IBM393260 ILG393254:ILI393260 IVC393254:IVE393260 JEY393254:JFA393260 JOU393254:JOW393260 JYQ393254:JYS393260 KIM393254:KIO393260 KSI393254:KSK393260 LCE393254:LCG393260 LMA393254:LMC393260 LVW393254:LVY393260 MFS393254:MFU393260 MPO393254:MPQ393260 MZK393254:MZM393260 NJG393254:NJI393260 NTC393254:NTE393260 OCY393254:ODA393260 OMU393254:OMW393260 OWQ393254:OWS393260 PGM393254:PGO393260 PQI393254:PQK393260 QAE393254:QAG393260 QKA393254:QKC393260 QTW393254:QTY393260 RDS393254:RDU393260 RNO393254:RNQ393260 RXK393254:RXM393260 SHG393254:SHI393260 SRC393254:SRE393260 TAY393254:TBA393260 TKU393254:TKW393260 TUQ393254:TUS393260 UEM393254:UEO393260 UOI393254:UOK393260 UYE393254:UYG393260 VIA393254:VIC393260 VRW393254:VRY393260 WBS393254:WBU393260 WLO393254:WLQ393260 WVK393254:WVM393260 C458790:E458796 IY458790:JA458796 SU458790:SW458796 ACQ458790:ACS458796 AMM458790:AMO458796 AWI458790:AWK458796 BGE458790:BGG458796 BQA458790:BQC458796 BZW458790:BZY458796 CJS458790:CJU458796 CTO458790:CTQ458796 DDK458790:DDM458796 DNG458790:DNI458796 DXC458790:DXE458796 EGY458790:EHA458796 EQU458790:EQW458796 FAQ458790:FAS458796 FKM458790:FKO458796 FUI458790:FUK458796 GEE458790:GEG458796 GOA458790:GOC458796 GXW458790:GXY458796 HHS458790:HHU458796 HRO458790:HRQ458796 IBK458790:IBM458796 ILG458790:ILI458796 IVC458790:IVE458796 JEY458790:JFA458796 JOU458790:JOW458796 JYQ458790:JYS458796 KIM458790:KIO458796 KSI458790:KSK458796 LCE458790:LCG458796 LMA458790:LMC458796 LVW458790:LVY458796 MFS458790:MFU458796 MPO458790:MPQ458796 MZK458790:MZM458796 NJG458790:NJI458796 NTC458790:NTE458796 OCY458790:ODA458796 OMU458790:OMW458796 OWQ458790:OWS458796 PGM458790:PGO458796 PQI458790:PQK458796 QAE458790:QAG458796 QKA458790:QKC458796 QTW458790:QTY458796 RDS458790:RDU458796 RNO458790:RNQ458796 RXK458790:RXM458796 SHG458790:SHI458796 SRC458790:SRE458796 TAY458790:TBA458796 TKU458790:TKW458796 TUQ458790:TUS458796 UEM458790:UEO458796 UOI458790:UOK458796 UYE458790:UYG458796 VIA458790:VIC458796 VRW458790:VRY458796 WBS458790:WBU458796 WLO458790:WLQ458796 WVK458790:WVM458796 C524326:E524332 IY524326:JA524332 SU524326:SW524332 ACQ524326:ACS524332 AMM524326:AMO524332 AWI524326:AWK524332 BGE524326:BGG524332 BQA524326:BQC524332 BZW524326:BZY524332 CJS524326:CJU524332 CTO524326:CTQ524332 DDK524326:DDM524332 DNG524326:DNI524332 DXC524326:DXE524332 EGY524326:EHA524332 EQU524326:EQW524332 FAQ524326:FAS524332 FKM524326:FKO524332 FUI524326:FUK524332 GEE524326:GEG524332 GOA524326:GOC524332 GXW524326:GXY524332 HHS524326:HHU524332 HRO524326:HRQ524332 IBK524326:IBM524332 ILG524326:ILI524332 IVC524326:IVE524332 JEY524326:JFA524332 JOU524326:JOW524332 JYQ524326:JYS524332 KIM524326:KIO524332 KSI524326:KSK524332 LCE524326:LCG524332 LMA524326:LMC524332 LVW524326:LVY524332 MFS524326:MFU524332 MPO524326:MPQ524332 MZK524326:MZM524332 NJG524326:NJI524332 NTC524326:NTE524332 OCY524326:ODA524332 OMU524326:OMW524332 OWQ524326:OWS524332 PGM524326:PGO524332 PQI524326:PQK524332 QAE524326:QAG524332 QKA524326:QKC524332 QTW524326:QTY524332 RDS524326:RDU524332 RNO524326:RNQ524332 RXK524326:RXM524332 SHG524326:SHI524332 SRC524326:SRE524332 TAY524326:TBA524332 TKU524326:TKW524332 TUQ524326:TUS524332 UEM524326:UEO524332 UOI524326:UOK524332 UYE524326:UYG524332 VIA524326:VIC524332 VRW524326:VRY524332 WBS524326:WBU524332 WLO524326:WLQ524332 WVK524326:WVM524332 C589862:E589868 IY589862:JA589868 SU589862:SW589868 ACQ589862:ACS589868 AMM589862:AMO589868 AWI589862:AWK589868 BGE589862:BGG589868 BQA589862:BQC589868 BZW589862:BZY589868 CJS589862:CJU589868 CTO589862:CTQ589868 DDK589862:DDM589868 DNG589862:DNI589868 DXC589862:DXE589868 EGY589862:EHA589868 EQU589862:EQW589868 FAQ589862:FAS589868 FKM589862:FKO589868 FUI589862:FUK589868 GEE589862:GEG589868 GOA589862:GOC589868 GXW589862:GXY589868 HHS589862:HHU589868 HRO589862:HRQ589868 IBK589862:IBM589868 ILG589862:ILI589868 IVC589862:IVE589868 JEY589862:JFA589868 JOU589862:JOW589868 JYQ589862:JYS589868 KIM589862:KIO589868 KSI589862:KSK589868 LCE589862:LCG589868 LMA589862:LMC589868 LVW589862:LVY589868 MFS589862:MFU589868 MPO589862:MPQ589868 MZK589862:MZM589868 NJG589862:NJI589868 NTC589862:NTE589868 OCY589862:ODA589868 OMU589862:OMW589868 OWQ589862:OWS589868 PGM589862:PGO589868 PQI589862:PQK589868 QAE589862:QAG589868 QKA589862:QKC589868 QTW589862:QTY589868 RDS589862:RDU589868 RNO589862:RNQ589868 RXK589862:RXM589868 SHG589862:SHI589868 SRC589862:SRE589868 TAY589862:TBA589868 TKU589862:TKW589868 TUQ589862:TUS589868 UEM589862:UEO589868 UOI589862:UOK589868 UYE589862:UYG589868 VIA589862:VIC589868 VRW589862:VRY589868 WBS589862:WBU589868 WLO589862:WLQ589868 WVK589862:WVM589868 C655398:E655404 IY655398:JA655404 SU655398:SW655404 ACQ655398:ACS655404 AMM655398:AMO655404 AWI655398:AWK655404 BGE655398:BGG655404 BQA655398:BQC655404 BZW655398:BZY655404 CJS655398:CJU655404 CTO655398:CTQ655404 DDK655398:DDM655404 DNG655398:DNI655404 DXC655398:DXE655404 EGY655398:EHA655404 EQU655398:EQW655404 FAQ655398:FAS655404 FKM655398:FKO655404 FUI655398:FUK655404 GEE655398:GEG655404 GOA655398:GOC655404 GXW655398:GXY655404 HHS655398:HHU655404 HRO655398:HRQ655404 IBK655398:IBM655404 ILG655398:ILI655404 IVC655398:IVE655404 JEY655398:JFA655404 JOU655398:JOW655404 JYQ655398:JYS655404 KIM655398:KIO655404 KSI655398:KSK655404 LCE655398:LCG655404 LMA655398:LMC655404 LVW655398:LVY655404 MFS655398:MFU655404 MPO655398:MPQ655404 MZK655398:MZM655404 NJG655398:NJI655404 NTC655398:NTE655404 OCY655398:ODA655404 OMU655398:OMW655404 OWQ655398:OWS655404 PGM655398:PGO655404 PQI655398:PQK655404 QAE655398:QAG655404 QKA655398:QKC655404 QTW655398:QTY655404 RDS655398:RDU655404 RNO655398:RNQ655404 RXK655398:RXM655404 SHG655398:SHI655404 SRC655398:SRE655404 TAY655398:TBA655404 TKU655398:TKW655404 TUQ655398:TUS655404 UEM655398:UEO655404 UOI655398:UOK655404 UYE655398:UYG655404 VIA655398:VIC655404 VRW655398:VRY655404 WBS655398:WBU655404 WLO655398:WLQ655404 WVK655398:WVM655404 C720934:E720940 IY720934:JA720940 SU720934:SW720940 ACQ720934:ACS720940 AMM720934:AMO720940 AWI720934:AWK720940 BGE720934:BGG720940 BQA720934:BQC720940 BZW720934:BZY720940 CJS720934:CJU720940 CTO720934:CTQ720940 DDK720934:DDM720940 DNG720934:DNI720940 DXC720934:DXE720940 EGY720934:EHA720940 EQU720934:EQW720940 FAQ720934:FAS720940 FKM720934:FKO720940 FUI720934:FUK720940 GEE720934:GEG720940 GOA720934:GOC720940 GXW720934:GXY720940 HHS720934:HHU720940 HRO720934:HRQ720940 IBK720934:IBM720940 ILG720934:ILI720940 IVC720934:IVE720940 JEY720934:JFA720940 JOU720934:JOW720940 JYQ720934:JYS720940 KIM720934:KIO720940 KSI720934:KSK720940 LCE720934:LCG720940 LMA720934:LMC720940 LVW720934:LVY720940 MFS720934:MFU720940 MPO720934:MPQ720940 MZK720934:MZM720940 NJG720934:NJI720940 NTC720934:NTE720940 OCY720934:ODA720940 OMU720934:OMW720940 OWQ720934:OWS720940 PGM720934:PGO720940 PQI720934:PQK720940 QAE720934:QAG720940 QKA720934:QKC720940 QTW720934:QTY720940 RDS720934:RDU720940 RNO720934:RNQ720940 RXK720934:RXM720940 SHG720934:SHI720940 SRC720934:SRE720940 TAY720934:TBA720940 TKU720934:TKW720940 TUQ720934:TUS720940 UEM720934:UEO720940 UOI720934:UOK720940 UYE720934:UYG720940 VIA720934:VIC720940 VRW720934:VRY720940 WBS720934:WBU720940 WLO720934:WLQ720940 WVK720934:WVM720940 C786470:E786476 IY786470:JA786476 SU786470:SW786476 ACQ786470:ACS786476 AMM786470:AMO786476 AWI786470:AWK786476 BGE786470:BGG786476 BQA786470:BQC786476 BZW786470:BZY786476 CJS786470:CJU786476 CTO786470:CTQ786476 DDK786470:DDM786476 DNG786470:DNI786476 DXC786470:DXE786476 EGY786470:EHA786476 EQU786470:EQW786476 FAQ786470:FAS786476 FKM786470:FKO786476 FUI786470:FUK786476 GEE786470:GEG786476 GOA786470:GOC786476 GXW786470:GXY786476 HHS786470:HHU786476 HRO786470:HRQ786476 IBK786470:IBM786476 ILG786470:ILI786476 IVC786470:IVE786476 JEY786470:JFA786476 JOU786470:JOW786476 JYQ786470:JYS786476 KIM786470:KIO786476 KSI786470:KSK786476 LCE786470:LCG786476 LMA786470:LMC786476 LVW786470:LVY786476 MFS786470:MFU786476 MPO786470:MPQ786476 MZK786470:MZM786476 NJG786470:NJI786476 NTC786470:NTE786476 OCY786470:ODA786476 OMU786470:OMW786476 OWQ786470:OWS786476 PGM786470:PGO786476 PQI786470:PQK786476 QAE786470:QAG786476 QKA786470:QKC786476 QTW786470:QTY786476 RDS786470:RDU786476 RNO786470:RNQ786476 RXK786470:RXM786476 SHG786470:SHI786476 SRC786470:SRE786476 TAY786470:TBA786476 TKU786470:TKW786476 TUQ786470:TUS786476 UEM786470:UEO786476 UOI786470:UOK786476 UYE786470:UYG786476 VIA786470:VIC786476 VRW786470:VRY786476 WBS786470:WBU786476 WLO786470:WLQ786476 WVK786470:WVM786476 C852006:E852012 IY852006:JA852012 SU852006:SW852012 ACQ852006:ACS852012 AMM852006:AMO852012 AWI852006:AWK852012 BGE852006:BGG852012 BQA852006:BQC852012 BZW852006:BZY852012 CJS852006:CJU852012 CTO852006:CTQ852012 DDK852006:DDM852012 DNG852006:DNI852012 DXC852006:DXE852012 EGY852006:EHA852012 EQU852006:EQW852012 FAQ852006:FAS852012 FKM852006:FKO852012 FUI852006:FUK852012 GEE852006:GEG852012 GOA852006:GOC852012 GXW852006:GXY852012 HHS852006:HHU852012 HRO852006:HRQ852012 IBK852006:IBM852012 ILG852006:ILI852012 IVC852006:IVE852012 JEY852006:JFA852012 JOU852006:JOW852012 JYQ852006:JYS852012 KIM852006:KIO852012 KSI852006:KSK852012 LCE852006:LCG852012 LMA852006:LMC852012 LVW852006:LVY852012 MFS852006:MFU852012 MPO852006:MPQ852012 MZK852006:MZM852012 NJG852006:NJI852012 NTC852006:NTE852012 OCY852006:ODA852012 OMU852006:OMW852012 OWQ852006:OWS852012 PGM852006:PGO852012 PQI852006:PQK852012 QAE852006:QAG852012 QKA852006:QKC852012 QTW852006:QTY852012 RDS852006:RDU852012 RNO852006:RNQ852012 RXK852006:RXM852012 SHG852006:SHI852012 SRC852006:SRE852012 TAY852006:TBA852012 TKU852006:TKW852012 TUQ852006:TUS852012 UEM852006:UEO852012 UOI852006:UOK852012 UYE852006:UYG852012 VIA852006:VIC852012 VRW852006:VRY852012 WBS852006:WBU852012 WLO852006:WLQ852012 WVK852006:WVM852012 C917542:E917548 IY917542:JA917548 SU917542:SW917548 ACQ917542:ACS917548 AMM917542:AMO917548 AWI917542:AWK917548 BGE917542:BGG917548 BQA917542:BQC917548 BZW917542:BZY917548 CJS917542:CJU917548 CTO917542:CTQ917548 DDK917542:DDM917548 DNG917542:DNI917548 DXC917542:DXE917548 EGY917542:EHA917548 EQU917542:EQW917548 FAQ917542:FAS917548 FKM917542:FKO917548 FUI917542:FUK917548 GEE917542:GEG917548 GOA917542:GOC917548 GXW917542:GXY917548 HHS917542:HHU917548 HRO917542:HRQ917548 IBK917542:IBM917548 ILG917542:ILI917548 IVC917542:IVE917548 JEY917542:JFA917548 JOU917542:JOW917548 JYQ917542:JYS917548 KIM917542:KIO917548 KSI917542:KSK917548 LCE917542:LCG917548 LMA917542:LMC917548 LVW917542:LVY917548 MFS917542:MFU917548 MPO917542:MPQ917548 MZK917542:MZM917548 NJG917542:NJI917548 NTC917542:NTE917548 OCY917542:ODA917548 OMU917542:OMW917548 OWQ917542:OWS917548 PGM917542:PGO917548 PQI917542:PQK917548 QAE917542:QAG917548 QKA917542:QKC917548 QTW917542:QTY917548 RDS917542:RDU917548 RNO917542:RNQ917548 RXK917542:RXM917548 SHG917542:SHI917548 SRC917542:SRE917548 TAY917542:TBA917548 TKU917542:TKW917548 TUQ917542:TUS917548 UEM917542:UEO917548 UOI917542:UOK917548 UYE917542:UYG917548 VIA917542:VIC917548 VRW917542:VRY917548 WBS917542:WBU917548 WLO917542:WLQ917548 WVK917542:WVM917548 C983078:E983084 IY983078:JA983084 SU983078:SW983084 ACQ983078:ACS983084 AMM983078:AMO983084 AWI983078:AWK983084 BGE983078:BGG983084 BQA983078:BQC983084 BZW983078:BZY983084 CJS983078:CJU983084 CTO983078:CTQ983084 DDK983078:DDM983084 DNG983078:DNI983084 DXC983078:DXE983084 EGY983078:EHA983084 EQU983078:EQW983084 FAQ983078:FAS983084 FKM983078:FKO983084 FUI983078:FUK983084 GEE983078:GEG983084 GOA983078:GOC983084 GXW983078:GXY983084 HHS983078:HHU983084 HRO983078:HRQ983084 IBK983078:IBM983084 ILG983078:ILI983084 IVC983078:IVE983084 JEY983078:JFA983084 JOU983078:JOW983084 JYQ983078:JYS983084 KIM983078:KIO983084 KSI983078:KSK983084 LCE983078:LCG983084 LMA983078:LMC983084 LVW983078:LVY983084 MFS983078:MFU983084 MPO983078:MPQ983084 MZK983078:MZM983084 NJG983078:NJI983084 NTC983078:NTE983084 OCY983078:ODA983084 OMU983078:OMW983084 OWQ983078:OWS983084 PGM983078:PGO983084 PQI983078:PQK983084 QAE983078:QAG983084 QKA983078:QKC983084 QTW983078:QTY983084 RDS983078:RDU983084 RNO983078:RNQ983084 RXK983078:RXM983084 SHG983078:SHI983084 SRC983078:SRE983084 TAY983078:TBA983084 TKU983078:TKW983084 TUQ983078:TUS983084 Y37:AA45 C37 C45 I37:I45 AE37:AT45 J42:X45 J38:X40 C38:E44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3"/>
  <sheetViews>
    <sheetView showGridLines="0" zoomScale="98" zoomScaleNormal="100" zoomScaleSheetLayoutView="85" workbookViewId="0">
      <selection activeCell="I37" sqref="I37"/>
    </sheetView>
  </sheetViews>
  <sheetFormatPr defaultRowHeight="12" x14ac:dyDescent="0.15"/>
  <cols>
    <col min="1" max="1" width="3.375" style="191" customWidth="1"/>
    <col min="2" max="2" width="6" style="191" customWidth="1"/>
    <col min="3" max="3" width="1.375" style="191" customWidth="1"/>
    <col min="4" max="4" width="2.25" style="191" customWidth="1"/>
    <col min="5" max="5" width="2.375" style="191" customWidth="1"/>
    <col min="6" max="6" width="2.125" style="191" customWidth="1"/>
    <col min="7" max="7" width="6.125" style="191" customWidth="1"/>
    <col min="8" max="8" width="2.125" style="191" customWidth="1"/>
    <col min="9" max="9" width="6.125" style="191" customWidth="1"/>
    <col min="10" max="10" width="2.125" style="191" customWidth="1"/>
    <col min="11" max="11" width="6.125" style="191" customWidth="1"/>
    <col min="12" max="12" width="2.125" style="191" customWidth="1"/>
    <col min="13" max="13" width="6.125" style="191" customWidth="1"/>
    <col min="14" max="14" width="2.125" style="191" customWidth="1"/>
    <col min="15" max="15" width="6.125" style="191" customWidth="1"/>
    <col min="16" max="16" width="2.125" style="191" customWidth="1"/>
    <col min="17" max="17" width="6.125" style="191" customWidth="1"/>
    <col min="18" max="18" width="2.125" style="191" customWidth="1"/>
    <col min="19" max="19" width="6.125" style="191" customWidth="1"/>
    <col min="20" max="20" width="2.125" style="191" customWidth="1"/>
    <col min="21" max="21" width="6.125" style="191" customWidth="1"/>
    <col min="22" max="22" width="2.125" style="191" customWidth="1"/>
    <col min="23" max="23" width="6.125" style="191" customWidth="1"/>
    <col min="24" max="24" width="2.125" style="191" customWidth="1"/>
    <col min="25" max="25" width="6.125" style="191" customWidth="1"/>
    <col min="26" max="26" width="2.125" style="191" customWidth="1"/>
    <col min="27" max="27" width="6.125" style="191" customWidth="1"/>
    <col min="28" max="28" width="2.125" style="191" customWidth="1"/>
    <col min="29" max="29" width="6.125" style="191" customWidth="1"/>
    <col min="30" max="30" width="2.125" style="191" customWidth="1"/>
    <col min="31" max="31" width="6.125" style="191" customWidth="1"/>
    <col min="32" max="32" width="2.125" style="191" customWidth="1"/>
    <col min="33" max="33" width="6.125" style="191" customWidth="1"/>
    <col min="34" max="34" width="2.125" style="191" customWidth="1"/>
    <col min="35" max="35" width="6.125" style="191" customWidth="1"/>
    <col min="36" max="36" width="2.125" style="191" customWidth="1"/>
    <col min="37" max="37" width="6.125" style="191" customWidth="1"/>
    <col min="38" max="38" width="2.125" style="191" customWidth="1"/>
    <col min="39" max="39" width="6.125" style="191" customWidth="1"/>
    <col min="40" max="40" width="2.125" style="191" customWidth="1"/>
    <col min="41" max="41" width="6.125" style="191" customWidth="1"/>
    <col min="42" max="42" width="2.125" style="191" customWidth="1"/>
    <col min="43" max="43" width="6.125" style="191" customWidth="1"/>
    <col min="44" max="44" width="2.125" style="191" customWidth="1"/>
    <col min="45" max="45" width="6.125" style="191" customWidth="1"/>
    <col min="46" max="46" width="2.125" style="191" customWidth="1"/>
    <col min="47" max="47" width="6.125" style="191" customWidth="1"/>
    <col min="48" max="256" width="9" style="191"/>
    <col min="257" max="257" width="3.375" style="191" customWidth="1"/>
    <col min="258" max="258" width="6" style="191" customWidth="1"/>
    <col min="259" max="259" width="1.375" style="191" customWidth="1"/>
    <col min="260" max="260" width="2.25" style="191" customWidth="1"/>
    <col min="261" max="261" width="2.375" style="191" customWidth="1"/>
    <col min="262" max="262" width="2.125" style="191" customWidth="1"/>
    <col min="263" max="263" width="6.125" style="191" customWidth="1"/>
    <col min="264" max="264" width="2.125" style="191" customWidth="1"/>
    <col min="265" max="265" width="6.125" style="191" customWidth="1"/>
    <col min="266" max="266" width="2.125" style="191" customWidth="1"/>
    <col min="267" max="267" width="6.125" style="191" customWidth="1"/>
    <col min="268" max="268" width="2.125" style="191" customWidth="1"/>
    <col min="269" max="269" width="6.125" style="191" customWidth="1"/>
    <col min="270" max="270" width="2.125" style="191" customWidth="1"/>
    <col min="271" max="271" width="6.125" style="191" customWidth="1"/>
    <col min="272" max="272" width="2.125" style="191" customWidth="1"/>
    <col min="273" max="273" width="6.125" style="191" customWidth="1"/>
    <col min="274" max="274" width="2.125" style="191" customWidth="1"/>
    <col min="275" max="275" width="6.125" style="191" customWidth="1"/>
    <col min="276" max="276" width="2.125" style="191" customWidth="1"/>
    <col min="277" max="277" width="6.125" style="191" customWidth="1"/>
    <col min="278" max="278" width="2.125" style="191" customWidth="1"/>
    <col min="279" max="279" width="6.125" style="191" customWidth="1"/>
    <col min="280" max="280" width="2.125" style="191" customWidth="1"/>
    <col min="281" max="281" width="6.125" style="191" customWidth="1"/>
    <col min="282" max="282" width="2.125" style="191" customWidth="1"/>
    <col min="283" max="283" width="6.125" style="191" customWidth="1"/>
    <col min="284" max="284" width="2.125" style="191" customWidth="1"/>
    <col min="285" max="285" width="6.125" style="191" customWidth="1"/>
    <col min="286" max="286" width="2.125" style="191" customWidth="1"/>
    <col min="287" max="287" width="6.125" style="191" customWidth="1"/>
    <col min="288" max="288" width="2.125" style="191" customWidth="1"/>
    <col min="289" max="289" width="6.125" style="191" customWidth="1"/>
    <col min="290" max="290" width="2.125" style="191" customWidth="1"/>
    <col min="291" max="291" width="6.125" style="191" customWidth="1"/>
    <col min="292" max="292" width="2.125" style="191" customWidth="1"/>
    <col min="293" max="293" width="6.125" style="191" customWidth="1"/>
    <col min="294" max="294" width="2.125" style="191" customWidth="1"/>
    <col min="295" max="295" width="6.125" style="191" customWidth="1"/>
    <col min="296" max="296" width="2.125" style="191" customWidth="1"/>
    <col min="297" max="297" width="6.125" style="191" customWidth="1"/>
    <col min="298" max="298" width="2.125" style="191" customWidth="1"/>
    <col min="299" max="299" width="6.125" style="191" customWidth="1"/>
    <col min="300" max="300" width="2.125" style="191" customWidth="1"/>
    <col min="301" max="301" width="6.125" style="191" customWidth="1"/>
    <col min="302" max="302" width="2.125" style="191" customWidth="1"/>
    <col min="303" max="303" width="6.125" style="191" customWidth="1"/>
    <col min="304" max="512" width="9" style="191"/>
    <col min="513" max="513" width="3.375" style="191" customWidth="1"/>
    <col min="514" max="514" width="6" style="191" customWidth="1"/>
    <col min="515" max="515" width="1.375" style="191" customWidth="1"/>
    <col min="516" max="516" width="2.25" style="191" customWidth="1"/>
    <col min="517" max="517" width="2.375" style="191" customWidth="1"/>
    <col min="518" max="518" width="2.125" style="191" customWidth="1"/>
    <col min="519" max="519" width="6.125" style="191" customWidth="1"/>
    <col min="520" max="520" width="2.125" style="191" customWidth="1"/>
    <col min="521" max="521" width="6.125" style="191" customWidth="1"/>
    <col min="522" max="522" width="2.125" style="191" customWidth="1"/>
    <col min="523" max="523" width="6.125" style="191" customWidth="1"/>
    <col min="524" max="524" width="2.125" style="191" customWidth="1"/>
    <col min="525" max="525" width="6.125" style="191" customWidth="1"/>
    <col min="526" max="526" width="2.125" style="191" customWidth="1"/>
    <col min="527" max="527" width="6.125" style="191" customWidth="1"/>
    <col min="528" max="528" width="2.125" style="191" customWidth="1"/>
    <col min="529" max="529" width="6.125" style="191" customWidth="1"/>
    <col min="530" max="530" width="2.125" style="191" customWidth="1"/>
    <col min="531" max="531" width="6.125" style="191" customWidth="1"/>
    <col min="532" max="532" width="2.125" style="191" customWidth="1"/>
    <col min="533" max="533" width="6.125" style="191" customWidth="1"/>
    <col min="534" max="534" width="2.125" style="191" customWidth="1"/>
    <col min="535" max="535" width="6.125" style="191" customWidth="1"/>
    <col min="536" max="536" width="2.125" style="191" customWidth="1"/>
    <col min="537" max="537" width="6.125" style="191" customWidth="1"/>
    <col min="538" max="538" width="2.125" style="191" customWidth="1"/>
    <col min="539" max="539" width="6.125" style="191" customWidth="1"/>
    <col min="540" max="540" width="2.125" style="191" customWidth="1"/>
    <col min="541" max="541" width="6.125" style="191" customWidth="1"/>
    <col min="542" max="542" width="2.125" style="191" customWidth="1"/>
    <col min="543" max="543" width="6.125" style="191" customWidth="1"/>
    <col min="544" max="544" width="2.125" style="191" customWidth="1"/>
    <col min="545" max="545" width="6.125" style="191" customWidth="1"/>
    <col min="546" max="546" width="2.125" style="191" customWidth="1"/>
    <col min="547" max="547" width="6.125" style="191" customWidth="1"/>
    <col min="548" max="548" width="2.125" style="191" customWidth="1"/>
    <col min="549" max="549" width="6.125" style="191" customWidth="1"/>
    <col min="550" max="550" width="2.125" style="191" customWidth="1"/>
    <col min="551" max="551" width="6.125" style="191" customWidth="1"/>
    <col min="552" max="552" width="2.125" style="191" customWidth="1"/>
    <col min="553" max="553" width="6.125" style="191" customWidth="1"/>
    <col min="554" max="554" width="2.125" style="191" customWidth="1"/>
    <col min="555" max="555" width="6.125" style="191" customWidth="1"/>
    <col min="556" max="556" width="2.125" style="191" customWidth="1"/>
    <col min="557" max="557" width="6.125" style="191" customWidth="1"/>
    <col min="558" max="558" width="2.125" style="191" customWidth="1"/>
    <col min="559" max="559" width="6.125" style="191" customWidth="1"/>
    <col min="560" max="768" width="9" style="191"/>
    <col min="769" max="769" width="3.375" style="191" customWidth="1"/>
    <col min="770" max="770" width="6" style="191" customWidth="1"/>
    <col min="771" max="771" width="1.375" style="191" customWidth="1"/>
    <col min="772" max="772" width="2.25" style="191" customWidth="1"/>
    <col min="773" max="773" width="2.375" style="191" customWidth="1"/>
    <col min="774" max="774" width="2.125" style="191" customWidth="1"/>
    <col min="775" max="775" width="6.125" style="191" customWidth="1"/>
    <col min="776" max="776" width="2.125" style="191" customWidth="1"/>
    <col min="777" max="777" width="6.125" style="191" customWidth="1"/>
    <col min="778" max="778" width="2.125" style="191" customWidth="1"/>
    <col min="779" max="779" width="6.125" style="191" customWidth="1"/>
    <col min="780" max="780" width="2.125" style="191" customWidth="1"/>
    <col min="781" max="781" width="6.125" style="191" customWidth="1"/>
    <col min="782" max="782" width="2.125" style="191" customWidth="1"/>
    <col min="783" max="783" width="6.125" style="191" customWidth="1"/>
    <col min="784" max="784" width="2.125" style="191" customWidth="1"/>
    <col min="785" max="785" width="6.125" style="191" customWidth="1"/>
    <col min="786" max="786" width="2.125" style="191" customWidth="1"/>
    <col min="787" max="787" width="6.125" style="191" customWidth="1"/>
    <col min="788" max="788" width="2.125" style="191" customWidth="1"/>
    <col min="789" max="789" width="6.125" style="191" customWidth="1"/>
    <col min="790" max="790" width="2.125" style="191" customWidth="1"/>
    <col min="791" max="791" width="6.125" style="191" customWidth="1"/>
    <col min="792" max="792" width="2.125" style="191" customWidth="1"/>
    <col min="793" max="793" width="6.125" style="191" customWidth="1"/>
    <col min="794" max="794" width="2.125" style="191" customWidth="1"/>
    <col min="795" max="795" width="6.125" style="191" customWidth="1"/>
    <col min="796" max="796" width="2.125" style="191" customWidth="1"/>
    <col min="797" max="797" width="6.125" style="191" customWidth="1"/>
    <col min="798" max="798" width="2.125" style="191" customWidth="1"/>
    <col min="799" max="799" width="6.125" style="191" customWidth="1"/>
    <col min="800" max="800" width="2.125" style="191" customWidth="1"/>
    <col min="801" max="801" width="6.125" style="191" customWidth="1"/>
    <col min="802" max="802" width="2.125" style="191" customWidth="1"/>
    <col min="803" max="803" width="6.125" style="191" customWidth="1"/>
    <col min="804" max="804" width="2.125" style="191" customWidth="1"/>
    <col min="805" max="805" width="6.125" style="191" customWidth="1"/>
    <col min="806" max="806" width="2.125" style="191" customWidth="1"/>
    <col min="807" max="807" width="6.125" style="191" customWidth="1"/>
    <col min="808" max="808" width="2.125" style="191" customWidth="1"/>
    <col min="809" max="809" width="6.125" style="191" customWidth="1"/>
    <col min="810" max="810" width="2.125" style="191" customWidth="1"/>
    <col min="811" max="811" width="6.125" style="191" customWidth="1"/>
    <col min="812" max="812" width="2.125" style="191" customWidth="1"/>
    <col min="813" max="813" width="6.125" style="191" customWidth="1"/>
    <col min="814" max="814" width="2.125" style="191" customWidth="1"/>
    <col min="815" max="815" width="6.125" style="191" customWidth="1"/>
    <col min="816" max="1024" width="9" style="191"/>
    <col min="1025" max="1025" width="3.375" style="191" customWidth="1"/>
    <col min="1026" max="1026" width="6" style="191" customWidth="1"/>
    <col min="1027" max="1027" width="1.375" style="191" customWidth="1"/>
    <col min="1028" max="1028" width="2.25" style="191" customWidth="1"/>
    <col min="1029" max="1029" width="2.375" style="191" customWidth="1"/>
    <col min="1030" max="1030" width="2.125" style="191" customWidth="1"/>
    <col min="1031" max="1031" width="6.125" style="191" customWidth="1"/>
    <col min="1032" max="1032" width="2.125" style="191" customWidth="1"/>
    <col min="1033" max="1033" width="6.125" style="191" customWidth="1"/>
    <col min="1034" max="1034" width="2.125" style="191" customWidth="1"/>
    <col min="1035" max="1035" width="6.125" style="191" customWidth="1"/>
    <col min="1036" max="1036" width="2.125" style="191" customWidth="1"/>
    <col min="1037" max="1037" width="6.125" style="191" customWidth="1"/>
    <col min="1038" max="1038" width="2.125" style="191" customWidth="1"/>
    <col min="1039" max="1039" width="6.125" style="191" customWidth="1"/>
    <col min="1040" max="1040" width="2.125" style="191" customWidth="1"/>
    <col min="1041" max="1041" width="6.125" style="191" customWidth="1"/>
    <col min="1042" max="1042" width="2.125" style="191" customWidth="1"/>
    <col min="1043" max="1043" width="6.125" style="191" customWidth="1"/>
    <col min="1044" max="1044" width="2.125" style="191" customWidth="1"/>
    <col min="1045" max="1045" width="6.125" style="191" customWidth="1"/>
    <col min="1046" max="1046" width="2.125" style="191" customWidth="1"/>
    <col min="1047" max="1047" width="6.125" style="191" customWidth="1"/>
    <col min="1048" max="1048" width="2.125" style="191" customWidth="1"/>
    <col min="1049" max="1049" width="6.125" style="191" customWidth="1"/>
    <col min="1050" max="1050" width="2.125" style="191" customWidth="1"/>
    <col min="1051" max="1051" width="6.125" style="191" customWidth="1"/>
    <col min="1052" max="1052" width="2.125" style="191" customWidth="1"/>
    <col min="1053" max="1053" width="6.125" style="191" customWidth="1"/>
    <col min="1054" max="1054" width="2.125" style="191" customWidth="1"/>
    <col min="1055" max="1055" width="6.125" style="191" customWidth="1"/>
    <col min="1056" max="1056" width="2.125" style="191" customWidth="1"/>
    <col min="1057" max="1057" width="6.125" style="191" customWidth="1"/>
    <col min="1058" max="1058" width="2.125" style="191" customWidth="1"/>
    <col min="1059" max="1059" width="6.125" style="191" customWidth="1"/>
    <col min="1060" max="1060" width="2.125" style="191" customWidth="1"/>
    <col min="1061" max="1061" width="6.125" style="191" customWidth="1"/>
    <col min="1062" max="1062" width="2.125" style="191" customWidth="1"/>
    <col min="1063" max="1063" width="6.125" style="191" customWidth="1"/>
    <col min="1064" max="1064" width="2.125" style="191" customWidth="1"/>
    <col min="1065" max="1065" width="6.125" style="191" customWidth="1"/>
    <col min="1066" max="1066" width="2.125" style="191" customWidth="1"/>
    <col min="1067" max="1067" width="6.125" style="191" customWidth="1"/>
    <col min="1068" max="1068" width="2.125" style="191" customWidth="1"/>
    <col min="1069" max="1069" width="6.125" style="191" customWidth="1"/>
    <col min="1070" max="1070" width="2.125" style="191" customWidth="1"/>
    <col min="1071" max="1071" width="6.125" style="191" customWidth="1"/>
    <col min="1072" max="1280" width="9" style="191"/>
    <col min="1281" max="1281" width="3.375" style="191" customWidth="1"/>
    <col min="1282" max="1282" width="6" style="191" customWidth="1"/>
    <col min="1283" max="1283" width="1.375" style="191" customWidth="1"/>
    <col min="1284" max="1284" width="2.25" style="191" customWidth="1"/>
    <col min="1285" max="1285" width="2.375" style="191" customWidth="1"/>
    <col min="1286" max="1286" width="2.125" style="191" customWidth="1"/>
    <col min="1287" max="1287" width="6.125" style="191" customWidth="1"/>
    <col min="1288" max="1288" width="2.125" style="191" customWidth="1"/>
    <col min="1289" max="1289" width="6.125" style="191" customWidth="1"/>
    <col min="1290" max="1290" width="2.125" style="191" customWidth="1"/>
    <col min="1291" max="1291" width="6.125" style="191" customWidth="1"/>
    <col min="1292" max="1292" width="2.125" style="191" customWidth="1"/>
    <col min="1293" max="1293" width="6.125" style="191" customWidth="1"/>
    <col min="1294" max="1294" width="2.125" style="191" customWidth="1"/>
    <col min="1295" max="1295" width="6.125" style="191" customWidth="1"/>
    <col min="1296" max="1296" width="2.125" style="191" customWidth="1"/>
    <col min="1297" max="1297" width="6.125" style="191" customWidth="1"/>
    <col min="1298" max="1298" width="2.125" style="191" customWidth="1"/>
    <col min="1299" max="1299" width="6.125" style="191" customWidth="1"/>
    <col min="1300" max="1300" width="2.125" style="191" customWidth="1"/>
    <col min="1301" max="1301" width="6.125" style="191" customWidth="1"/>
    <col min="1302" max="1302" width="2.125" style="191" customWidth="1"/>
    <col min="1303" max="1303" width="6.125" style="191" customWidth="1"/>
    <col min="1304" max="1304" width="2.125" style="191" customWidth="1"/>
    <col min="1305" max="1305" width="6.125" style="191" customWidth="1"/>
    <col min="1306" max="1306" width="2.125" style="191" customWidth="1"/>
    <col min="1307" max="1307" width="6.125" style="191" customWidth="1"/>
    <col min="1308" max="1308" width="2.125" style="191" customWidth="1"/>
    <col min="1309" max="1309" width="6.125" style="191" customWidth="1"/>
    <col min="1310" max="1310" width="2.125" style="191" customWidth="1"/>
    <col min="1311" max="1311" width="6.125" style="191" customWidth="1"/>
    <col min="1312" max="1312" width="2.125" style="191" customWidth="1"/>
    <col min="1313" max="1313" width="6.125" style="191" customWidth="1"/>
    <col min="1314" max="1314" width="2.125" style="191" customWidth="1"/>
    <col min="1315" max="1315" width="6.125" style="191" customWidth="1"/>
    <col min="1316" max="1316" width="2.125" style="191" customWidth="1"/>
    <col min="1317" max="1317" width="6.125" style="191" customWidth="1"/>
    <col min="1318" max="1318" width="2.125" style="191" customWidth="1"/>
    <col min="1319" max="1319" width="6.125" style="191" customWidth="1"/>
    <col min="1320" max="1320" width="2.125" style="191" customWidth="1"/>
    <col min="1321" max="1321" width="6.125" style="191" customWidth="1"/>
    <col min="1322" max="1322" width="2.125" style="191" customWidth="1"/>
    <col min="1323" max="1323" width="6.125" style="191" customWidth="1"/>
    <col min="1324" max="1324" width="2.125" style="191" customWidth="1"/>
    <col min="1325" max="1325" width="6.125" style="191" customWidth="1"/>
    <col min="1326" max="1326" width="2.125" style="191" customWidth="1"/>
    <col min="1327" max="1327" width="6.125" style="191" customWidth="1"/>
    <col min="1328" max="1536" width="9" style="191"/>
    <col min="1537" max="1537" width="3.375" style="191" customWidth="1"/>
    <col min="1538" max="1538" width="6" style="191" customWidth="1"/>
    <col min="1539" max="1539" width="1.375" style="191" customWidth="1"/>
    <col min="1540" max="1540" width="2.25" style="191" customWidth="1"/>
    <col min="1541" max="1541" width="2.375" style="191" customWidth="1"/>
    <col min="1542" max="1542" width="2.125" style="191" customWidth="1"/>
    <col min="1543" max="1543" width="6.125" style="191" customWidth="1"/>
    <col min="1544" max="1544" width="2.125" style="191" customWidth="1"/>
    <col min="1545" max="1545" width="6.125" style="191" customWidth="1"/>
    <col min="1546" max="1546" width="2.125" style="191" customWidth="1"/>
    <col min="1547" max="1547" width="6.125" style="191" customWidth="1"/>
    <col min="1548" max="1548" width="2.125" style="191" customWidth="1"/>
    <col min="1549" max="1549" width="6.125" style="191" customWidth="1"/>
    <col min="1550" max="1550" width="2.125" style="191" customWidth="1"/>
    <col min="1551" max="1551" width="6.125" style="191" customWidth="1"/>
    <col min="1552" max="1552" width="2.125" style="191" customWidth="1"/>
    <col min="1553" max="1553" width="6.125" style="191" customWidth="1"/>
    <col min="1554" max="1554" width="2.125" style="191" customWidth="1"/>
    <col min="1555" max="1555" width="6.125" style="191" customWidth="1"/>
    <col min="1556" max="1556" width="2.125" style="191" customWidth="1"/>
    <col min="1557" max="1557" width="6.125" style="191" customWidth="1"/>
    <col min="1558" max="1558" width="2.125" style="191" customWidth="1"/>
    <col min="1559" max="1559" width="6.125" style="191" customWidth="1"/>
    <col min="1560" max="1560" width="2.125" style="191" customWidth="1"/>
    <col min="1561" max="1561" width="6.125" style="191" customWidth="1"/>
    <col min="1562" max="1562" width="2.125" style="191" customWidth="1"/>
    <col min="1563" max="1563" width="6.125" style="191" customWidth="1"/>
    <col min="1564" max="1564" width="2.125" style="191" customWidth="1"/>
    <col min="1565" max="1565" width="6.125" style="191" customWidth="1"/>
    <col min="1566" max="1566" width="2.125" style="191" customWidth="1"/>
    <col min="1567" max="1567" width="6.125" style="191" customWidth="1"/>
    <col min="1568" max="1568" width="2.125" style="191" customWidth="1"/>
    <col min="1569" max="1569" width="6.125" style="191" customWidth="1"/>
    <col min="1570" max="1570" width="2.125" style="191" customWidth="1"/>
    <col min="1571" max="1571" width="6.125" style="191" customWidth="1"/>
    <col min="1572" max="1572" width="2.125" style="191" customWidth="1"/>
    <col min="1573" max="1573" width="6.125" style="191" customWidth="1"/>
    <col min="1574" max="1574" width="2.125" style="191" customWidth="1"/>
    <col min="1575" max="1575" width="6.125" style="191" customWidth="1"/>
    <col min="1576" max="1576" width="2.125" style="191" customWidth="1"/>
    <col min="1577" max="1577" width="6.125" style="191" customWidth="1"/>
    <col min="1578" max="1578" width="2.125" style="191" customWidth="1"/>
    <col min="1579" max="1579" width="6.125" style="191" customWidth="1"/>
    <col min="1580" max="1580" width="2.125" style="191" customWidth="1"/>
    <col min="1581" max="1581" width="6.125" style="191" customWidth="1"/>
    <col min="1582" max="1582" width="2.125" style="191" customWidth="1"/>
    <col min="1583" max="1583" width="6.125" style="191" customWidth="1"/>
    <col min="1584" max="1792" width="9" style="191"/>
    <col min="1793" max="1793" width="3.375" style="191" customWidth="1"/>
    <col min="1794" max="1794" width="6" style="191" customWidth="1"/>
    <col min="1795" max="1795" width="1.375" style="191" customWidth="1"/>
    <col min="1796" max="1796" width="2.25" style="191" customWidth="1"/>
    <col min="1797" max="1797" width="2.375" style="191" customWidth="1"/>
    <col min="1798" max="1798" width="2.125" style="191" customWidth="1"/>
    <col min="1799" max="1799" width="6.125" style="191" customWidth="1"/>
    <col min="1800" max="1800" width="2.125" style="191" customWidth="1"/>
    <col min="1801" max="1801" width="6.125" style="191" customWidth="1"/>
    <col min="1802" max="1802" width="2.125" style="191" customWidth="1"/>
    <col min="1803" max="1803" width="6.125" style="191" customWidth="1"/>
    <col min="1804" max="1804" width="2.125" style="191" customWidth="1"/>
    <col min="1805" max="1805" width="6.125" style="191" customWidth="1"/>
    <col min="1806" max="1806" width="2.125" style="191" customWidth="1"/>
    <col min="1807" max="1807" width="6.125" style="191" customWidth="1"/>
    <col min="1808" max="1808" width="2.125" style="191" customWidth="1"/>
    <col min="1809" max="1809" width="6.125" style="191" customWidth="1"/>
    <col min="1810" max="1810" width="2.125" style="191" customWidth="1"/>
    <col min="1811" max="1811" width="6.125" style="191" customWidth="1"/>
    <col min="1812" max="1812" width="2.125" style="191" customWidth="1"/>
    <col min="1813" max="1813" width="6.125" style="191" customWidth="1"/>
    <col min="1814" max="1814" width="2.125" style="191" customWidth="1"/>
    <col min="1815" max="1815" width="6.125" style="191" customWidth="1"/>
    <col min="1816" max="1816" width="2.125" style="191" customWidth="1"/>
    <col min="1817" max="1817" width="6.125" style="191" customWidth="1"/>
    <col min="1818" max="1818" width="2.125" style="191" customWidth="1"/>
    <col min="1819" max="1819" width="6.125" style="191" customWidth="1"/>
    <col min="1820" max="1820" width="2.125" style="191" customWidth="1"/>
    <col min="1821" max="1821" width="6.125" style="191" customWidth="1"/>
    <col min="1822" max="1822" width="2.125" style="191" customWidth="1"/>
    <col min="1823" max="1823" width="6.125" style="191" customWidth="1"/>
    <col min="1824" max="1824" width="2.125" style="191" customWidth="1"/>
    <col min="1825" max="1825" width="6.125" style="191" customWidth="1"/>
    <col min="1826" max="1826" width="2.125" style="191" customWidth="1"/>
    <col min="1827" max="1827" width="6.125" style="191" customWidth="1"/>
    <col min="1828" max="1828" width="2.125" style="191" customWidth="1"/>
    <col min="1829" max="1829" width="6.125" style="191" customWidth="1"/>
    <col min="1830" max="1830" width="2.125" style="191" customWidth="1"/>
    <col min="1831" max="1831" width="6.125" style="191" customWidth="1"/>
    <col min="1832" max="1832" width="2.125" style="191" customWidth="1"/>
    <col min="1833" max="1833" width="6.125" style="191" customWidth="1"/>
    <col min="1834" max="1834" width="2.125" style="191" customWidth="1"/>
    <col min="1835" max="1835" width="6.125" style="191" customWidth="1"/>
    <col min="1836" max="1836" width="2.125" style="191" customWidth="1"/>
    <col min="1837" max="1837" width="6.125" style="191" customWidth="1"/>
    <col min="1838" max="1838" width="2.125" style="191" customWidth="1"/>
    <col min="1839" max="1839" width="6.125" style="191" customWidth="1"/>
    <col min="1840" max="2048" width="9" style="191"/>
    <col min="2049" max="2049" width="3.375" style="191" customWidth="1"/>
    <col min="2050" max="2050" width="6" style="191" customWidth="1"/>
    <col min="2051" max="2051" width="1.375" style="191" customWidth="1"/>
    <col min="2052" max="2052" width="2.25" style="191" customWidth="1"/>
    <col min="2053" max="2053" width="2.375" style="191" customWidth="1"/>
    <col min="2054" max="2054" width="2.125" style="191" customWidth="1"/>
    <col min="2055" max="2055" width="6.125" style="191" customWidth="1"/>
    <col min="2056" max="2056" width="2.125" style="191" customWidth="1"/>
    <col min="2057" max="2057" width="6.125" style="191" customWidth="1"/>
    <col min="2058" max="2058" width="2.125" style="191" customWidth="1"/>
    <col min="2059" max="2059" width="6.125" style="191" customWidth="1"/>
    <col min="2060" max="2060" width="2.125" style="191" customWidth="1"/>
    <col min="2061" max="2061" width="6.125" style="191" customWidth="1"/>
    <col min="2062" max="2062" width="2.125" style="191" customWidth="1"/>
    <col min="2063" max="2063" width="6.125" style="191" customWidth="1"/>
    <col min="2064" max="2064" width="2.125" style="191" customWidth="1"/>
    <col min="2065" max="2065" width="6.125" style="191" customWidth="1"/>
    <col min="2066" max="2066" width="2.125" style="191" customWidth="1"/>
    <col min="2067" max="2067" width="6.125" style="191" customWidth="1"/>
    <col min="2068" max="2068" width="2.125" style="191" customWidth="1"/>
    <col min="2069" max="2069" width="6.125" style="191" customWidth="1"/>
    <col min="2070" max="2070" width="2.125" style="191" customWidth="1"/>
    <col min="2071" max="2071" width="6.125" style="191" customWidth="1"/>
    <col min="2072" max="2072" width="2.125" style="191" customWidth="1"/>
    <col min="2073" max="2073" width="6.125" style="191" customWidth="1"/>
    <col min="2074" max="2074" width="2.125" style="191" customWidth="1"/>
    <col min="2075" max="2075" width="6.125" style="191" customWidth="1"/>
    <col min="2076" max="2076" width="2.125" style="191" customWidth="1"/>
    <col min="2077" max="2077" width="6.125" style="191" customWidth="1"/>
    <col min="2078" max="2078" width="2.125" style="191" customWidth="1"/>
    <col min="2079" max="2079" width="6.125" style="191" customWidth="1"/>
    <col min="2080" max="2080" width="2.125" style="191" customWidth="1"/>
    <col min="2081" max="2081" width="6.125" style="191" customWidth="1"/>
    <col min="2082" max="2082" width="2.125" style="191" customWidth="1"/>
    <col min="2083" max="2083" width="6.125" style="191" customWidth="1"/>
    <col min="2084" max="2084" width="2.125" style="191" customWidth="1"/>
    <col min="2085" max="2085" width="6.125" style="191" customWidth="1"/>
    <col min="2086" max="2086" width="2.125" style="191" customWidth="1"/>
    <col min="2087" max="2087" width="6.125" style="191" customWidth="1"/>
    <col min="2088" max="2088" width="2.125" style="191" customWidth="1"/>
    <col min="2089" max="2089" width="6.125" style="191" customWidth="1"/>
    <col min="2090" max="2090" width="2.125" style="191" customWidth="1"/>
    <col min="2091" max="2091" width="6.125" style="191" customWidth="1"/>
    <col min="2092" max="2092" width="2.125" style="191" customWidth="1"/>
    <col min="2093" max="2093" width="6.125" style="191" customWidth="1"/>
    <col min="2094" max="2094" width="2.125" style="191" customWidth="1"/>
    <col min="2095" max="2095" width="6.125" style="191" customWidth="1"/>
    <col min="2096" max="2304" width="9" style="191"/>
    <col min="2305" max="2305" width="3.375" style="191" customWidth="1"/>
    <col min="2306" max="2306" width="6" style="191" customWidth="1"/>
    <col min="2307" max="2307" width="1.375" style="191" customWidth="1"/>
    <col min="2308" max="2308" width="2.25" style="191" customWidth="1"/>
    <col min="2309" max="2309" width="2.375" style="191" customWidth="1"/>
    <col min="2310" max="2310" width="2.125" style="191" customWidth="1"/>
    <col min="2311" max="2311" width="6.125" style="191" customWidth="1"/>
    <col min="2312" max="2312" width="2.125" style="191" customWidth="1"/>
    <col min="2313" max="2313" width="6.125" style="191" customWidth="1"/>
    <col min="2314" max="2314" width="2.125" style="191" customWidth="1"/>
    <col min="2315" max="2315" width="6.125" style="191" customWidth="1"/>
    <col min="2316" max="2316" width="2.125" style="191" customWidth="1"/>
    <col min="2317" max="2317" width="6.125" style="191" customWidth="1"/>
    <col min="2318" max="2318" width="2.125" style="191" customWidth="1"/>
    <col min="2319" max="2319" width="6.125" style="191" customWidth="1"/>
    <col min="2320" max="2320" width="2.125" style="191" customWidth="1"/>
    <col min="2321" max="2321" width="6.125" style="191" customWidth="1"/>
    <col min="2322" max="2322" width="2.125" style="191" customWidth="1"/>
    <col min="2323" max="2323" width="6.125" style="191" customWidth="1"/>
    <col min="2324" max="2324" width="2.125" style="191" customWidth="1"/>
    <col min="2325" max="2325" width="6.125" style="191" customWidth="1"/>
    <col min="2326" max="2326" width="2.125" style="191" customWidth="1"/>
    <col min="2327" max="2327" width="6.125" style="191" customWidth="1"/>
    <col min="2328" max="2328" width="2.125" style="191" customWidth="1"/>
    <col min="2329" max="2329" width="6.125" style="191" customWidth="1"/>
    <col min="2330" max="2330" width="2.125" style="191" customWidth="1"/>
    <col min="2331" max="2331" width="6.125" style="191" customWidth="1"/>
    <col min="2332" max="2332" width="2.125" style="191" customWidth="1"/>
    <col min="2333" max="2333" width="6.125" style="191" customWidth="1"/>
    <col min="2334" max="2334" width="2.125" style="191" customWidth="1"/>
    <col min="2335" max="2335" width="6.125" style="191" customWidth="1"/>
    <col min="2336" max="2336" width="2.125" style="191" customWidth="1"/>
    <col min="2337" max="2337" width="6.125" style="191" customWidth="1"/>
    <col min="2338" max="2338" width="2.125" style="191" customWidth="1"/>
    <col min="2339" max="2339" width="6.125" style="191" customWidth="1"/>
    <col min="2340" max="2340" width="2.125" style="191" customWidth="1"/>
    <col min="2341" max="2341" width="6.125" style="191" customWidth="1"/>
    <col min="2342" max="2342" width="2.125" style="191" customWidth="1"/>
    <col min="2343" max="2343" width="6.125" style="191" customWidth="1"/>
    <col min="2344" max="2344" width="2.125" style="191" customWidth="1"/>
    <col min="2345" max="2345" width="6.125" style="191" customWidth="1"/>
    <col min="2346" max="2346" width="2.125" style="191" customWidth="1"/>
    <col min="2347" max="2347" width="6.125" style="191" customWidth="1"/>
    <col min="2348" max="2348" width="2.125" style="191" customWidth="1"/>
    <col min="2349" max="2349" width="6.125" style="191" customWidth="1"/>
    <col min="2350" max="2350" width="2.125" style="191" customWidth="1"/>
    <col min="2351" max="2351" width="6.125" style="191" customWidth="1"/>
    <col min="2352" max="2560" width="9" style="191"/>
    <col min="2561" max="2561" width="3.375" style="191" customWidth="1"/>
    <col min="2562" max="2562" width="6" style="191" customWidth="1"/>
    <col min="2563" max="2563" width="1.375" style="191" customWidth="1"/>
    <col min="2564" max="2564" width="2.25" style="191" customWidth="1"/>
    <col min="2565" max="2565" width="2.375" style="191" customWidth="1"/>
    <col min="2566" max="2566" width="2.125" style="191" customWidth="1"/>
    <col min="2567" max="2567" width="6.125" style="191" customWidth="1"/>
    <col min="2568" max="2568" width="2.125" style="191" customWidth="1"/>
    <col min="2569" max="2569" width="6.125" style="191" customWidth="1"/>
    <col min="2570" max="2570" width="2.125" style="191" customWidth="1"/>
    <col min="2571" max="2571" width="6.125" style="191" customWidth="1"/>
    <col min="2572" max="2572" width="2.125" style="191" customWidth="1"/>
    <col min="2573" max="2573" width="6.125" style="191" customWidth="1"/>
    <col min="2574" max="2574" width="2.125" style="191" customWidth="1"/>
    <col min="2575" max="2575" width="6.125" style="191" customWidth="1"/>
    <col min="2576" max="2576" width="2.125" style="191" customWidth="1"/>
    <col min="2577" max="2577" width="6.125" style="191" customWidth="1"/>
    <col min="2578" max="2578" width="2.125" style="191" customWidth="1"/>
    <col min="2579" max="2579" width="6.125" style="191" customWidth="1"/>
    <col min="2580" max="2580" width="2.125" style="191" customWidth="1"/>
    <col min="2581" max="2581" width="6.125" style="191" customWidth="1"/>
    <col min="2582" max="2582" width="2.125" style="191" customWidth="1"/>
    <col min="2583" max="2583" width="6.125" style="191" customWidth="1"/>
    <col min="2584" max="2584" width="2.125" style="191" customWidth="1"/>
    <col min="2585" max="2585" width="6.125" style="191" customWidth="1"/>
    <col min="2586" max="2586" width="2.125" style="191" customWidth="1"/>
    <col min="2587" max="2587" width="6.125" style="191" customWidth="1"/>
    <col min="2588" max="2588" width="2.125" style="191" customWidth="1"/>
    <col min="2589" max="2589" width="6.125" style="191" customWidth="1"/>
    <col min="2590" max="2590" width="2.125" style="191" customWidth="1"/>
    <col min="2591" max="2591" width="6.125" style="191" customWidth="1"/>
    <col min="2592" max="2592" width="2.125" style="191" customWidth="1"/>
    <col min="2593" max="2593" width="6.125" style="191" customWidth="1"/>
    <col min="2594" max="2594" width="2.125" style="191" customWidth="1"/>
    <col min="2595" max="2595" width="6.125" style="191" customWidth="1"/>
    <col min="2596" max="2596" width="2.125" style="191" customWidth="1"/>
    <col min="2597" max="2597" width="6.125" style="191" customWidth="1"/>
    <col min="2598" max="2598" width="2.125" style="191" customWidth="1"/>
    <col min="2599" max="2599" width="6.125" style="191" customWidth="1"/>
    <col min="2600" max="2600" width="2.125" style="191" customWidth="1"/>
    <col min="2601" max="2601" width="6.125" style="191" customWidth="1"/>
    <col min="2602" max="2602" width="2.125" style="191" customWidth="1"/>
    <col min="2603" max="2603" width="6.125" style="191" customWidth="1"/>
    <col min="2604" max="2604" width="2.125" style="191" customWidth="1"/>
    <col min="2605" max="2605" width="6.125" style="191" customWidth="1"/>
    <col min="2606" max="2606" width="2.125" style="191" customWidth="1"/>
    <col min="2607" max="2607" width="6.125" style="191" customWidth="1"/>
    <col min="2608" max="2816" width="9" style="191"/>
    <col min="2817" max="2817" width="3.375" style="191" customWidth="1"/>
    <col min="2818" max="2818" width="6" style="191" customWidth="1"/>
    <col min="2819" max="2819" width="1.375" style="191" customWidth="1"/>
    <col min="2820" max="2820" width="2.25" style="191" customWidth="1"/>
    <col min="2821" max="2821" width="2.375" style="191" customWidth="1"/>
    <col min="2822" max="2822" width="2.125" style="191" customWidth="1"/>
    <col min="2823" max="2823" width="6.125" style="191" customWidth="1"/>
    <col min="2824" max="2824" width="2.125" style="191" customWidth="1"/>
    <col min="2825" max="2825" width="6.125" style="191" customWidth="1"/>
    <col min="2826" max="2826" width="2.125" style="191" customWidth="1"/>
    <col min="2827" max="2827" width="6.125" style="191" customWidth="1"/>
    <col min="2828" max="2828" width="2.125" style="191" customWidth="1"/>
    <col min="2829" max="2829" width="6.125" style="191" customWidth="1"/>
    <col min="2830" max="2830" width="2.125" style="191" customWidth="1"/>
    <col min="2831" max="2831" width="6.125" style="191" customWidth="1"/>
    <col min="2832" max="2832" width="2.125" style="191" customWidth="1"/>
    <col min="2833" max="2833" width="6.125" style="191" customWidth="1"/>
    <col min="2834" max="2834" width="2.125" style="191" customWidth="1"/>
    <col min="2835" max="2835" width="6.125" style="191" customWidth="1"/>
    <col min="2836" max="2836" width="2.125" style="191" customWidth="1"/>
    <col min="2837" max="2837" width="6.125" style="191" customWidth="1"/>
    <col min="2838" max="2838" width="2.125" style="191" customWidth="1"/>
    <col min="2839" max="2839" width="6.125" style="191" customWidth="1"/>
    <col min="2840" max="2840" width="2.125" style="191" customWidth="1"/>
    <col min="2841" max="2841" width="6.125" style="191" customWidth="1"/>
    <col min="2842" max="2842" width="2.125" style="191" customWidth="1"/>
    <col min="2843" max="2843" width="6.125" style="191" customWidth="1"/>
    <col min="2844" max="2844" width="2.125" style="191" customWidth="1"/>
    <col min="2845" max="2845" width="6.125" style="191" customWidth="1"/>
    <col min="2846" max="2846" width="2.125" style="191" customWidth="1"/>
    <col min="2847" max="2847" width="6.125" style="191" customWidth="1"/>
    <col min="2848" max="2848" width="2.125" style="191" customWidth="1"/>
    <col min="2849" max="2849" width="6.125" style="191" customWidth="1"/>
    <col min="2850" max="2850" width="2.125" style="191" customWidth="1"/>
    <col min="2851" max="2851" width="6.125" style="191" customWidth="1"/>
    <col min="2852" max="2852" width="2.125" style="191" customWidth="1"/>
    <col min="2853" max="2853" width="6.125" style="191" customWidth="1"/>
    <col min="2854" max="2854" width="2.125" style="191" customWidth="1"/>
    <col min="2855" max="2855" width="6.125" style="191" customWidth="1"/>
    <col min="2856" max="2856" width="2.125" style="191" customWidth="1"/>
    <col min="2857" max="2857" width="6.125" style="191" customWidth="1"/>
    <col min="2858" max="2858" width="2.125" style="191" customWidth="1"/>
    <col min="2859" max="2859" width="6.125" style="191" customWidth="1"/>
    <col min="2860" max="2860" width="2.125" style="191" customWidth="1"/>
    <col min="2861" max="2861" width="6.125" style="191" customWidth="1"/>
    <col min="2862" max="2862" width="2.125" style="191" customWidth="1"/>
    <col min="2863" max="2863" width="6.125" style="191" customWidth="1"/>
    <col min="2864" max="3072" width="9" style="191"/>
    <col min="3073" max="3073" width="3.375" style="191" customWidth="1"/>
    <col min="3074" max="3074" width="6" style="191" customWidth="1"/>
    <col min="3075" max="3075" width="1.375" style="191" customWidth="1"/>
    <col min="3076" max="3076" width="2.25" style="191" customWidth="1"/>
    <col min="3077" max="3077" width="2.375" style="191" customWidth="1"/>
    <col min="3078" max="3078" width="2.125" style="191" customWidth="1"/>
    <col min="3079" max="3079" width="6.125" style="191" customWidth="1"/>
    <col min="3080" max="3080" width="2.125" style="191" customWidth="1"/>
    <col min="3081" max="3081" width="6.125" style="191" customWidth="1"/>
    <col min="3082" max="3082" width="2.125" style="191" customWidth="1"/>
    <col min="3083" max="3083" width="6.125" style="191" customWidth="1"/>
    <col min="3084" max="3084" width="2.125" style="191" customWidth="1"/>
    <col min="3085" max="3085" width="6.125" style="191" customWidth="1"/>
    <col min="3086" max="3086" width="2.125" style="191" customWidth="1"/>
    <col min="3087" max="3087" width="6.125" style="191" customWidth="1"/>
    <col min="3088" max="3088" width="2.125" style="191" customWidth="1"/>
    <col min="3089" max="3089" width="6.125" style="191" customWidth="1"/>
    <col min="3090" max="3090" width="2.125" style="191" customWidth="1"/>
    <col min="3091" max="3091" width="6.125" style="191" customWidth="1"/>
    <col min="3092" max="3092" width="2.125" style="191" customWidth="1"/>
    <col min="3093" max="3093" width="6.125" style="191" customWidth="1"/>
    <col min="3094" max="3094" width="2.125" style="191" customWidth="1"/>
    <col min="3095" max="3095" width="6.125" style="191" customWidth="1"/>
    <col min="3096" max="3096" width="2.125" style="191" customWidth="1"/>
    <col min="3097" max="3097" width="6.125" style="191" customWidth="1"/>
    <col min="3098" max="3098" width="2.125" style="191" customWidth="1"/>
    <col min="3099" max="3099" width="6.125" style="191" customWidth="1"/>
    <col min="3100" max="3100" width="2.125" style="191" customWidth="1"/>
    <col min="3101" max="3101" width="6.125" style="191" customWidth="1"/>
    <col min="3102" max="3102" width="2.125" style="191" customWidth="1"/>
    <col min="3103" max="3103" width="6.125" style="191" customWidth="1"/>
    <col min="3104" max="3104" width="2.125" style="191" customWidth="1"/>
    <col min="3105" max="3105" width="6.125" style="191" customWidth="1"/>
    <col min="3106" max="3106" width="2.125" style="191" customWidth="1"/>
    <col min="3107" max="3107" width="6.125" style="191" customWidth="1"/>
    <col min="3108" max="3108" width="2.125" style="191" customWidth="1"/>
    <col min="3109" max="3109" width="6.125" style="191" customWidth="1"/>
    <col min="3110" max="3110" width="2.125" style="191" customWidth="1"/>
    <col min="3111" max="3111" width="6.125" style="191" customWidth="1"/>
    <col min="3112" max="3112" width="2.125" style="191" customWidth="1"/>
    <col min="3113" max="3113" width="6.125" style="191" customWidth="1"/>
    <col min="3114" max="3114" width="2.125" style="191" customWidth="1"/>
    <col min="3115" max="3115" width="6.125" style="191" customWidth="1"/>
    <col min="3116" max="3116" width="2.125" style="191" customWidth="1"/>
    <col min="3117" max="3117" width="6.125" style="191" customWidth="1"/>
    <col min="3118" max="3118" width="2.125" style="191" customWidth="1"/>
    <col min="3119" max="3119" width="6.125" style="191" customWidth="1"/>
    <col min="3120" max="3328" width="9" style="191"/>
    <col min="3329" max="3329" width="3.375" style="191" customWidth="1"/>
    <col min="3330" max="3330" width="6" style="191" customWidth="1"/>
    <col min="3331" max="3331" width="1.375" style="191" customWidth="1"/>
    <col min="3332" max="3332" width="2.25" style="191" customWidth="1"/>
    <col min="3333" max="3333" width="2.375" style="191" customWidth="1"/>
    <col min="3334" max="3334" width="2.125" style="191" customWidth="1"/>
    <col min="3335" max="3335" width="6.125" style="191" customWidth="1"/>
    <col min="3336" max="3336" width="2.125" style="191" customWidth="1"/>
    <col min="3337" max="3337" width="6.125" style="191" customWidth="1"/>
    <col min="3338" max="3338" width="2.125" style="191" customWidth="1"/>
    <col min="3339" max="3339" width="6.125" style="191" customWidth="1"/>
    <col min="3340" max="3340" width="2.125" style="191" customWidth="1"/>
    <col min="3341" max="3341" width="6.125" style="191" customWidth="1"/>
    <col min="3342" max="3342" width="2.125" style="191" customWidth="1"/>
    <col min="3343" max="3343" width="6.125" style="191" customWidth="1"/>
    <col min="3344" max="3344" width="2.125" style="191" customWidth="1"/>
    <col min="3345" max="3345" width="6.125" style="191" customWidth="1"/>
    <col min="3346" max="3346" width="2.125" style="191" customWidth="1"/>
    <col min="3347" max="3347" width="6.125" style="191" customWidth="1"/>
    <col min="3348" max="3348" width="2.125" style="191" customWidth="1"/>
    <col min="3349" max="3349" width="6.125" style="191" customWidth="1"/>
    <col min="3350" max="3350" width="2.125" style="191" customWidth="1"/>
    <col min="3351" max="3351" width="6.125" style="191" customWidth="1"/>
    <col min="3352" max="3352" width="2.125" style="191" customWidth="1"/>
    <col min="3353" max="3353" width="6.125" style="191" customWidth="1"/>
    <col min="3354" max="3354" width="2.125" style="191" customWidth="1"/>
    <col min="3355" max="3355" width="6.125" style="191" customWidth="1"/>
    <col min="3356" max="3356" width="2.125" style="191" customWidth="1"/>
    <col min="3357" max="3357" width="6.125" style="191" customWidth="1"/>
    <col min="3358" max="3358" width="2.125" style="191" customWidth="1"/>
    <col min="3359" max="3359" width="6.125" style="191" customWidth="1"/>
    <col min="3360" max="3360" width="2.125" style="191" customWidth="1"/>
    <col min="3361" max="3361" width="6.125" style="191" customWidth="1"/>
    <col min="3362" max="3362" width="2.125" style="191" customWidth="1"/>
    <col min="3363" max="3363" width="6.125" style="191" customWidth="1"/>
    <col min="3364" max="3364" width="2.125" style="191" customWidth="1"/>
    <col min="3365" max="3365" width="6.125" style="191" customWidth="1"/>
    <col min="3366" max="3366" width="2.125" style="191" customWidth="1"/>
    <col min="3367" max="3367" width="6.125" style="191" customWidth="1"/>
    <col min="3368" max="3368" width="2.125" style="191" customWidth="1"/>
    <col min="3369" max="3369" width="6.125" style="191" customWidth="1"/>
    <col min="3370" max="3370" width="2.125" style="191" customWidth="1"/>
    <col min="3371" max="3371" width="6.125" style="191" customWidth="1"/>
    <col min="3372" max="3372" width="2.125" style="191" customWidth="1"/>
    <col min="3373" max="3373" width="6.125" style="191" customWidth="1"/>
    <col min="3374" max="3374" width="2.125" style="191" customWidth="1"/>
    <col min="3375" max="3375" width="6.125" style="191" customWidth="1"/>
    <col min="3376" max="3584" width="9" style="191"/>
    <col min="3585" max="3585" width="3.375" style="191" customWidth="1"/>
    <col min="3586" max="3586" width="6" style="191" customWidth="1"/>
    <col min="3587" max="3587" width="1.375" style="191" customWidth="1"/>
    <col min="3588" max="3588" width="2.25" style="191" customWidth="1"/>
    <col min="3589" max="3589" width="2.375" style="191" customWidth="1"/>
    <col min="3590" max="3590" width="2.125" style="191" customWidth="1"/>
    <col min="3591" max="3591" width="6.125" style="191" customWidth="1"/>
    <col min="3592" max="3592" width="2.125" style="191" customWidth="1"/>
    <col min="3593" max="3593" width="6.125" style="191" customWidth="1"/>
    <col min="3594" max="3594" width="2.125" style="191" customWidth="1"/>
    <col min="3595" max="3595" width="6.125" style="191" customWidth="1"/>
    <col min="3596" max="3596" width="2.125" style="191" customWidth="1"/>
    <col min="3597" max="3597" width="6.125" style="191" customWidth="1"/>
    <col min="3598" max="3598" width="2.125" style="191" customWidth="1"/>
    <col min="3599" max="3599" width="6.125" style="191" customWidth="1"/>
    <col min="3600" max="3600" width="2.125" style="191" customWidth="1"/>
    <col min="3601" max="3601" width="6.125" style="191" customWidth="1"/>
    <col min="3602" max="3602" width="2.125" style="191" customWidth="1"/>
    <col min="3603" max="3603" width="6.125" style="191" customWidth="1"/>
    <col min="3604" max="3604" width="2.125" style="191" customWidth="1"/>
    <col min="3605" max="3605" width="6.125" style="191" customWidth="1"/>
    <col min="3606" max="3606" width="2.125" style="191" customWidth="1"/>
    <col min="3607" max="3607" width="6.125" style="191" customWidth="1"/>
    <col min="3608" max="3608" width="2.125" style="191" customWidth="1"/>
    <col min="3609" max="3609" width="6.125" style="191" customWidth="1"/>
    <col min="3610" max="3610" width="2.125" style="191" customWidth="1"/>
    <col min="3611" max="3611" width="6.125" style="191" customWidth="1"/>
    <col min="3612" max="3612" width="2.125" style="191" customWidth="1"/>
    <col min="3613" max="3613" width="6.125" style="191" customWidth="1"/>
    <col min="3614" max="3614" width="2.125" style="191" customWidth="1"/>
    <col min="3615" max="3615" width="6.125" style="191" customWidth="1"/>
    <col min="3616" max="3616" width="2.125" style="191" customWidth="1"/>
    <col min="3617" max="3617" width="6.125" style="191" customWidth="1"/>
    <col min="3618" max="3618" width="2.125" style="191" customWidth="1"/>
    <col min="3619" max="3619" width="6.125" style="191" customWidth="1"/>
    <col min="3620" max="3620" width="2.125" style="191" customWidth="1"/>
    <col min="3621" max="3621" width="6.125" style="191" customWidth="1"/>
    <col min="3622" max="3622" width="2.125" style="191" customWidth="1"/>
    <col min="3623" max="3623" width="6.125" style="191" customWidth="1"/>
    <col min="3624" max="3624" width="2.125" style="191" customWidth="1"/>
    <col min="3625" max="3625" width="6.125" style="191" customWidth="1"/>
    <col min="3626" max="3626" width="2.125" style="191" customWidth="1"/>
    <col min="3627" max="3627" width="6.125" style="191" customWidth="1"/>
    <col min="3628" max="3628" width="2.125" style="191" customWidth="1"/>
    <col min="3629" max="3629" width="6.125" style="191" customWidth="1"/>
    <col min="3630" max="3630" width="2.125" style="191" customWidth="1"/>
    <col min="3631" max="3631" width="6.125" style="191" customWidth="1"/>
    <col min="3632" max="3840" width="9" style="191"/>
    <col min="3841" max="3841" width="3.375" style="191" customWidth="1"/>
    <col min="3842" max="3842" width="6" style="191" customWidth="1"/>
    <col min="3843" max="3843" width="1.375" style="191" customWidth="1"/>
    <col min="3844" max="3844" width="2.25" style="191" customWidth="1"/>
    <col min="3845" max="3845" width="2.375" style="191" customWidth="1"/>
    <col min="3846" max="3846" width="2.125" style="191" customWidth="1"/>
    <col min="3847" max="3847" width="6.125" style="191" customWidth="1"/>
    <col min="3848" max="3848" width="2.125" style="191" customWidth="1"/>
    <col min="3849" max="3849" width="6.125" style="191" customWidth="1"/>
    <col min="3850" max="3850" width="2.125" style="191" customWidth="1"/>
    <col min="3851" max="3851" width="6.125" style="191" customWidth="1"/>
    <col min="3852" max="3852" width="2.125" style="191" customWidth="1"/>
    <col min="3853" max="3853" width="6.125" style="191" customWidth="1"/>
    <col min="3854" max="3854" width="2.125" style="191" customWidth="1"/>
    <col min="3855" max="3855" width="6.125" style="191" customWidth="1"/>
    <col min="3856" max="3856" width="2.125" style="191" customWidth="1"/>
    <col min="3857" max="3857" width="6.125" style="191" customWidth="1"/>
    <col min="3858" max="3858" width="2.125" style="191" customWidth="1"/>
    <col min="3859" max="3859" width="6.125" style="191" customWidth="1"/>
    <col min="3860" max="3860" width="2.125" style="191" customWidth="1"/>
    <col min="3861" max="3861" width="6.125" style="191" customWidth="1"/>
    <col min="3862" max="3862" width="2.125" style="191" customWidth="1"/>
    <col min="3863" max="3863" width="6.125" style="191" customWidth="1"/>
    <col min="3864" max="3864" width="2.125" style="191" customWidth="1"/>
    <col min="3865" max="3865" width="6.125" style="191" customWidth="1"/>
    <col min="3866" max="3866" width="2.125" style="191" customWidth="1"/>
    <col min="3867" max="3867" width="6.125" style="191" customWidth="1"/>
    <col min="3868" max="3868" width="2.125" style="191" customWidth="1"/>
    <col min="3869" max="3869" width="6.125" style="191" customWidth="1"/>
    <col min="3870" max="3870" width="2.125" style="191" customWidth="1"/>
    <col min="3871" max="3871" width="6.125" style="191" customWidth="1"/>
    <col min="3872" max="3872" width="2.125" style="191" customWidth="1"/>
    <col min="3873" max="3873" width="6.125" style="191" customWidth="1"/>
    <col min="3874" max="3874" width="2.125" style="191" customWidth="1"/>
    <col min="3875" max="3875" width="6.125" style="191" customWidth="1"/>
    <col min="3876" max="3876" width="2.125" style="191" customWidth="1"/>
    <col min="3877" max="3877" width="6.125" style="191" customWidth="1"/>
    <col min="3878" max="3878" width="2.125" style="191" customWidth="1"/>
    <col min="3879" max="3879" width="6.125" style="191" customWidth="1"/>
    <col min="3880" max="3880" width="2.125" style="191" customWidth="1"/>
    <col min="3881" max="3881" width="6.125" style="191" customWidth="1"/>
    <col min="3882" max="3882" width="2.125" style="191" customWidth="1"/>
    <col min="3883" max="3883" width="6.125" style="191" customWidth="1"/>
    <col min="3884" max="3884" width="2.125" style="191" customWidth="1"/>
    <col min="3885" max="3885" width="6.125" style="191" customWidth="1"/>
    <col min="3886" max="3886" width="2.125" style="191" customWidth="1"/>
    <col min="3887" max="3887" width="6.125" style="191" customWidth="1"/>
    <col min="3888" max="4096" width="9" style="191"/>
    <col min="4097" max="4097" width="3.375" style="191" customWidth="1"/>
    <col min="4098" max="4098" width="6" style="191" customWidth="1"/>
    <col min="4099" max="4099" width="1.375" style="191" customWidth="1"/>
    <col min="4100" max="4100" width="2.25" style="191" customWidth="1"/>
    <col min="4101" max="4101" width="2.375" style="191" customWidth="1"/>
    <col min="4102" max="4102" width="2.125" style="191" customWidth="1"/>
    <col min="4103" max="4103" width="6.125" style="191" customWidth="1"/>
    <col min="4104" max="4104" width="2.125" style="191" customWidth="1"/>
    <col min="4105" max="4105" width="6.125" style="191" customWidth="1"/>
    <col min="4106" max="4106" width="2.125" style="191" customWidth="1"/>
    <col min="4107" max="4107" width="6.125" style="191" customWidth="1"/>
    <col min="4108" max="4108" width="2.125" style="191" customWidth="1"/>
    <col min="4109" max="4109" width="6.125" style="191" customWidth="1"/>
    <col min="4110" max="4110" width="2.125" style="191" customWidth="1"/>
    <col min="4111" max="4111" width="6.125" style="191" customWidth="1"/>
    <col min="4112" max="4112" width="2.125" style="191" customWidth="1"/>
    <col min="4113" max="4113" width="6.125" style="191" customWidth="1"/>
    <col min="4114" max="4114" width="2.125" style="191" customWidth="1"/>
    <col min="4115" max="4115" width="6.125" style="191" customWidth="1"/>
    <col min="4116" max="4116" width="2.125" style="191" customWidth="1"/>
    <col min="4117" max="4117" width="6.125" style="191" customWidth="1"/>
    <col min="4118" max="4118" width="2.125" style="191" customWidth="1"/>
    <col min="4119" max="4119" width="6.125" style="191" customWidth="1"/>
    <col min="4120" max="4120" width="2.125" style="191" customWidth="1"/>
    <col min="4121" max="4121" width="6.125" style="191" customWidth="1"/>
    <col min="4122" max="4122" width="2.125" style="191" customWidth="1"/>
    <col min="4123" max="4123" width="6.125" style="191" customWidth="1"/>
    <col min="4124" max="4124" width="2.125" style="191" customWidth="1"/>
    <col min="4125" max="4125" width="6.125" style="191" customWidth="1"/>
    <col min="4126" max="4126" width="2.125" style="191" customWidth="1"/>
    <col min="4127" max="4127" width="6.125" style="191" customWidth="1"/>
    <col min="4128" max="4128" width="2.125" style="191" customWidth="1"/>
    <col min="4129" max="4129" width="6.125" style="191" customWidth="1"/>
    <col min="4130" max="4130" width="2.125" style="191" customWidth="1"/>
    <col min="4131" max="4131" width="6.125" style="191" customWidth="1"/>
    <col min="4132" max="4132" width="2.125" style="191" customWidth="1"/>
    <col min="4133" max="4133" width="6.125" style="191" customWidth="1"/>
    <col min="4134" max="4134" width="2.125" style="191" customWidth="1"/>
    <col min="4135" max="4135" width="6.125" style="191" customWidth="1"/>
    <col min="4136" max="4136" width="2.125" style="191" customWidth="1"/>
    <col min="4137" max="4137" width="6.125" style="191" customWidth="1"/>
    <col min="4138" max="4138" width="2.125" style="191" customWidth="1"/>
    <col min="4139" max="4139" width="6.125" style="191" customWidth="1"/>
    <col min="4140" max="4140" width="2.125" style="191" customWidth="1"/>
    <col min="4141" max="4141" width="6.125" style="191" customWidth="1"/>
    <col min="4142" max="4142" width="2.125" style="191" customWidth="1"/>
    <col min="4143" max="4143" width="6.125" style="191" customWidth="1"/>
    <col min="4144" max="4352" width="9" style="191"/>
    <col min="4353" max="4353" width="3.375" style="191" customWidth="1"/>
    <col min="4354" max="4354" width="6" style="191" customWidth="1"/>
    <col min="4355" max="4355" width="1.375" style="191" customWidth="1"/>
    <col min="4356" max="4356" width="2.25" style="191" customWidth="1"/>
    <col min="4357" max="4357" width="2.375" style="191" customWidth="1"/>
    <col min="4358" max="4358" width="2.125" style="191" customWidth="1"/>
    <col min="4359" max="4359" width="6.125" style="191" customWidth="1"/>
    <col min="4360" max="4360" width="2.125" style="191" customWidth="1"/>
    <col min="4361" max="4361" width="6.125" style="191" customWidth="1"/>
    <col min="4362" max="4362" width="2.125" style="191" customWidth="1"/>
    <col min="4363" max="4363" width="6.125" style="191" customWidth="1"/>
    <col min="4364" max="4364" width="2.125" style="191" customWidth="1"/>
    <col min="4365" max="4365" width="6.125" style="191" customWidth="1"/>
    <col min="4366" max="4366" width="2.125" style="191" customWidth="1"/>
    <col min="4367" max="4367" width="6.125" style="191" customWidth="1"/>
    <col min="4368" max="4368" width="2.125" style="191" customWidth="1"/>
    <col min="4369" max="4369" width="6.125" style="191" customWidth="1"/>
    <col min="4370" max="4370" width="2.125" style="191" customWidth="1"/>
    <col min="4371" max="4371" width="6.125" style="191" customWidth="1"/>
    <col min="4372" max="4372" width="2.125" style="191" customWidth="1"/>
    <col min="4373" max="4373" width="6.125" style="191" customWidth="1"/>
    <col min="4374" max="4374" width="2.125" style="191" customWidth="1"/>
    <col min="4375" max="4375" width="6.125" style="191" customWidth="1"/>
    <col min="4376" max="4376" width="2.125" style="191" customWidth="1"/>
    <col min="4377" max="4377" width="6.125" style="191" customWidth="1"/>
    <col min="4378" max="4378" width="2.125" style="191" customWidth="1"/>
    <col min="4379" max="4379" width="6.125" style="191" customWidth="1"/>
    <col min="4380" max="4380" width="2.125" style="191" customWidth="1"/>
    <col min="4381" max="4381" width="6.125" style="191" customWidth="1"/>
    <col min="4382" max="4382" width="2.125" style="191" customWidth="1"/>
    <col min="4383" max="4383" width="6.125" style="191" customWidth="1"/>
    <col min="4384" max="4384" width="2.125" style="191" customWidth="1"/>
    <col min="4385" max="4385" width="6.125" style="191" customWidth="1"/>
    <col min="4386" max="4386" width="2.125" style="191" customWidth="1"/>
    <col min="4387" max="4387" width="6.125" style="191" customWidth="1"/>
    <col min="4388" max="4388" width="2.125" style="191" customWidth="1"/>
    <col min="4389" max="4389" width="6.125" style="191" customWidth="1"/>
    <col min="4390" max="4390" width="2.125" style="191" customWidth="1"/>
    <col min="4391" max="4391" width="6.125" style="191" customWidth="1"/>
    <col min="4392" max="4392" width="2.125" style="191" customWidth="1"/>
    <col min="4393" max="4393" width="6.125" style="191" customWidth="1"/>
    <col min="4394" max="4394" width="2.125" style="191" customWidth="1"/>
    <col min="4395" max="4395" width="6.125" style="191" customWidth="1"/>
    <col min="4396" max="4396" width="2.125" style="191" customWidth="1"/>
    <col min="4397" max="4397" width="6.125" style="191" customWidth="1"/>
    <col min="4398" max="4398" width="2.125" style="191" customWidth="1"/>
    <col min="4399" max="4399" width="6.125" style="191" customWidth="1"/>
    <col min="4400" max="4608" width="9" style="191"/>
    <col min="4609" max="4609" width="3.375" style="191" customWidth="1"/>
    <col min="4610" max="4610" width="6" style="191" customWidth="1"/>
    <col min="4611" max="4611" width="1.375" style="191" customWidth="1"/>
    <col min="4612" max="4612" width="2.25" style="191" customWidth="1"/>
    <col min="4613" max="4613" width="2.375" style="191" customWidth="1"/>
    <col min="4614" max="4614" width="2.125" style="191" customWidth="1"/>
    <col min="4615" max="4615" width="6.125" style="191" customWidth="1"/>
    <col min="4616" max="4616" width="2.125" style="191" customWidth="1"/>
    <col min="4617" max="4617" width="6.125" style="191" customWidth="1"/>
    <col min="4618" max="4618" width="2.125" style="191" customWidth="1"/>
    <col min="4619" max="4619" width="6.125" style="191" customWidth="1"/>
    <col min="4620" max="4620" width="2.125" style="191" customWidth="1"/>
    <col min="4621" max="4621" width="6.125" style="191" customWidth="1"/>
    <col min="4622" max="4622" width="2.125" style="191" customWidth="1"/>
    <col min="4623" max="4623" width="6.125" style="191" customWidth="1"/>
    <col min="4624" max="4624" width="2.125" style="191" customWidth="1"/>
    <col min="4625" max="4625" width="6.125" style="191" customWidth="1"/>
    <col min="4626" max="4626" width="2.125" style="191" customWidth="1"/>
    <col min="4627" max="4627" width="6.125" style="191" customWidth="1"/>
    <col min="4628" max="4628" width="2.125" style="191" customWidth="1"/>
    <col min="4629" max="4629" width="6.125" style="191" customWidth="1"/>
    <col min="4630" max="4630" width="2.125" style="191" customWidth="1"/>
    <col min="4631" max="4631" width="6.125" style="191" customWidth="1"/>
    <col min="4632" max="4632" width="2.125" style="191" customWidth="1"/>
    <col min="4633" max="4633" width="6.125" style="191" customWidth="1"/>
    <col min="4634" max="4634" width="2.125" style="191" customWidth="1"/>
    <col min="4635" max="4635" width="6.125" style="191" customWidth="1"/>
    <col min="4636" max="4636" width="2.125" style="191" customWidth="1"/>
    <col min="4637" max="4637" width="6.125" style="191" customWidth="1"/>
    <col min="4638" max="4638" width="2.125" style="191" customWidth="1"/>
    <col min="4639" max="4639" width="6.125" style="191" customWidth="1"/>
    <col min="4640" max="4640" width="2.125" style="191" customWidth="1"/>
    <col min="4641" max="4641" width="6.125" style="191" customWidth="1"/>
    <col min="4642" max="4642" width="2.125" style="191" customWidth="1"/>
    <col min="4643" max="4643" width="6.125" style="191" customWidth="1"/>
    <col min="4644" max="4644" width="2.125" style="191" customWidth="1"/>
    <col min="4645" max="4645" width="6.125" style="191" customWidth="1"/>
    <col min="4646" max="4646" width="2.125" style="191" customWidth="1"/>
    <col min="4647" max="4647" width="6.125" style="191" customWidth="1"/>
    <col min="4648" max="4648" width="2.125" style="191" customWidth="1"/>
    <col min="4649" max="4649" width="6.125" style="191" customWidth="1"/>
    <col min="4650" max="4650" width="2.125" style="191" customWidth="1"/>
    <col min="4651" max="4651" width="6.125" style="191" customWidth="1"/>
    <col min="4652" max="4652" width="2.125" style="191" customWidth="1"/>
    <col min="4653" max="4653" width="6.125" style="191" customWidth="1"/>
    <col min="4654" max="4654" width="2.125" style="191" customWidth="1"/>
    <col min="4655" max="4655" width="6.125" style="191" customWidth="1"/>
    <col min="4656" max="4864" width="9" style="191"/>
    <col min="4865" max="4865" width="3.375" style="191" customWidth="1"/>
    <col min="4866" max="4866" width="6" style="191" customWidth="1"/>
    <col min="4867" max="4867" width="1.375" style="191" customWidth="1"/>
    <col min="4868" max="4868" width="2.25" style="191" customWidth="1"/>
    <col min="4869" max="4869" width="2.375" style="191" customWidth="1"/>
    <col min="4870" max="4870" width="2.125" style="191" customWidth="1"/>
    <col min="4871" max="4871" width="6.125" style="191" customWidth="1"/>
    <col min="4872" max="4872" width="2.125" style="191" customWidth="1"/>
    <col min="4873" max="4873" width="6.125" style="191" customWidth="1"/>
    <col min="4874" max="4874" width="2.125" style="191" customWidth="1"/>
    <col min="4875" max="4875" width="6.125" style="191" customWidth="1"/>
    <col min="4876" max="4876" width="2.125" style="191" customWidth="1"/>
    <col min="4877" max="4877" width="6.125" style="191" customWidth="1"/>
    <col min="4878" max="4878" width="2.125" style="191" customWidth="1"/>
    <col min="4879" max="4879" width="6.125" style="191" customWidth="1"/>
    <col min="4880" max="4880" width="2.125" style="191" customWidth="1"/>
    <col min="4881" max="4881" width="6.125" style="191" customWidth="1"/>
    <col min="4882" max="4882" width="2.125" style="191" customWidth="1"/>
    <col min="4883" max="4883" width="6.125" style="191" customWidth="1"/>
    <col min="4884" max="4884" width="2.125" style="191" customWidth="1"/>
    <col min="4885" max="4885" width="6.125" style="191" customWidth="1"/>
    <col min="4886" max="4886" width="2.125" style="191" customWidth="1"/>
    <col min="4887" max="4887" width="6.125" style="191" customWidth="1"/>
    <col min="4888" max="4888" width="2.125" style="191" customWidth="1"/>
    <col min="4889" max="4889" width="6.125" style="191" customWidth="1"/>
    <col min="4890" max="4890" width="2.125" style="191" customWidth="1"/>
    <col min="4891" max="4891" width="6.125" style="191" customWidth="1"/>
    <col min="4892" max="4892" width="2.125" style="191" customWidth="1"/>
    <col min="4893" max="4893" width="6.125" style="191" customWidth="1"/>
    <col min="4894" max="4894" width="2.125" style="191" customWidth="1"/>
    <col min="4895" max="4895" width="6.125" style="191" customWidth="1"/>
    <col min="4896" max="4896" width="2.125" style="191" customWidth="1"/>
    <col min="4897" max="4897" width="6.125" style="191" customWidth="1"/>
    <col min="4898" max="4898" width="2.125" style="191" customWidth="1"/>
    <col min="4899" max="4899" width="6.125" style="191" customWidth="1"/>
    <col min="4900" max="4900" width="2.125" style="191" customWidth="1"/>
    <col min="4901" max="4901" width="6.125" style="191" customWidth="1"/>
    <col min="4902" max="4902" width="2.125" style="191" customWidth="1"/>
    <col min="4903" max="4903" width="6.125" style="191" customWidth="1"/>
    <col min="4904" max="4904" width="2.125" style="191" customWidth="1"/>
    <col min="4905" max="4905" width="6.125" style="191" customWidth="1"/>
    <col min="4906" max="4906" width="2.125" style="191" customWidth="1"/>
    <col min="4907" max="4907" width="6.125" style="191" customWidth="1"/>
    <col min="4908" max="4908" width="2.125" style="191" customWidth="1"/>
    <col min="4909" max="4909" width="6.125" style="191" customWidth="1"/>
    <col min="4910" max="4910" width="2.125" style="191" customWidth="1"/>
    <col min="4911" max="4911" width="6.125" style="191" customWidth="1"/>
    <col min="4912" max="5120" width="9" style="191"/>
    <col min="5121" max="5121" width="3.375" style="191" customWidth="1"/>
    <col min="5122" max="5122" width="6" style="191" customWidth="1"/>
    <col min="5123" max="5123" width="1.375" style="191" customWidth="1"/>
    <col min="5124" max="5124" width="2.25" style="191" customWidth="1"/>
    <col min="5125" max="5125" width="2.375" style="191" customWidth="1"/>
    <col min="5126" max="5126" width="2.125" style="191" customWidth="1"/>
    <col min="5127" max="5127" width="6.125" style="191" customWidth="1"/>
    <col min="5128" max="5128" width="2.125" style="191" customWidth="1"/>
    <col min="5129" max="5129" width="6.125" style="191" customWidth="1"/>
    <col min="5130" max="5130" width="2.125" style="191" customWidth="1"/>
    <col min="5131" max="5131" width="6.125" style="191" customWidth="1"/>
    <col min="5132" max="5132" width="2.125" style="191" customWidth="1"/>
    <col min="5133" max="5133" width="6.125" style="191" customWidth="1"/>
    <col min="5134" max="5134" width="2.125" style="191" customWidth="1"/>
    <col min="5135" max="5135" width="6.125" style="191" customWidth="1"/>
    <col min="5136" max="5136" width="2.125" style="191" customWidth="1"/>
    <col min="5137" max="5137" width="6.125" style="191" customWidth="1"/>
    <col min="5138" max="5138" width="2.125" style="191" customWidth="1"/>
    <col min="5139" max="5139" width="6.125" style="191" customWidth="1"/>
    <col min="5140" max="5140" width="2.125" style="191" customWidth="1"/>
    <col min="5141" max="5141" width="6.125" style="191" customWidth="1"/>
    <col min="5142" max="5142" width="2.125" style="191" customWidth="1"/>
    <col min="5143" max="5143" width="6.125" style="191" customWidth="1"/>
    <col min="5144" max="5144" width="2.125" style="191" customWidth="1"/>
    <col min="5145" max="5145" width="6.125" style="191" customWidth="1"/>
    <col min="5146" max="5146" width="2.125" style="191" customWidth="1"/>
    <col min="5147" max="5147" width="6.125" style="191" customWidth="1"/>
    <col min="5148" max="5148" width="2.125" style="191" customWidth="1"/>
    <col min="5149" max="5149" width="6.125" style="191" customWidth="1"/>
    <col min="5150" max="5150" width="2.125" style="191" customWidth="1"/>
    <col min="5151" max="5151" width="6.125" style="191" customWidth="1"/>
    <col min="5152" max="5152" width="2.125" style="191" customWidth="1"/>
    <col min="5153" max="5153" width="6.125" style="191" customWidth="1"/>
    <col min="5154" max="5154" width="2.125" style="191" customWidth="1"/>
    <col min="5155" max="5155" width="6.125" style="191" customWidth="1"/>
    <col min="5156" max="5156" width="2.125" style="191" customWidth="1"/>
    <col min="5157" max="5157" width="6.125" style="191" customWidth="1"/>
    <col min="5158" max="5158" width="2.125" style="191" customWidth="1"/>
    <col min="5159" max="5159" width="6.125" style="191" customWidth="1"/>
    <col min="5160" max="5160" width="2.125" style="191" customWidth="1"/>
    <col min="5161" max="5161" width="6.125" style="191" customWidth="1"/>
    <col min="5162" max="5162" width="2.125" style="191" customWidth="1"/>
    <col min="5163" max="5163" width="6.125" style="191" customWidth="1"/>
    <col min="5164" max="5164" width="2.125" style="191" customWidth="1"/>
    <col min="5165" max="5165" width="6.125" style="191" customWidth="1"/>
    <col min="5166" max="5166" width="2.125" style="191" customWidth="1"/>
    <col min="5167" max="5167" width="6.125" style="191" customWidth="1"/>
    <col min="5168" max="5376" width="9" style="191"/>
    <col min="5377" max="5377" width="3.375" style="191" customWidth="1"/>
    <col min="5378" max="5378" width="6" style="191" customWidth="1"/>
    <col min="5379" max="5379" width="1.375" style="191" customWidth="1"/>
    <col min="5380" max="5380" width="2.25" style="191" customWidth="1"/>
    <col min="5381" max="5381" width="2.375" style="191" customWidth="1"/>
    <col min="5382" max="5382" width="2.125" style="191" customWidth="1"/>
    <col min="5383" max="5383" width="6.125" style="191" customWidth="1"/>
    <col min="5384" max="5384" width="2.125" style="191" customWidth="1"/>
    <col min="5385" max="5385" width="6.125" style="191" customWidth="1"/>
    <col min="5386" max="5386" width="2.125" style="191" customWidth="1"/>
    <col min="5387" max="5387" width="6.125" style="191" customWidth="1"/>
    <col min="5388" max="5388" width="2.125" style="191" customWidth="1"/>
    <col min="5389" max="5389" width="6.125" style="191" customWidth="1"/>
    <col min="5390" max="5390" width="2.125" style="191" customWidth="1"/>
    <col min="5391" max="5391" width="6.125" style="191" customWidth="1"/>
    <col min="5392" max="5392" width="2.125" style="191" customWidth="1"/>
    <col min="5393" max="5393" width="6.125" style="191" customWidth="1"/>
    <col min="5394" max="5394" width="2.125" style="191" customWidth="1"/>
    <col min="5395" max="5395" width="6.125" style="191" customWidth="1"/>
    <col min="5396" max="5396" width="2.125" style="191" customWidth="1"/>
    <col min="5397" max="5397" width="6.125" style="191" customWidth="1"/>
    <col min="5398" max="5398" width="2.125" style="191" customWidth="1"/>
    <col min="5399" max="5399" width="6.125" style="191" customWidth="1"/>
    <col min="5400" max="5400" width="2.125" style="191" customWidth="1"/>
    <col min="5401" max="5401" width="6.125" style="191" customWidth="1"/>
    <col min="5402" max="5402" width="2.125" style="191" customWidth="1"/>
    <col min="5403" max="5403" width="6.125" style="191" customWidth="1"/>
    <col min="5404" max="5404" width="2.125" style="191" customWidth="1"/>
    <col min="5405" max="5405" width="6.125" style="191" customWidth="1"/>
    <col min="5406" max="5406" width="2.125" style="191" customWidth="1"/>
    <col min="5407" max="5407" width="6.125" style="191" customWidth="1"/>
    <col min="5408" max="5408" width="2.125" style="191" customWidth="1"/>
    <col min="5409" max="5409" width="6.125" style="191" customWidth="1"/>
    <col min="5410" max="5410" width="2.125" style="191" customWidth="1"/>
    <col min="5411" max="5411" width="6.125" style="191" customWidth="1"/>
    <col min="5412" max="5412" width="2.125" style="191" customWidth="1"/>
    <col min="5413" max="5413" width="6.125" style="191" customWidth="1"/>
    <col min="5414" max="5414" width="2.125" style="191" customWidth="1"/>
    <col min="5415" max="5415" width="6.125" style="191" customWidth="1"/>
    <col min="5416" max="5416" width="2.125" style="191" customWidth="1"/>
    <col min="5417" max="5417" width="6.125" style="191" customWidth="1"/>
    <col min="5418" max="5418" width="2.125" style="191" customWidth="1"/>
    <col min="5419" max="5419" width="6.125" style="191" customWidth="1"/>
    <col min="5420" max="5420" width="2.125" style="191" customWidth="1"/>
    <col min="5421" max="5421" width="6.125" style="191" customWidth="1"/>
    <col min="5422" max="5422" width="2.125" style="191" customWidth="1"/>
    <col min="5423" max="5423" width="6.125" style="191" customWidth="1"/>
    <col min="5424" max="5632" width="9" style="191"/>
    <col min="5633" max="5633" width="3.375" style="191" customWidth="1"/>
    <col min="5634" max="5634" width="6" style="191" customWidth="1"/>
    <col min="5635" max="5635" width="1.375" style="191" customWidth="1"/>
    <col min="5636" max="5636" width="2.25" style="191" customWidth="1"/>
    <col min="5637" max="5637" width="2.375" style="191" customWidth="1"/>
    <col min="5638" max="5638" width="2.125" style="191" customWidth="1"/>
    <col min="5639" max="5639" width="6.125" style="191" customWidth="1"/>
    <col min="5640" max="5640" width="2.125" style="191" customWidth="1"/>
    <col min="5641" max="5641" width="6.125" style="191" customWidth="1"/>
    <col min="5642" max="5642" width="2.125" style="191" customWidth="1"/>
    <col min="5643" max="5643" width="6.125" style="191" customWidth="1"/>
    <col min="5644" max="5644" width="2.125" style="191" customWidth="1"/>
    <col min="5645" max="5645" width="6.125" style="191" customWidth="1"/>
    <col min="5646" max="5646" width="2.125" style="191" customWidth="1"/>
    <col min="5647" max="5647" width="6.125" style="191" customWidth="1"/>
    <col min="5648" max="5648" width="2.125" style="191" customWidth="1"/>
    <col min="5649" max="5649" width="6.125" style="191" customWidth="1"/>
    <col min="5650" max="5650" width="2.125" style="191" customWidth="1"/>
    <col min="5651" max="5651" width="6.125" style="191" customWidth="1"/>
    <col min="5652" max="5652" width="2.125" style="191" customWidth="1"/>
    <col min="5653" max="5653" width="6.125" style="191" customWidth="1"/>
    <col min="5654" max="5654" width="2.125" style="191" customWidth="1"/>
    <col min="5655" max="5655" width="6.125" style="191" customWidth="1"/>
    <col min="5656" max="5656" width="2.125" style="191" customWidth="1"/>
    <col min="5657" max="5657" width="6.125" style="191" customWidth="1"/>
    <col min="5658" max="5658" width="2.125" style="191" customWidth="1"/>
    <col min="5659" max="5659" width="6.125" style="191" customWidth="1"/>
    <col min="5660" max="5660" width="2.125" style="191" customWidth="1"/>
    <col min="5661" max="5661" width="6.125" style="191" customWidth="1"/>
    <col min="5662" max="5662" width="2.125" style="191" customWidth="1"/>
    <col min="5663" max="5663" width="6.125" style="191" customWidth="1"/>
    <col min="5664" max="5664" width="2.125" style="191" customWidth="1"/>
    <col min="5665" max="5665" width="6.125" style="191" customWidth="1"/>
    <col min="5666" max="5666" width="2.125" style="191" customWidth="1"/>
    <col min="5667" max="5667" width="6.125" style="191" customWidth="1"/>
    <col min="5668" max="5668" width="2.125" style="191" customWidth="1"/>
    <col min="5669" max="5669" width="6.125" style="191" customWidth="1"/>
    <col min="5670" max="5670" width="2.125" style="191" customWidth="1"/>
    <col min="5671" max="5671" width="6.125" style="191" customWidth="1"/>
    <col min="5672" max="5672" width="2.125" style="191" customWidth="1"/>
    <col min="5673" max="5673" width="6.125" style="191" customWidth="1"/>
    <col min="5674" max="5674" width="2.125" style="191" customWidth="1"/>
    <col min="5675" max="5675" width="6.125" style="191" customWidth="1"/>
    <col min="5676" max="5676" width="2.125" style="191" customWidth="1"/>
    <col min="5677" max="5677" width="6.125" style="191" customWidth="1"/>
    <col min="5678" max="5678" width="2.125" style="191" customWidth="1"/>
    <col min="5679" max="5679" width="6.125" style="191" customWidth="1"/>
    <col min="5680" max="5888" width="9" style="191"/>
    <col min="5889" max="5889" width="3.375" style="191" customWidth="1"/>
    <col min="5890" max="5890" width="6" style="191" customWidth="1"/>
    <col min="5891" max="5891" width="1.375" style="191" customWidth="1"/>
    <col min="5892" max="5892" width="2.25" style="191" customWidth="1"/>
    <col min="5893" max="5893" width="2.375" style="191" customWidth="1"/>
    <col min="5894" max="5894" width="2.125" style="191" customWidth="1"/>
    <col min="5895" max="5895" width="6.125" style="191" customWidth="1"/>
    <col min="5896" max="5896" width="2.125" style="191" customWidth="1"/>
    <col min="5897" max="5897" width="6.125" style="191" customWidth="1"/>
    <col min="5898" max="5898" width="2.125" style="191" customWidth="1"/>
    <col min="5899" max="5899" width="6.125" style="191" customWidth="1"/>
    <col min="5900" max="5900" width="2.125" style="191" customWidth="1"/>
    <col min="5901" max="5901" width="6.125" style="191" customWidth="1"/>
    <col min="5902" max="5902" width="2.125" style="191" customWidth="1"/>
    <col min="5903" max="5903" width="6.125" style="191" customWidth="1"/>
    <col min="5904" max="5904" width="2.125" style="191" customWidth="1"/>
    <col min="5905" max="5905" width="6.125" style="191" customWidth="1"/>
    <col min="5906" max="5906" width="2.125" style="191" customWidth="1"/>
    <col min="5907" max="5907" width="6.125" style="191" customWidth="1"/>
    <col min="5908" max="5908" width="2.125" style="191" customWidth="1"/>
    <col min="5909" max="5909" width="6.125" style="191" customWidth="1"/>
    <col min="5910" max="5910" width="2.125" style="191" customWidth="1"/>
    <col min="5911" max="5911" width="6.125" style="191" customWidth="1"/>
    <col min="5912" max="5912" width="2.125" style="191" customWidth="1"/>
    <col min="5913" max="5913" width="6.125" style="191" customWidth="1"/>
    <col min="5914" max="5914" width="2.125" style="191" customWidth="1"/>
    <col min="5915" max="5915" width="6.125" style="191" customWidth="1"/>
    <col min="5916" max="5916" width="2.125" style="191" customWidth="1"/>
    <col min="5917" max="5917" width="6.125" style="191" customWidth="1"/>
    <col min="5918" max="5918" width="2.125" style="191" customWidth="1"/>
    <col min="5919" max="5919" width="6.125" style="191" customWidth="1"/>
    <col min="5920" max="5920" width="2.125" style="191" customWidth="1"/>
    <col min="5921" max="5921" width="6.125" style="191" customWidth="1"/>
    <col min="5922" max="5922" width="2.125" style="191" customWidth="1"/>
    <col min="5923" max="5923" width="6.125" style="191" customWidth="1"/>
    <col min="5924" max="5924" width="2.125" style="191" customWidth="1"/>
    <col min="5925" max="5925" width="6.125" style="191" customWidth="1"/>
    <col min="5926" max="5926" width="2.125" style="191" customWidth="1"/>
    <col min="5927" max="5927" width="6.125" style="191" customWidth="1"/>
    <col min="5928" max="5928" width="2.125" style="191" customWidth="1"/>
    <col min="5929" max="5929" width="6.125" style="191" customWidth="1"/>
    <col min="5930" max="5930" width="2.125" style="191" customWidth="1"/>
    <col min="5931" max="5931" width="6.125" style="191" customWidth="1"/>
    <col min="5932" max="5932" width="2.125" style="191" customWidth="1"/>
    <col min="5933" max="5933" width="6.125" style="191" customWidth="1"/>
    <col min="5934" max="5934" width="2.125" style="191" customWidth="1"/>
    <col min="5935" max="5935" width="6.125" style="191" customWidth="1"/>
    <col min="5936" max="6144" width="9" style="191"/>
    <col min="6145" max="6145" width="3.375" style="191" customWidth="1"/>
    <col min="6146" max="6146" width="6" style="191" customWidth="1"/>
    <col min="6147" max="6147" width="1.375" style="191" customWidth="1"/>
    <col min="6148" max="6148" width="2.25" style="191" customWidth="1"/>
    <col min="6149" max="6149" width="2.375" style="191" customWidth="1"/>
    <col min="6150" max="6150" width="2.125" style="191" customWidth="1"/>
    <col min="6151" max="6151" width="6.125" style="191" customWidth="1"/>
    <col min="6152" max="6152" width="2.125" style="191" customWidth="1"/>
    <col min="6153" max="6153" width="6.125" style="191" customWidth="1"/>
    <col min="6154" max="6154" width="2.125" style="191" customWidth="1"/>
    <col min="6155" max="6155" width="6.125" style="191" customWidth="1"/>
    <col min="6156" max="6156" width="2.125" style="191" customWidth="1"/>
    <col min="6157" max="6157" width="6.125" style="191" customWidth="1"/>
    <col min="6158" max="6158" width="2.125" style="191" customWidth="1"/>
    <col min="6159" max="6159" width="6.125" style="191" customWidth="1"/>
    <col min="6160" max="6160" width="2.125" style="191" customWidth="1"/>
    <col min="6161" max="6161" width="6.125" style="191" customWidth="1"/>
    <col min="6162" max="6162" width="2.125" style="191" customWidth="1"/>
    <col min="6163" max="6163" width="6.125" style="191" customWidth="1"/>
    <col min="6164" max="6164" width="2.125" style="191" customWidth="1"/>
    <col min="6165" max="6165" width="6.125" style="191" customWidth="1"/>
    <col min="6166" max="6166" width="2.125" style="191" customWidth="1"/>
    <col min="6167" max="6167" width="6.125" style="191" customWidth="1"/>
    <col min="6168" max="6168" width="2.125" style="191" customWidth="1"/>
    <col min="6169" max="6169" width="6.125" style="191" customWidth="1"/>
    <col min="6170" max="6170" width="2.125" style="191" customWidth="1"/>
    <col min="6171" max="6171" width="6.125" style="191" customWidth="1"/>
    <col min="6172" max="6172" width="2.125" style="191" customWidth="1"/>
    <col min="6173" max="6173" width="6.125" style="191" customWidth="1"/>
    <col min="6174" max="6174" width="2.125" style="191" customWidth="1"/>
    <col min="6175" max="6175" width="6.125" style="191" customWidth="1"/>
    <col min="6176" max="6176" width="2.125" style="191" customWidth="1"/>
    <col min="6177" max="6177" width="6.125" style="191" customWidth="1"/>
    <col min="6178" max="6178" width="2.125" style="191" customWidth="1"/>
    <col min="6179" max="6179" width="6.125" style="191" customWidth="1"/>
    <col min="6180" max="6180" width="2.125" style="191" customWidth="1"/>
    <col min="6181" max="6181" width="6.125" style="191" customWidth="1"/>
    <col min="6182" max="6182" width="2.125" style="191" customWidth="1"/>
    <col min="6183" max="6183" width="6.125" style="191" customWidth="1"/>
    <col min="6184" max="6184" width="2.125" style="191" customWidth="1"/>
    <col min="6185" max="6185" width="6.125" style="191" customWidth="1"/>
    <col min="6186" max="6186" width="2.125" style="191" customWidth="1"/>
    <col min="6187" max="6187" width="6.125" style="191" customWidth="1"/>
    <col min="6188" max="6188" width="2.125" style="191" customWidth="1"/>
    <col min="6189" max="6189" width="6.125" style="191" customWidth="1"/>
    <col min="6190" max="6190" width="2.125" style="191" customWidth="1"/>
    <col min="6191" max="6191" width="6.125" style="191" customWidth="1"/>
    <col min="6192" max="6400" width="9" style="191"/>
    <col min="6401" max="6401" width="3.375" style="191" customWidth="1"/>
    <col min="6402" max="6402" width="6" style="191" customWidth="1"/>
    <col min="6403" max="6403" width="1.375" style="191" customWidth="1"/>
    <col min="6404" max="6404" width="2.25" style="191" customWidth="1"/>
    <col min="6405" max="6405" width="2.375" style="191" customWidth="1"/>
    <col min="6406" max="6406" width="2.125" style="191" customWidth="1"/>
    <col min="6407" max="6407" width="6.125" style="191" customWidth="1"/>
    <col min="6408" max="6408" width="2.125" style="191" customWidth="1"/>
    <col min="6409" max="6409" width="6.125" style="191" customWidth="1"/>
    <col min="6410" max="6410" width="2.125" style="191" customWidth="1"/>
    <col min="6411" max="6411" width="6.125" style="191" customWidth="1"/>
    <col min="6412" max="6412" width="2.125" style="191" customWidth="1"/>
    <col min="6413" max="6413" width="6.125" style="191" customWidth="1"/>
    <col min="6414" max="6414" width="2.125" style="191" customWidth="1"/>
    <col min="6415" max="6415" width="6.125" style="191" customWidth="1"/>
    <col min="6416" max="6416" width="2.125" style="191" customWidth="1"/>
    <col min="6417" max="6417" width="6.125" style="191" customWidth="1"/>
    <col min="6418" max="6418" width="2.125" style="191" customWidth="1"/>
    <col min="6419" max="6419" width="6.125" style="191" customWidth="1"/>
    <col min="6420" max="6420" width="2.125" style="191" customWidth="1"/>
    <col min="6421" max="6421" width="6.125" style="191" customWidth="1"/>
    <col min="6422" max="6422" width="2.125" style="191" customWidth="1"/>
    <col min="6423" max="6423" width="6.125" style="191" customWidth="1"/>
    <col min="6424" max="6424" width="2.125" style="191" customWidth="1"/>
    <col min="6425" max="6425" width="6.125" style="191" customWidth="1"/>
    <col min="6426" max="6426" width="2.125" style="191" customWidth="1"/>
    <col min="6427" max="6427" width="6.125" style="191" customWidth="1"/>
    <col min="6428" max="6428" width="2.125" style="191" customWidth="1"/>
    <col min="6429" max="6429" width="6.125" style="191" customWidth="1"/>
    <col min="6430" max="6430" width="2.125" style="191" customWidth="1"/>
    <col min="6431" max="6431" width="6.125" style="191" customWidth="1"/>
    <col min="6432" max="6432" width="2.125" style="191" customWidth="1"/>
    <col min="6433" max="6433" width="6.125" style="191" customWidth="1"/>
    <col min="6434" max="6434" width="2.125" style="191" customWidth="1"/>
    <col min="6435" max="6435" width="6.125" style="191" customWidth="1"/>
    <col min="6436" max="6436" width="2.125" style="191" customWidth="1"/>
    <col min="6437" max="6437" width="6.125" style="191" customWidth="1"/>
    <col min="6438" max="6438" width="2.125" style="191" customWidth="1"/>
    <col min="6439" max="6439" width="6.125" style="191" customWidth="1"/>
    <col min="6440" max="6440" width="2.125" style="191" customWidth="1"/>
    <col min="6441" max="6441" width="6.125" style="191" customWidth="1"/>
    <col min="6442" max="6442" width="2.125" style="191" customWidth="1"/>
    <col min="6443" max="6443" width="6.125" style="191" customWidth="1"/>
    <col min="6444" max="6444" width="2.125" style="191" customWidth="1"/>
    <col min="6445" max="6445" width="6.125" style="191" customWidth="1"/>
    <col min="6446" max="6446" width="2.125" style="191" customWidth="1"/>
    <col min="6447" max="6447" width="6.125" style="191" customWidth="1"/>
    <col min="6448" max="6656" width="9" style="191"/>
    <col min="6657" max="6657" width="3.375" style="191" customWidth="1"/>
    <col min="6658" max="6658" width="6" style="191" customWidth="1"/>
    <col min="6659" max="6659" width="1.375" style="191" customWidth="1"/>
    <col min="6660" max="6660" width="2.25" style="191" customWidth="1"/>
    <col min="6661" max="6661" width="2.375" style="191" customWidth="1"/>
    <col min="6662" max="6662" width="2.125" style="191" customWidth="1"/>
    <col min="6663" max="6663" width="6.125" style="191" customWidth="1"/>
    <col min="6664" max="6664" width="2.125" style="191" customWidth="1"/>
    <col min="6665" max="6665" width="6.125" style="191" customWidth="1"/>
    <col min="6666" max="6666" width="2.125" style="191" customWidth="1"/>
    <col min="6667" max="6667" width="6.125" style="191" customWidth="1"/>
    <col min="6668" max="6668" width="2.125" style="191" customWidth="1"/>
    <col min="6669" max="6669" width="6.125" style="191" customWidth="1"/>
    <col min="6670" max="6670" width="2.125" style="191" customWidth="1"/>
    <col min="6671" max="6671" width="6.125" style="191" customWidth="1"/>
    <col min="6672" max="6672" width="2.125" style="191" customWidth="1"/>
    <col min="6673" max="6673" width="6.125" style="191" customWidth="1"/>
    <col min="6674" max="6674" width="2.125" style="191" customWidth="1"/>
    <col min="6675" max="6675" width="6.125" style="191" customWidth="1"/>
    <col min="6676" max="6676" width="2.125" style="191" customWidth="1"/>
    <col min="6677" max="6677" width="6.125" style="191" customWidth="1"/>
    <col min="6678" max="6678" width="2.125" style="191" customWidth="1"/>
    <col min="6679" max="6679" width="6.125" style="191" customWidth="1"/>
    <col min="6680" max="6680" width="2.125" style="191" customWidth="1"/>
    <col min="6681" max="6681" width="6.125" style="191" customWidth="1"/>
    <col min="6682" max="6682" width="2.125" style="191" customWidth="1"/>
    <col min="6683" max="6683" width="6.125" style="191" customWidth="1"/>
    <col min="6684" max="6684" width="2.125" style="191" customWidth="1"/>
    <col min="6685" max="6685" width="6.125" style="191" customWidth="1"/>
    <col min="6686" max="6686" width="2.125" style="191" customWidth="1"/>
    <col min="6687" max="6687" width="6.125" style="191" customWidth="1"/>
    <col min="6688" max="6688" width="2.125" style="191" customWidth="1"/>
    <col min="6689" max="6689" width="6.125" style="191" customWidth="1"/>
    <col min="6690" max="6690" width="2.125" style="191" customWidth="1"/>
    <col min="6691" max="6691" width="6.125" style="191" customWidth="1"/>
    <col min="6692" max="6692" width="2.125" style="191" customWidth="1"/>
    <col min="6693" max="6693" width="6.125" style="191" customWidth="1"/>
    <col min="6694" max="6694" width="2.125" style="191" customWidth="1"/>
    <col min="6695" max="6695" width="6.125" style="191" customWidth="1"/>
    <col min="6696" max="6696" width="2.125" style="191" customWidth="1"/>
    <col min="6697" max="6697" width="6.125" style="191" customWidth="1"/>
    <col min="6698" max="6698" width="2.125" style="191" customWidth="1"/>
    <col min="6699" max="6699" width="6.125" style="191" customWidth="1"/>
    <col min="6700" max="6700" width="2.125" style="191" customWidth="1"/>
    <col min="6701" max="6701" width="6.125" style="191" customWidth="1"/>
    <col min="6702" max="6702" width="2.125" style="191" customWidth="1"/>
    <col min="6703" max="6703" width="6.125" style="191" customWidth="1"/>
    <col min="6704" max="6912" width="9" style="191"/>
    <col min="6913" max="6913" width="3.375" style="191" customWidth="1"/>
    <col min="6914" max="6914" width="6" style="191" customWidth="1"/>
    <col min="6915" max="6915" width="1.375" style="191" customWidth="1"/>
    <col min="6916" max="6916" width="2.25" style="191" customWidth="1"/>
    <col min="6917" max="6917" width="2.375" style="191" customWidth="1"/>
    <col min="6918" max="6918" width="2.125" style="191" customWidth="1"/>
    <col min="6919" max="6919" width="6.125" style="191" customWidth="1"/>
    <col min="6920" max="6920" width="2.125" style="191" customWidth="1"/>
    <col min="6921" max="6921" width="6.125" style="191" customWidth="1"/>
    <col min="6922" max="6922" width="2.125" style="191" customWidth="1"/>
    <col min="6923" max="6923" width="6.125" style="191" customWidth="1"/>
    <col min="6924" max="6924" width="2.125" style="191" customWidth="1"/>
    <col min="6925" max="6925" width="6.125" style="191" customWidth="1"/>
    <col min="6926" max="6926" width="2.125" style="191" customWidth="1"/>
    <col min="6927" max="6927" width="6.125" style="191" customWidth="1"/>
    <col min="6928" max="6928" width="2.125" style="191" customWidth="1"/>
    <col min="6929" max="6929" width="6.125" style="191" customWidth="1"/>
    <col min="6930" max="6930" width="2.125" style="191" customWidth="1"/>
    <col min="6931" max="6931" width="6.125" style="191" customWidth="1"/>
    <col min="6932" max="6932" width="2.125" style="191" customWidth="1"/>
    <col min="6933" max="6933" width="6.125" style="191" customWidth="1"/>
    <col min="6934" max="6934" width="2.125" style="191" customWidth="1"/>
    <col min="6935" max="6935" width="6.125" style="191" customWidth="1"/>
    <col min="6936" max="6936" width="2.125" style="191" customWidth="1"/>
    <col min="6937" max="6937" width="6.125" style="191" customWidth="1"/>
    <col min="6938" max="6938" width="2.125" style="191" customWidth="1"/>
    <col min="6939" max="6939" width="6.125" style="191" customWidth="1"/>
    <col min="6940" max="6940" width="2.125" style="191" customWidth="1"/>
    <col min="6941" max="6941" width="6.125" style="191" customWidth="1"/>
    <col min="6942" max="6942" width="2.125" style="191" customWidth="1"/>
    <col min="6943" max="6943" width="6.125" style="191" customWidth="1"/>
    <col min="6944" max="6944" width="2.125" style="191" customWidth="1"/>
    <col min="6945" max="6945" width="6.125" style="191" customWidth="1"/>
    <col min="6946" max="6946" width="2.125" style="191" customWidth="1"/>
    <col min="6947" max="6947" width="6.125" style="191" customWidth="1"/>
    <col min="6948" max="6948" width="2.125" style="191" customWidth="1"/>
    <col min="6949" max="6949" width="6.125" style="191" customWidth="1"/>
    <col min="6950" max="6950" width="2.125" style="191" customWidth="1"/>
    <col min="6951" max="6951" width="6.125" style="191" customWidth="1"/>
    <col min="6952" max="6952" width="2.125" style="191" customWidth="1"/>
    <col min="6953" max="6953" width="6.125" style="191" customWidth="1"/>
    <col min="6954" max="6954" width="2.125" style="191" customWidth="1"/>
    <col min="6955" max="6955" width="6.125" style="191" customWidth="1"/>
    <col min="6956" max="6956" width="2.125" style="191" customWidth="1"/>
    <col min="6957" max="6957" width="6.125" style="191" customWidth="1"/>
    <col min="6958" max="6958" width="2.125" style="191" customWidth="1"/>
    <col min="6959" max="6959" width="6.125" style="191" customWidth="1"/>
    <col min="6960" max="7168" width="9" style="191"/>
    <col min="7169" max="7169" width="3.375" style="191" customWidth="1"/>
    <col min="7170" max="7170" width="6" style="191" customWidth="1"/>
    <col min="7171" max="7171" width="1.375" style="191" customWidth="1"/>
    <col min="7172" max="7172" width="2.25" style="191" customWidth="1"/>
    <col min="7173" max="7173" width="2.375" style="191" customWidth="1"/>
    <col min="7174" max="7174" width="2.125" style="191" customWidth="1"/>
    <col min="7175" max="7175" width="6.125" style="191" customWidth="1"/>
    <col min="7176" max="7176" width="2.125" style="191" customWidth="1"/>
    <col min="7177" max="7177" width="6.125" style="191" customWidth="1"/>
    <col min="7178" max="7178" width="2.125" style="191" customWidth="1"/>
    <col min="7179" max="7179" width="6.125" style="191" customWidth="1"/>
    <col min="7180" max="7180" width="2.125" style="191" customWidth="1"/>
    <col min="7181" max="7181" width="6.125" style="191" customWidth="1"/>
    <col min="7182" max="7182" width="2.125" style="191" customWidth="1"/>
    <col min="7183" max="7183" width="6.125" style="191" customWidth="1"/>
    <col min="7184" max="7184" width="2.125" style="191" customWidth="1"/>
    <col min="7185" max="7185" width="6.125" style="191" customWidth="1"/>
    <col min="7186" max="7186" width="2.125" style="191" customWidth="1"/>
    <col min="7187" max="7187" width="6.125" style="191" customWidth="1"/>
    <col min="7188" max="7188" width="2.125" style="191" customWidth="1"/>
    <col min="7189" max="7189" width="6.125" style="191" customWidth="1"/>
    <col min="7190" max="7190" width="2.125" style="191" customWidth="1"/>
    <col min="7191" max="7191" width="6.125" style="191" customWidth="1"/>
    <col min="7192" max="7192" width="2.125" style="191" customWidth="1"/>
    <col min="7193" max="7193" width="6.125" style="191" customWidth="1"/>
    <col min="7194" max="7194" width="2.125" style="191" customWidth="1"/>
    <col min="7195" max="7195" width="6.125" style="191" customWidth="1"/>
    <col min="7196" max="7196" width="2.125" style="191" customWidth="1"/>
    <col min="7197" max="7197" width="6.125" style="191" customWidth="1"/>
    <col min="7198" max="7198" width="2.125" style="191" customWidth="1"/>
    <col min="7199" max="7199" width="6.125" style="191" customWidth="1"/>
    <col min="7200" max="7200" width="2.125" style="191" customWidth="1"/>
    <col min="7201" max="7201" width="6.125" style="191" customWidth="1"/>
    <col min="7202" max="7202" width="2.125" style="191" customWidth="1"/>
    <col min="7203" max="7203" width="6.125" style="191" customWidth="1"/>
    <col min="7204" max="7204" width="2.125" style="191" customWidth="1"/>
    <col min="7205" max="7205" width="6.125" style="191" customWidth="1"/>
    <col min="7206" max="7206" width="2.125" style="191" customWidth="1"/>
    <col min="7207" max="7207" width="6.125" style="191" customWidth="1"/>
    <col min="7208" max="7208" width="2.125" style="191" customWidth="1"/>
    <col min="7209" max="7209" width="6.125" style="191" customWidth="1"/>
    <col min="7210" max="7210" width="2.125" style="191" customWidth="1"/>
    <col min="7211" max="7211" width="6.125" style="191" customWidth="1"/>
    <col min="7212" max="7212" width="2.125" style="191" customWidth="1"/>
    <col min="7213" max="7213" width="6.125" style="191" customWidth="1"/>
    <col min="7214" max="7214" width="2.125" style="191" customWidth="1"/>
    <col min="7215" max="7215" width="6.125" style="191" customWidth="1"/>
    <col min="7216" max="7424" width="9" style="191"/>
    <col min="7425" max="7425" width="3.375" style="191" customWidth="1"/>
    <col min="7426" max="7426" width="6" style="191" customWidth="1"/>
    <col min="7427" max="7427" width="1.375" style="191" customWidth="1"/>
    <col min="7428" max="7428" width="2.25" style="191" customWidth="1"/>
    <col min="7429" max="7429" width="2.375" style="191" customWidth="1"/>
    <col min="7430" max="7430" width="2.125" style="191" customWidth="1"/>
    <col min="7431" max="7431" width="6.125" style="191" customWidth="1"/>
    <col min="7432" max="7432" width="2.125" style="191" customWidth="1"/>
    <col min="7433" max="7433" width="6.125" style="191" customWidth="1"/>
    <col min="7434" max="7434" width="2.125" style="191" customWidth="1"/>
    <col min="7435" max="7435" width="6.125" style="191" customWidth="1"/>
    <col min="7436" max="7436" width="2.125" style="191" customWidth="1"/>
    <col min="7437" max="7437" width="6.125" style="191" customWidth="1"/>
    <col min="7438" max="7438" width="2.125" style="191" customWidth="1"/>
    <col min="7439" max="7439" width="6.125" style="191" customWidth="1"/>
    <col min="7440" max="7440" width="2.125" style="191" customWidth="1"/>
    <col min="7441" max="7441" width="6.125" style="191" customWidth="1"/>
    <col min="7442" max="7442" width="2.125" style="191" customWidth="1"/>
    <col min="7443" max="7443" width="6.125" style="191" customWidth="1"/>
    <col min="7444" max="7444" width="2.125" style="191" customWidth="1"/>
    <col min="7445" max="7445" width="6.125" style="191" customWidth="1"/>
    <col min="7446" max="7446" width="2.125" style="191" customWidth="1"/>
    <col min="7447" max="7447" width="6.125" style="191" customWidth="1"/>
    <col min="7448" max="7448" width="2.125" style="191" customWidth="1"/>
    <col min="7449" max="7449" width="6.125" style="191" customWidth="1"/>
    <col min="7450" max="7450" width="2.125" style="191" customWidth="1"/>
    <col min="7451" max="7451" width="6.125" style="191" customWidth="1"/>
    <col min="7452" max="7452" width="2.125" style="191" customWidth="1"/>
    <col min="7453" max="7453" width="6.125" style="191" customWidth="1"/>
    <col min="7454" max="7454" width="2.125" style="191" customWidth="1"/>
    <col min="7455" max="7455" width="6.125" style="191" customWidth="1"/>
    <col min="7456" max="7456" width="2.125" style="191" customWidth="1"/>
    <col min="7457" max="7457" width="6.125" style="191" customWidth="1"/>
    <col min="7458" max="7458" width="2.125" style="191" customWidth="1"/>
    <col min="7459" max="7459" width="6.125" style="191" customWidth="1"/>
    <col min="7460" max="7460" width="2.125" style="191" customWidth="1"/>
    <col min="7461" max="7461" width="6.125" style="191" customWidth="1"/>
    <col min="7462" max="7462" width="2.125" style="191" customWidth="1"/>
    <col min="7463" max="7463" width="6.125" style="191" customWidth="1"/>
    <col min="7464" max="7464" width="2.125" style="191" customWidth="1"/>
    <col min="7465" max="7465" width="6.125" style="191" customWidth="1"/>
    <col min="7466" max="7466" width="2.125" style="191" customWidth="1"/>
    <col min="7467" max="7467" width="6.125" style="191" customWidth="1"/>
    <col min="7468" max="7468" width="2.125" style="191" customWidth="1"/>
    <col min="7469" max="7469" width="6.125" style="191" customWidth="1"/>
    <col min="7470" max="7470" width="2.125" style="191" customWidth="1"/>
    <col min="7471" max="7471" width="6.125" style="191" customWidth="1"/>
    <col min="7472" max="7680" width="9" style="191"/>
    <col min="7681" max="7681" width="3.375" style="191" customWidth="1"/>
    <col min="7682" max="7682" width="6" style="191" customWidth="1"/>
    <col min="7683" max="7683" width="1.375" style="191" customWidth="1"/>
    <col min="7684" max="7684" width="2.25" style="191" customWidth="1"/>
    <col min="7685" max="7685" width="2.375" style="191" customWidth="1"/>
    <col min="7686" max="7686" width="2.125" style="191" customWidth="1"/>
    <col min="7687" max="7687" width="6.125" style="191" customWidth="1"/>
    <col min="7688" max="7688" width="2.125" style="191" customWidth="1"/>
    <col min="7689" max="7689" width="6.125" style="191" customWidth="1"/>
    <col min="7690" max="7690" width="2.125" style="191" customWidth="1"/>
    <col min="7691" max="7691" width="6.125" style="191" customWidth="1"/>
    <col min="7692" max="7692" width="2.125" style="191" customWidth="1"/>
    <col min="7693" max="7693" width="6.125" style="191" customWidth="1"/>
    <col min="7694" max="7694" width="2.125" style="191" customWidth="1"/>
    <col min="7695" max="7695" width="6.125" style="191" customWidth="1"/>
    <col min="7696" max="7696" width="2.125" style="191" customWidth="1"/>
    <col min="7697" max="7697" width="6.125" style="191" customWidth="1"/>
    <col min="7698" max="7698" width="2.125" style="191" customWidth="1"/>
    <col min="7699" max="7699" width="6.125" style="191" customWidth="1"/>
    <col min="7700" max="7700" width="2.125" style="191" customWidth="1"/>
    <col min="7701" max="7701" width="6.125" style="191" customWidth="1"/>
    <col min="7702" max="7702" width="2.125" style="191" customWidth="1"/>
    <col min="7703" max="7703" width="6.125" style="191" customWidth="1"/>
    <col min="7704" max="7704" width="2.125" style="191" customWidth="1"/>
    <col min="7705" max="7705" width="6.125" style="191" customWidth="1"/>
    <col min="7706" max="7706" width="2.125" style="191" customWidth="1"/>
    <col min="7707" max="7707" width="6.125" style="191" customWidth="1"/>
    <col min="7708" max="7708" width="2.125" style="191" customWidth="1"/>
    <col min="7709" max="7709" width="6.125" style="191" customWidth="1"/>
    <col min="7710" max="7710" width="2.125" style="191" customWidth="1"/>
    <col min="7711" max="7711" width="6.125" style="191" customWidth="1"/>
    <col min="7712" max="7712" width="2.125" style="191" customWidth="1"/>
    <col min="7713" max="7713" width="6.125" style="191" customWidth="1"/>
    <col min="7714" max="7714" width="2.125" style="191" customWidth="1"/>
    <col min="7715" max="7715" width="6.125" style="191" customWidth="1"/>
    <col min="7716" max="7716" width="2.125" style="191" customWidth="1"/>
    <col min="7717" max="7717" width="6.125" style="191" customWidth="1"/>
    <col min="7718" max="7718" width="2.125" style="191" customWidth="1"/>
    <col min="7719" max="7719" width="6.125" style="191" customWidth="1"/>
    <col min="7720" max="7720" width="2.125" style="191" customWidth="1"/>
    <col min="7721" max="7721" width="6.125" style="191" customWidth="1"/>
    <col min="7722" max="7722" width="2.125" style="191" customWidth="1"/>
    <col min="7723" max="7723" width="6.125" style="191" customWidth="1"/>
    <col min="7724" max="7724" width="2.125" style="191" customWidth="1"/>
    <col min="7725" max="7725" width="6.125" style="191" customWidth="1"/>
    <col min="7726" max="7726" width="2.125" style="191" customWidth="1"/>
    <col min="7727" max="7727" width="6.125" style="191" customWidth="1"/>
    <col min="7728" max="7936" width="9" style="191"/>
    <col min="7937" max="7937" width="3.375" style="191" customWidth="1"/>
    <col min="7938" max="7938" width="6" style="191" customWidth="1"/>
    <col min="7939" max="7939" width="1.375" style="191" customWidth="1"/>
    <col min="7940" max="7940" width="2.25" style="191" customWidth="1"/>
    <col min="7941" max="7941" width="2.375" style="191" customWidth="1"/>
    <col min="7942" max="7942" width="2.125" style="191" customWidth="1"/>
    <col min="7943" max="7943" width="6.125" style="191" customWidth="1"/>
    <col min="7944" max="7944" width="2.125" style="191" customWidth="1"/>
    <col min="7945" max="7945" width="6.125" style="191" customWidth="1"/>
    <col min="7946" max="7946" width="2.125" style="191" customWidth="1"/>
    <col min="7947" max="7947" width="6.125" style="191" customWidth="1"/>
    <col min="7948" max="7948" width="2.125" style="191" customWidth="1"/>
    <col min="7949" max="7949" width="6.125" style="191" customWidth="1"/>
    <col min="7950" max="7950" width="2.125" style="191" customWidth="1"/>
    <col min="7951" max="7951" width="6.125" style="191" customWidth="1"/>
    <col min="7952" max="7952" width="2.125" style="191" customWidth="1"/>
    <col min="7953" max="7953" width="6.125" style="191" customWidth="1"/>
    <col min="7954" max="7954" width="2.125" style="191" customWidth="1"/>
    <col min="7955" max="7955" width="6.125" style="191" customWidth="1"/>
    <col min="7956" max="7956" width="2.125" style="191" customWidth="1"/>
    <col min="7957" max="7957" width="6.125" style="191" customWidth="1"/>
    <col min="7958" max="7958" width="2.125" style="191" customWidth="1"/>
    <col min="7959" max="7959" width="6.125" style="191" customWidth="1"/>
    <col min="7960" max="7960" width="2.125" style="191" customWidth="1"/>
    <col min="7961" max="7961" width="6.125" style="191" customWidth="1"/>
    <col min="7962" max="7962" width="2.125" style="191" customWidth="1"/>
    <col min="7963" max="7963" width="6.125" style="191" customWidth="1"/>
    <col min="7964" max="7964" width="2.125" style="191" customWidth="1"/>
    <col min="7965" max="7965" width="6.125" style="191" customWidth="1"/>
    <col min="7966" max="7966" width="2.125" style="191" customWidth="1"/>
    <col min="7967" max="7967" width="6.125" style="191" customWidth="1"/>
    <col min="7968" max="7968" width="2.125" style="191" customWidth="1"/>
    <col min="7969" max="7969" width="6.125" style="191" customWidth="1"/>
    <col min="7970" max="7970" width="2.125" style="191" customWidth="1"/>
    <col min="7971" max="7971" width="6.125" style="191" customWidth="1"/>
    <col min="7972" max="7972" width="2.125" style="191" customWidth="1"/>
    <col min="7973" max="7973" width="6.125" style="191" customWidth="1"/>
    <col min="7974" max="7974" width="2.125" style="191" customWidth="1"/>
    <col min="7975" max="7975" width="6.125" style="191" customWidth="1"/>
    <col min="7976" max="7976" width="2.125" style="191" customWidth="1"/>
    <col min="7977" max="7977" width="6.125" style="191" customWidth="1"/>
    <col min="7978" max="7978" width="2.125" style="191" customWidth="1"/>
    <col min="7979" max="7979" width="6.125" style="191" customWidth="1"/>
    <col min="7980" max="7980" width="2.125" style="191" customWidth="1"/>
    <col min="7981" max="7981" width="6.125" style="191" customWidth="1"/>
    <col min="7982" max="7982" width="2.125" style="191" customWidth="1"/>
    <col min="7983" max="7983" width="6.125" style="191" customWidth="1"/>
    <col min="7984" max="8192" width="9" style="191"/>
    <col min="8193" max="8193" width="3.375" style="191" customWidth="1"/>
    <col min="8194" max="8194" width="6" style="191" customWidth="1"/>
    <col min="8195" max="8195" width="1.375" style="191" customWidth="1"/>
    <col min="8196" max="8196" width="2.25" style="191" customWidth="1"/>
    <col min="8197" max="8197" width="2.375" style="191" customWidth="1"/>
    <col min="8198" max="8198" width="2.125" style="191" customWidth="1"/>
    <col min="8199" max="8199" width="6.125" style="191" customWidth="1"/>
    <col min="8200" max="8200" width="2.125" style="191" customWidth="1"/>
    <col min="8201" max="8201" width="6.125" style="191" customWidth="1"/>
    <col min="8202" max="8202" width="2.125" style="191" customWidth="1"/>
    <col min="8203" max="8203" width="6.125" style="191" customWidth="1"/>
    <col min="8204" max="8204" width="2.125" style="191" customWidth="1"/>
    <col min="8205" max="8205" width="6.125" style="191" customWidth="1"/>
    <col min="8206" max="8206" width="2.125" style="191" customWidth="1"/>
    <col min="8207" max="8207" width="6.125" style="191" customWidth="1"/>
    <col min="8208" max="8208" width="2.125" style="191" customWidth="1"/>
    <col min="8209" max="8209" width="6.125" style="191" customWidth="1"/>
    <col min="8210" max="8210" width="2.125" style="191" customWidth="1"/>
    <col min="8211" max="8211" width="6.125" style="191" customWidth="1"/>
    <col min="8212" max="8212" width="2.125" style="191" customWidth="1"/>
    <col min="8213" max="8213" width="6.125" style="191" customWidth="1"/>
    <col min="8214" max="8214" width="2.125" style="191" customWidth="1"/>
    <col min="8215" max="8215" width="6.125" style="191" customWidth="1"/>
    <col min="8216" max="8216" width="2.125" style="191" customWidth="1"/>
    <col min="8217" max="8217" width="6.125" style="191" customWidth="1"/>
    <col min="8218" max="8218" width="2.125" style="191" customWidth="1"/>
    <col min="8219" max="8219" width="6.125" style="191" customWidth="1"/>
    <col min="8220" max="8220" width="2.125" style="191" customWidth="1"/>
    <col min="8221" max="8221" width="6.125" style="191" customWidth="1"/>
    <col min="8222" max="8222" width="2.125" style="191" customWidth="1"/>
    <col min="8223" max="8223" width="6.125" style="191" customWidth="1"/>
    <col min="8224" max="8224" width="2.125" style="191" customWidth="1"/>
    <col min="8225" max="8225" width="6.125" style="191" customWidth="1"/>
    <col min="8226" max="8226" width="2.125" style="191" customWidth="1"/>
    <col min="8227" max="8227" width="6.125" style="191" customWidth="1"/>
    <col min="8228" max="8228" width="2.125" style="191" customWidth="1"/>
    <col min="8229" max="8229" width="6.125" style="191" customWidth="1"/>
    <col min="8230" max="8230" width="2.125" style="191" customWidth="1"/>
    <col min="8231" max="8231" width="6.125" style="191" customWidth="1"/>
    <col min="8232" max="8232" width="2.125" style="191" customWidth="1"/>
    <col min="8233" max="8233" width="6.125" style="191" customWidth="1"/>
    <col min="8234" max="8234" width="2.125" style="191" customWidth="1"/>
    <col min="8235" max="8235" width="6.125" style="191" customWidth="1"/>
    <col min="8236" max="8236" width="2.125" style="191" customWidth="1"/>
    <col min="8237" max="8237" width="6.125" style="191" customWidth="1"/>
    <col min="8238" max="8238" width="2.125" style="191" customWidth="1"/>
    <col min="8239" max="8239" width="6.125" style="191" customWidth="1"/>
    <col min="8240" max="8448" width="9" style="191"/>
    <col min="8449" max="8449" width="3.375" style="191" customWidth="1"/>
    <col min="8450" max="8450" width="6" style="191" customWidth="1"/>
    <col min="8451" max="8451" width="1.375" style="191" customWidth="1"/>
    <col min="8452" max="8452" width="2.25" style="191" customWidth="1"/>
    <col min="8453" max="8453" width="2.375" style="191" customWidth="1"/>
    <col min="8454" max="8454" width="2.125" style="191" customWidth="1"/>
    <col min="8455" max="8455" width="6.125" style="191" customWidth="1"/>
    <col min="8456" max="8456" width="2.125" style="191" customWidth="1"/>
    <col min="8457" max="8457" width="6.125" style="191" customWidth="1"/>
    <col min="8458" max="8458" width="2.125" style="191" customWidth="1"/>
    <col min="8459" max="8459" width="6.125" style="191" customWidth="1"/>
    <col min="8460" max="8460" width="2.125" style="191" customWidth="1"/>
    <col min="8461" max="8461" width="6.125" style="191" customWidth="1"/>
    <col min="8462" max="8462" width="2.125" style="191" customWidth="1"/>
    <col min="8463" max="8463" width="6.125" style="191" customWidth="1"/>
    <col min="8464" max="8464" width="2.125" style="191" customWidth="1"/>
    <col min="8465" max="8465" width="6.125" style="191" customWidth="1"/>
    <col min="8466" max="8466" width="2.125" style="191" customWidth="1"/>
    <col min="8467" max="8467" width="6.125" style="191" customWidth="1"/>
    <col min="8468" max="8468" width="2.125" style="191" customWidth="1"/>
    <col min="8469" max="8469" width="6.125" style="191" customWidth="1"/>
    <col min="8470" max="8470" width="2.125" style="191" customWidth="1"/>
    <col min="8471" max="8471" width="6.125" style="191" customWidth="1"/>
    <col min="8472" max="8472" width="2.125" style="191" customWidth="1"/>
    <col min="8473" max="8473" width="6.125" style="191" customWidth="1"/>
    <col min="8474" max="8474" width="2.125" style="191" customWidth="1"/>
    <col min="8475" max="8475" width="6.125" style="191" customWidth="1"/>
    <col min="8476" max="8476" width="2.125" style="191" customWidth="1"/>
    <col min="8477" max="8477" width="6.125" style="191" customWidth="1"/>
    <col min="8478" max="8478" width="2.125" style="191" customWidth="1"/>
    <col min="8479" max="8479" width="6.125" style="191" customWidth="1"/>
    <col min="8480" max="8480" width="2.125" style="191" customWidth="1"/>
    <col min="8481" max="8481" width="6.125" style="191" customWidth="1"/>
    <col min="8482" max="8482" width="2.125" style="191" customWidth="1"/>
    <col min="8483" max="8483" width="6.125" style="191" customWidth="1"/>
    <col min="8484" max="8484" width="2.125" style="191" customWidth="1"/>
    <col min="8485" max="8485" width="6.125" style="191" customWidth="1"/>
    <col min="8486" max="8486" width="2.125" style="191" customWidth="1"/>
    <col min="8487" max="8487" width="6.125" style="191" customWidth="1"/>
    <col min="8488" max="8488" width="2.125" style="191" customWidth="1"/>
    <col min="8489" max="8489" width="6.125" style="191" customWidth="1"/>
    <col min="8490" max="8490" width="2.125" style="191" customWidth="1"/>
    <col min="8491" max="8491" width="6.125" style="191" customWidth="1"/>
    <col min="8492" max="8492" width="2.125" style="191" customWidth="1"/>
    <col min="8493" max="8493" width="6.125" style="191" customWidth="1"/>
    <col min="8494" max="8494" width="2.125" style="191" customWidth="1"/>
    <col min="8495" max="8495" width="6.125" style="191" customWidth="1"/>
    <col min="8496" max="8704" width="9" style="191"/>
    <col min="8705" max="8705" width="3.375" style="191" customWidth="1"/>
    <col min="8706" max="8706" width="6" style="191" customWidth="1"/>
    <col min="8707" max="8707" width="1.375" style="191" customWidth="1"/>
    <col min="8708" max="8708" width="2.25" style="191" customWidth="1"/>
    <col min="8709" max="8709" width="2.375" style="191" customWidth="1"/>
    <col min="8710" max="8710" width="2.125" style="191" customWidth="1"/>
    <col min="8711" max="8711" width="6.125" style="191" customWidth="1"/>
    <col min="8712" max="8712" width="2.125" style="191" customWidth="1"/>
    <col min="8713" max="8713" width="6.125" style="191" customWidth="1"/>
    <col min="8714" max="8714" width="2.125" style="191" customWidth="1"/>
    <col min="8715" max="8715" width="6.125" style="191" customWidth="1"/>
    <col min="8716" max="8716" width="2.125" style="191" customWidth="1"/>
    <col min="8717" max="8717" width="6.125" style="191" customWidth="1"/>
    <col min="8718" max="8718" width="2.125" style="191" customWidth="1"/>
    <col min="8719" max="8719" width="6.125" style="191" customWidth="1"/>
    <col min="8720" max="8720" width="2.125" style="191" customWidth="1"/>
    <col min="8721" max="8721" width="6.125" style="191" customWidth="1"/>
    <col min="8722" max="8722" width="2.125" style="191" customWidth="1"/>
    <col min="8723" max="8723" width="6.125" style="191" customWidth="1"/>
    <col min="8724" max="8724" width="2.125" style="191" customWidth="1"/>
    <col min="8725" max="8725" width="6.125" style="191" customWidth="1"/>
    <col min="8726" max="8726" width="2.125" style="191" customWidth="1"/>
    <col min="8727" max="8727" width="6.125" style="191" customWidth="1"/>
    <col min="8728" max="8728" width="2.125" style="191" customWidth="1"/>
    <col min="8729" max="8729" width="6.125" style="191" customWidth="1"/>
    <col min="8730" max="8730" width="2.125" style="191" customWidth="1"/>
    <col min="8731" max="8731" width="6.125" style="191" customWidth="1"/>
    <col min="8732" max="8732" width="2.125" style="191" customWidth="1"/>
    <col min="8733" max="8733" width="6.125" style="191" customWidth="1"/>
    <col min="8734" max="8734" width="2.125" style="191" customWidth="1"/>
    <col min="8735" max="8735" width="6.125" style="191" customWidth="1"/>
    <col min="8736" max="8736" width="2.125" style="191" customWidth="1"/>
    <col min="8737" max="8737" width="6.125" style="191" customWidth="1"/>
    <col min="8738" max="8738" width="2.125" style="191" customWidth="1"/>
    <col min="8739" max="8739" width="6.125" style="191" customWidth="1"/>
    <col min="8740" max="8740" width="2.125" style="191" customWidth="1"/>
    <col min="8741" max="8741" width="6.125" style="191" customWidth="1"/>
    <col min="8742" max="8742" width="2.125" style="191" customWidth="1"/>
    <col min="8743" max="8743" width="6.125" style="191" customWidth="1"/>
    <col min="8744" max="8744" width="2.125" style="191" customWidth="1"/>
    <col min="8745" max="8745" width="6.125" style="191" customWidth="1"/>
    <col min="8746" max="8746" width="2.125" style="191" customWidth="1"/>
    <col min="8747" max="8747" width="6.125" style="191" customWidth="1"/>
    <col min="8748" max="8748" width="2.125" style="191" customWidth="1"/>
    <col min="8749" max="8749" width="6.125" style="191" customWidth="1"/>
    <col min="8750" max="8750" width="2.125" style="191" customWidth="1"/>
    <col min="8751" max="8751" width="6.125" style="191" customWidth="1"/>
    <col min="8752" max="8960" width="9" style="191"/>
    <col min="8961" max="8961" width="3.375" style="191" customWidth="1"/>
    <col min="8962" max="8962" width="6" style="191" customWidth="1"/>
    <col min="8963" max="8963" width="1.375" style="191" customWidth="1"/>
    <col min="8964" max="8964" width="2.25" style="191" customWidth="1"/>
    <col min="8965" max="8965" width="2.375" style="191" customWidth="1"/>
    <col min="8966" max="8966" width="2.125" style="191" customWidth="1"/>
    <col min="8967" max="8967" width="6.125" style="191" customWidth="1"/>
    <col min="8968" max="8968" width="2.125" style="191" customWidth="1"/>
    <col min="8969" max="8969" width="6.125" style="191" customWidth="1"/>
    <col min="8970" max="8970" width="2.125" style="191" customWidth="1"/>
    <col min="8971" max="8971" width="6.125" style="191" customWidth="1"/>
    <col min="8972" max="8972" width="2.125" style="191" customWidth="1"/>
    <col min="8973" max="8973" width="6.125" style="191" customWidth="1"/>
    <col min="8974" max="8974" width="2.125" style="191" customWidth="1"/>
    <col min="8975" max="8975" width="6.125" style="191" customWidth="1"/>
    <col min="8976" max="8976" width="2.125" style="191" customWidth="1"/>
    <col min="8977" max="8977" width="6.125" style="191" customWidth="1"/>
    <col min="8978" max="8978" width="2.125" style="191" customWidth="1"/>
    <col min="8979" max="8979" width="6.125" style="191" customWidth="1"/>
    <col min="8980" max="8980" width="2.125" style="191" customWidth="1"/>
    <col min="8981" max="8981" width="6.125" style="191" customWidth="1"/>
    <col min="8982" max="8982" width="2.125" style="191" customWidth="1"/>
    <col min="8983" max="8983" width="6.125" style="191" customWidth="1"/>
    <col min="8984" max="8984" width="2.125" style="191" customWidth="1"/>
    <col min="8985" max="8985" width="6.125" style="191" customWidth="1"/>
    <col min="8986" max="8986" width="2.125" style="191" customWidth="1"/>
    <col min="8987" max="8987" width="6.125" style="191" customWidth="1"/>
    <col min="8988" max="8988" width="2.125" style="191" customWidth="1"/>
    <col min="8989" max="8989" width="6.125" style="191" customWidth="1"/>
    <col min="8990" max="8990" width="2.125" style="191" customWidth="1"/>
    <col min="8991" max="8991" width="6.125" style="191" customWidth="1"/>
    <col min="8992" max="8992" width="2.125" style="191" customWidth="1"/>
    <col min="8993" max="8993" width="6.125" style="191" customWidth="1"/>
    <col min="8994" max="8994" width="2.125" style="191" customWidth="1"/>
    <col min="8995" max="8995" width="6.125" style="191" customWidth="1"/>
    <col min="8996" max="8996" width="2.125" style="191" customWidth="1"/>
    <col min="8997" max="8997" width="6.125" style="191" customWidth="1"/>
    <col min="8998" max="8998" width="2.125" style="191" customWidth="1"/>
    <col min="8999" max="8999" width="6.125" style="191" customWidth="1"/>
    <col min="9000" max="9000" width="2.125" style="191" customWidth="1"/>
    <col min="9001" max="9001" width="6.125" style="191" customWidth="1"/>
    <col min="9002" max="9002" width="2.125" style="191" customWidth="1"/>
    <col min="9003" max="9003" width="6.125" style="191" customWidth="1"/>
    <col min="9004" max="9004" width="2.125" style="191" customWidth="1"/>
    <col min="9005" max="9005" width="6.125" style="191" customWidth="1"/>
    <col min="9006" max="9006" width="2.125" style="191" customWidth="1"/>
    <col min="9007" max="9007" width="6.125" style="191" customWidth="1"/>
    <col min="9008" max="9216" width="9" style="191"/>
    <col min="9217" max="9217" width="3.375" style="191" customWidth="1"/>
    <col min="9218" max="9218" width="6" style="191" customWidth="1"/>
    <col min="9219" max="9219" width="1.375" style="191" customWidth="1"/>
    <col min="9220" max="9220" width="2.25" style="191" customWidth="1"/>
    <col min="9221" max="9221" width="2.375" style="191" customWidth="1"/>
    <col min="9222" max="9222" width="2.125" style="191" customWidth="1"/>
    <col min="9223" max="9223" width="6.125" style="191" customWidth="1"/>
    <col min="9224" max="9224" width="2.125" style="191" customWidth="1"/>
    <col min="9225" max="9225" width="6.125" style="191" customWidth="1"/>
    <col min="9226" max="9226" width="2.125" style="191" customWidth="1"/>
    <col min="9227" max="9227" width="6.125" style="191" customWidth="1"/>
    <col min="9228" max="9228" width="2.125" style="191" customWidth="1"/>
    <col min="9229" max="9229" width="6.125" style="191" customWidth="1"/>
    <col min="9230" max="9230" width="2.125" style="191" customWidth="1"/>
    <col min="9231" max="9231" width="6.125" style="191" customWidth="1"/>
    <col min="9232" max="9232" width="2.125" style="191" customWidth="1"/>
    <col min="9233" max="9233" width="6.125" style="191" customWidth="1"/>
    <col min="9234" max="9234" width="2.125" style="191" customWidth="1"/>
    <col min="9235" max="9235" width="6.125" style="191" customWidth="1"/>
    <col min="9236" max="9236" width="2.125" style="191" customWidth="1"/>
    <col min="9237" max="9237" width="6.125" style="191" customWidth="1"/>
    <col min="9238" max="9238" width="2.125" style="191" customWidth="1"/>
    <col min="9239" max="9239" width="6.125" style="191" customWidth="1"/>
    <col min="9240" max="9240" width="2.125" style="191" customWidth="1"/>
    <col min="9241" max="9241" width="6.125" style="191" customWidth="1"/>
    <col min="9242" max="9242" width="2.125" style="191" customWidth="1"/>
    <col min="9243" max="9243" width="6.125" style="191" customWidth="1"/>
    <col min="9244" max="9244" width="2.125" style="191" customWidth="1"/>
    <col min="9245" max="9245" width="6.125" style="191" customWidth="1"/>
    <col min="9246" max="9246" width="2.125" style="191" customWidth="1"/>
    <col min="9247" max="9247" width="6.125" style="191" customWidth="1"/>
    <col min="9248" max="9248" width="2.125" style="191" customWidth="1"/>
    <col min="9249" max="9249" width="6.125" style="191" customWidth="1"/>
    <col min="9250" max="9250" width="2.125" style="191" customWidth="1"/>
    <col min="9251" max="9251" width="6.125" style="191" customWidth="1"/>
    <col min="9252" max="9252" width="2.125" style="191" customWidth="1"/>
    <col min="9253" max="9253" width="6.125" style="191" customWidth="1"/>
    <col min="9254" max="9254" width="2.125" style="191" customWidth="1"/>
    <col min="9255" max="9255" width="6.125" style="191" customWidth="1"/>
    <col min="9256" max="9256" width="2.125" style="191" customWidth="1"/>
    <col min="9257" max="9257" width="6.125" style="191" customWidth="1"/>
    <col min="9258" max="9258" width="2.125" style="191" customWidth="1"/>
    <col min="9259" max="9259" width="6.125" style="191" customWidth="1"/>
    <col min="9260" max="9260" width="2.125" style="191" customWidth="1"/>
    <col min="9261" max="9261" width="6.125" style="191" customWidth="1"/>
    <col min="9262" max="9262" width="2.125" style="191" customWidth="1"/>
    <col min="9263" max="9263" width="6.125" style="191" customWidth="1"/>
    <col min="9264" max="9472" width="9" style="191"/>
    <col min="9473" max="9473" width="3.375" style="191" customWidth="1"/>
    <col min="9474" max="9474" width="6" style="191" customWidth="1"/>
    <col min="9475" max="9475" width="1.375" style="191" customWidth="1"/>
    <col min="9476" max="9476" width="2.25" style="191" customWidth="1"/>
    <col min="9477" max="9477" width="2.375" style="191" customWidth="1"/>
    <col min="9478" max="9478" width="2.125" style="191" customWidth="1"/>
    <col min="9479" max="9479" width="6.125" style="191" customWidth="1"/>
    <col min="9480" max="9480" width="2.125" style="191" customWidth="1"/>
    <col min="9481" max="9481" width="6.125" style="191" customWidth="1"/>
    <col min="9482" max="9482" width="2.125" style="191" customWidth="1"/>
    <col min="9483" max="9483" width="6.125" style="191" customWidth="1"/>
    <col min="9484" max="9484" width="2.125" style="191" customWidth="1"/>
    <col min="9485" max="9485" width="6.125" style="191" customWidth="1"/>
    <col min="9486" max="9486" width="2.125" style="191" customWidth="1"/>
    <col min="9487" max="9487" width="6.125" style="191" customWidth="1"/>
    <col min="9488" max="9488" width="2.125" style="191" customWidth="1"/>
    <col min="9489" max="9489" width="6.125" style="191" customWidth="1"/>
    <col min="9490" max="9490" width="2.125" style="191" customWidth="1"/>
    <col min="9491" max="9491" width="6.125" style="191" customWidth="1"/>
    <col min="9492" max="9492" width="2.125" style="191" customWidth="1"/>
    <col min="9493" max="9493" width="6.125" style="191" customWidth="1"/>
    <col min="9494" max="9494" width="2.125" style="191" customWidth="1"/>
    <col min="9495" max="9495" width="6.125" style="191" customWidth="1"/>
    <col min="9496" max="9496" width="2.125" style="191" customWidth="1"/>
    <col min="9497" max="9497" width="6.125" style="191" customWidth="1"/>
    <col min="9498" max="9498" width="2.125" style="191" customWidth="1"/>
    <col min="9499" max="9499" width="6.125" style="191" customWidth="1"/>
    <col min="9500" max="9500" width="2.125" style="191" customWidth="1"/>
    <col min="9501" max="9501" width="6.125" style="191" customWidth="1"/>
    <col min="9502" max="9502" width="2.125" style="191" customWidth="1"/>
    <col min="9503" max="9503" width="6.125" style="191" customWidth="1"/>
    <col min="9504" max="9504" width="2.125" style="191" customWidth="1"/>
    <col min="9505" max="9505" width="6.125" style="191" customWidth="1"/>
    <col min="9506" max="9506" width="2.125" style="191" customWidth="1"/>
    <col min="9507" max="9507" width="6.125" style="191" customWidth="1"/>
    <col min="9508" max="9508" width="2.125" style="191" customWidth="1"/>
    <col min="9509" max="9509" width="6.125" style="191" customWidth="1"/>
    <col min="9510" max="9510" width="2.125" style="191" customWidth="1"/>
    <col min="9511" max="9511" width="6.125" style="191" customWidth="1"/>
    <col min="9512" max="9512" width="2.125" style="191" customWidth="1"/>
    <col min="9513" max="9513" width="6.125" style="191" customWidth="1"/>
    <col min="9514" max="9514" width="2.125" style="191" customWidth="1"/>
    <col min="9515" max="9515" width="6.125" style="191" customWidth="1"/>
    <col min="9516" max="9516" width="2.125" style="191" customWidth="1"/>
    <col min="9517" max="9517" width="6.125" style="191" customWidth="1"/>
    <col min="9518" max="9518" width="2.125" style="191" customWidth="1"/>
    <col min="9519" max="9519" width="6.125" style="191" customWidth="1"/>
    <col min="9520" max="9728" width="9" style="191"/>
    <col min="9729" max="9729" width="3.375" style="191" customWidth="1"/>
    <col min="9730" max="9730" width="6" style="191" customWidth="1"/>
    <col min="9731" max="9731" width="1.375" style="191" customWidth="1"/>
    <col min="9732" max="9732" width="2.25" style="191" customWidth="1"/>
    <col min="9733" max="9733" width="2.375" style="191" customWidth="1"/>
    <col min="9734" max="9734" width="2.125" style="191" customWidth="1"/>
    <col min="9735" max="9735" width="6.125" style="191" customWidth="1"/>
    <col min="9736" max="9736" width="2.125" style="191" customWidth="1"/>
    <col min="9737" max="9737" width="6.125" style="191" customWidth="1"/>
    <col min="9738" max="9738" width="2.125" style="191" customWidth="1"/>
    <col min="9739" max="9739" width="6.125" style="191" customWidth="1"/>
    <col min="9740" max="9740" width="2.125" style="191" customWidth="1"/>
    <col min="9741" max="9741" width="6.125" style="191" customWidth="1"/>
    <col min="9742" max="9742" width="2.125" style="191" customWidth="1"/>
    <col min="9743" max="9743" width="6.125" style="191" customWidth="1"/>
    <col min="9744" max="9744" width="2.125" style="191" customWidth="1"/>
    <col min="9745" max="9745" width="6.125" style="191" customWidth="1"/>
    <col min="9746" max="9746" width="2.125" style="191" customWidth="1"/>
    <col min="9747" max="9747" width="6.125" style="191" customWidth="1"/>
    <col min="9748" max="9748" width="2.125" style="191" customWidth="1"/>
    <col min="9749" max="9749" width="6.125" style="191" customWidth="1"/>
    <col min="9750" max="9750" width="2.125" style="191" customWidth="1"/>
    <col min="9751" max="9751" width="6.125" style="191" customWidth="1"/>
    <col min="9752" max="9752" width="2.125" style="191" customWidth="1"/>
    <col min="9753" max="9753" width="6.125" style="191" customWidth="1"/>
    <col min="9754" max="9754" width="2.125" style="191" customWidth="1"/>
    <col min="9755" max="9755" width="6.125" style="191" customWidth="1"/>
    <col min="9756" max="9756" width="2.125" style="191" customWidth="1"/>
    <col min="9757" max="9757" width="6.125" style="191" customWidth="1"/>
    <col min="9758" max="9758" width="2.125" style="191" customWidth="1"/>
    <col min="9759" max="9759" width="6.125" style="191" customWidth="1"/>
    <col min="9760" max="9760" width="2.125" style="191" customWidth="1"/>
    <col min="9761" max="9761" width="6.125" style="191" customWidth="1"/>
    <col min="9762" max="9762" width="2.125" style="191" customWidth="1"/>
    <col min="9763" max="9763" width="6.125" style="191" customWidth="1"/>
    <col min="9764" max="9764" width="2.125" style="191" customWidth="1"/>
    <col min="9765" max="9765" width="6.125" style="191" customWidth="1"/>
    <col min="9766" max="9766" width="2.125" style="191" customWidth="1"/>
    <col min="9767" max="9767" width="6.125" style="191" customWidth="1"/>
    <col min="9768" max="9768" width="2.125" style="191" customWidth="1"/>
    <col min="9769" max="9769" width="6.125" style="191" customWidth="1"/>
    <col min="9770" max="9770" width="2.125" style="191" customWidth="1"/>
    <col min="9771" max="9771" width="6.125" style="191" customWidth="1"/>
    <col min="9772" max="9772" width="2.125" style="191" customWidth="1"/>
    <col min="9773" max="9773" width="6.125" style="191" customWidth="1"/>
    <col min="9774" max="9774" width="2.125" style="191" customWidth="1"/>
    <col min="9775" max="9775" width="6.125" style="191" customWidth="1"/>
    <col min="9776" max="9984" width="9" style="191"/>
    <col min="9985" max="9985" width="3.375" style="191" customWidth="1"/>
    <col min="9986" max="9986" width="6" style="191" customWidth="1"/>
    <col min="9987" max="9987" width="1.375" style="191" customWidth="1"/>
    <col min="9988" max="9988" width="2.25" style="191" customWidth="1"/>
    <col min="9989" max="9989" width="2.375" style="191" customWidth="1"/>
    <col min="9990" max="9990" width="2.125" style="191" customWidth="1"/>
    <col min="9991" max="9991" width="6.125" style="191" customWidth="1"/>
    <col min="9992" max="9992" width="2.125" style="191" customWidth="1"/>
    <col min="9993" max="9993" width="6.125" style="191" customWidth="1"/>
    <col min="9994" max="9994" width="2.125" style="191" customWidth="1"/>
    <col min="9995" max="9995" width="6.125" style="191" customWidth="1"/>
    <col min="9996" max="9996" width="2.125" style="191" customWidth="1"/>
    <col min="9997" max="9997" width="6.125" style="191" customWidth="1"/>
    <col min="9998" max="9998" width="2.125" style="191" customWidth="1"/>
    <col min="9999" max="9999" width="6.125" style="191" customWidth="1"/>
    <col min="10000" max="10000" width="2.125" style="191" customWidth="1"/>
    <col min="10001" max="10001" width="6.125" style="191" customWidth="1"/>
    <col min="10002" max="10002" width="2.125" style="191" customWidth="1"/>
    <col min="10003" max="10003" width="6.125" style="191" customWidth="1"/>
    <col min="10004" max="10004" width="2.125" style="191" customWidth="1"/>
    <col min="10005" max="10005" width="6.125" style="191" customWidth="1"/>
    <col min="10006" max="10006" width="2.125" style="191" customWidth="1"/>
    <col min="10007" max="10007" width="6.125" style="191" customWidth="1"/>
    <col min="10008" max="10008" width="2.125" style="191" customWidth="1"/>
    <col min="10009" max="10009" width="6.125" style="191" customWidth="1"/>
    <col min="10010" max="10010" width="2.125" style="191" customWidth="1"/>
    <col min="10011" max="10011" width="6.125" style="191" customWidth="1"/>
    <col min="10012" max="10012" width="2.125" style="191" customWidth="1"/>
    <col min="10013" max="10013" width="6.125" style="191" customWidth="1"/>
    <col min="10014" max="10014" width="2.125" style="191" customWidth="1"/>
    <col min="10015" max="10015" width="6.125" style="191" customWidth="1"/>
    <col min="10016" max="10016" width="2.125" style="191" customWidth="1"/>
    <col min="10017" max="10017" width="6.125" style="191" customWidth="1"/>
    <col min="10018" max="10018" width="2.125" style="191" customWidth="1"/>
    <col min="10019" max="10019" width="6.125" style="191" customWidth="1"/>
    <col min="10020" max="10020" width="2.125" style="191" customWidth="1"/>
    <col min="10021" max="10021" width="6.125" style="191" customWidth="1"/>
    <col min="10022" max="10022" width="2.125" style="191" customWidth="1"/>
    <col min="10023" max="10023" width="6.125" style="191" customWidth="1"/>
    <col min="10024" max="10024" width="2.125" style="191" customWidth="1"/>
    <col min="10025" max="10025" width="6.125" style="191" customWidth="1"/>
    <col min="10026" max="10026" width="2.125" style="191" customWidth="1"/>
    <col min="10027" max="10027" width="6.125" style="191" customWidth="1"/>
    <col min="10028" max="10028" width="2.125" style="191" customWidth="1"/>
    <col min="10029" max="10029" width="6.125" style="191" customWidth="1"/>
    <col min="10030" max="10030" width="2.125" style="191" customWidth="1"/>
    <col min="10031" max="10031" width="6.125" style="191" customWidth="1"/>
    <col min="10032" max="10240" width="9" style="191"/>
    <col min="10241" max="10241" width="3.375" style="191" customWidth="1"/>
    <col min="10242" max="10242" width="6" style="191" customWidth="1"/>
    <col min="10243" max="10243" width="1.375" style="191" customWidth="1"/>
    <col min="10244" max="10244" width="2.25" style="191" customWidth="1"/>
    <col min="10245" max="10245" width="2.375" style="191" customWidth="1"/>
    <col min="10246" max="10246" width="2.125" style="191" customWidth="1"/>
    <col min="10247" max="10247" width="6.125" style="191" customWidth="1"/>
    <col min="10248" max="10248" width="2.125" style="191" customWidth="1"/>
    <col min="10249" max="10249" width="6.125" style="191" customWidth="1"/>
    <col min="10250" max="10250" width="2.125" style="191" customWidth="1"/>
    <col min="10251" max="10251" width="6.125" style="191" customWidth="1"/>
    <col min="10252" max="10252" width="2.125" style="191" customWidth="1"/>
    <col min="10253" max="10253" width="6.125" style="191" customWidth="1"/>
    <col min="10254" max="10254" width="2.125" style="191" customWidth="1"/>
    <col min="10255" max="10255" width="6.125" style="191" customWidth="1"/>
    <col min="10256" max="10256" width="2.125" style="191" customWidth="1"/>
    <col min="10257" max="10257" width="6.125" style="191" customWidth="1"/>
    <col min="10258" max="10258" width="2.125" style="191" customWidth="1"/>
    <col min="10259" max="10259" width="6.125" style="191" customWidth="1"/>
    <col min="10260" max="10260" width="2.125" style="191" customWidth="1"/>
    <col min="10261" max="10261" width="6.125" style="191" customWidth="1"/>
    <col min="10262" max="10262" width="2.125" style="191" customWidth="1"/>
    <col min="10263" max="10263" width="6.125" style="191" customWidth="1"/>
    <col min="10264" max="10264" width="2.125" style="191" customWidth="1"/>
    <col min="10265" max="10265" width="6.125" style="191" customWidth="1"/>
    <col min="10266" max="10266" width="2.125" style="191" customWidth="1"/>
    <col min="10267" max="10267" width="6.125" style="191" customWidth="1"/>
    <col min="10268" max="10268" width="2.125" style="191" customWidth="1"/>
    <col min="10269" max="10269" width="6.125" style="191" customWidth="1"/>
    <col min="10270" max="10270" width="2.125" style="191" customWidth="1"/>
    <col min="10271" max="10271" width="6.125" style="191" customWidth="1"/>
    <col min="10272" max="10272" width="2.125" style="191" customWidth="1"/>
    <col min="10273" max="10273" width="6.125" style="191" customWidth="1"/>
    <col min="10274" max="10274" width="2.125" style="191" customWidth="1"/>
    <col min="10275" max="10275" width="6.125" style="191" customWidth="1"/>
    <col min="10276" max="10276" width="2.125" style="191" customWidth="1"/>
    <col min="10277" max="10277" width="6.125" style="191" customWidth="1"/>
    <col min="10278" max="10278" width="2.125" style="191" customWidth="1"/>
    <col min="10279" max="10279" width="6.125" style="191" customWidth="1"/>
    <col min="10280" max="10280" width="2.125" style="191" customWidth="1"/>
    <col min="10281" max="10281" width="6.125" style="191" customWidth="1"/>
    <col min="10282" max="10282" width="2.125" style="191" customWidth="1"/>
    <col min="10283" max="10283" width="6.125" style="191" customWidth="1"/>
    <col min="10284" max="10284" width="2.125" style="191" customWidth="1"/>
    <col min="10285" max="10285" width="6.125" style="191" customWidth="1"/>
    <col min="10286" max="10286" width="2.125" style="191" customWidth="1"/>
    <col min="10287" max="10287" width="6.125" style="191" customWidth="1"/>
    <col min="10288" max="10496" width="9" style="191"/>
    <col min="10497" max="10497" width="3.375" style="191" customWidth="1"/>
    <col min="10498" max="10498" width="6" style="191" customWidth="1"/>
    <col min="10499" max="10499" width="1.375" style="191" customWidth="1"/>
    <col min="10500" max="10500" width="2.25" style="191" customWidth="1"/>
    <col min="10501" max="10501" width="2.375" style="191" customWidth="1"/>
    <col min="10502" max="10502" width="2.125" style="191" customWidth="1"/>
    <col min="10503" max="10503" width="6.125" style="191" customWidth="1"/>
    <col min="10504" max="10504" width="2.125" style="191" customWidth="1"/>
    <col min="10505" max="10505" width="6.125" style="191" customWidth="1"/>
    <col min="10506" max="10506" width="2.125" style="191" customWidth="1"/>
    <col min="10507" max="10507" width="6.125" style="191" customWidth="1"/>
    <col min="10508" max="10508" width="2.125" style="191" customWidth="1"/>
    <col min="10509" max="10509" width="6.125" style="191" customWidth="1"/>
    <col min="10510" max="10510" width="2.125" style="191" customWidth="1"/>
    <col min="10511" max="10511" width="6.125" style="191" customWidth="1"/>
    <col min="10512" max="10512" width="2.125" style="191" customWidth="1"/>
    <col min="10513" max="10513" width="6.125" style="191" customWidth="1"/>
    <col min="10514" max="10514" width="2.125" style="191" customWidth="1"/>
    <col min="10515" max="10515" width="6.125" style="191" customWidth="1"/>
    <col min="10516" max="10516" width="2.125" style="191" customWidth="1"/>
    <col min="10517" max="10517" width="6.125" style="191" customWidth="1"/>
    <col min="10518" max="10518" width="2.125" style="191" customWidth="1"/>
    <col min="10519" max="10519" width="6.125" style="191" customWidth="1"/>
    <col min="10520" max="10520" width="2.125" style="191" customWidth="1"/>
    <col min="10521" max="10521" width="6.125" style="191" customWidth="1"/>
    <col min="10522" max="10522" width="2.125" style="191" customWidth="1"/>
    <col min="10523" max="10523" width="6.125" style="191" customWidth="1"/>
    <col min="10524" max="10524" width="2.125" style="191" customWidth="1"/>
    <col min="10525" max="10525" width="6.125" style="191" customWidth="1"/>
    <col min="10526" max="10526" width="2.125" style="191" customWidth="1"/>
    <col min="10527" max="10527" width="6.125" style="191" customWidth="1"/>
    <col min="10528" max="10528" width="2.125" style="191" customWidth="1"/>
    <col min="10529" max="10529" width="6.125" style="191" customWidth="1"/>
    <col min="10530" max="10530" width="2.125" style="191" customWidth="1"/>
    <col min="10531" max="10531" width="6.125" style="191" customWidth="1"/>
    <col min="10532" max="10532" width="2.125" style="191" customWidth="1"/>
    <col min="10533" max="10533" width="6.125" style="191" customWidth="1"/>
    <col min="10534" max="10534" width="2.125" style="191" customWidth="1"/>
    <col min="10535" max="10535" width="6.125" style="191" customWidth="1"/>
    <col min="10536" max="10536" width="2.125" style="191" customWidth="1"/>
    <col min="10537" max="10537" width="6.125" style="191" customWidth="1"/>
    <col min="10538" max="10538" width="2.125" style="191" customWidth="1"/>
    <col min="10539" max="10539" width="6.125" style="191" customWidth="1"/>
    <col min="10540" max="10540" width="2.125" style="191" customWidth="1"/>
    <col min="10541" max="10541" width="6.125" style="191" customWidth="1"/>
    <col min="10542" max="10542" width="2.125" style="191" customWidth="1"/>
    <col min="10543" max="10543" width="6.125" style="191" customWidth="1"/>
    <col min="10544" max="10752" width="9" style="191"/>
    <col min="10753" max="10753" width="3.375" style="191" customWidth="1"/>
    <col min="10754" max="10754" width="6" style="191" customWidth="1"/>
    <col min="10755" max="10755" width="1.375" style="191" customWidth="1"/>
    <col min="10756" max="10756" width="2.25" style="191" customWidth="1"/>
    <col min="10757" max="10757" width="2.375" style="191" customWidth="1"/>
    <col min="10758" max="10758" width="2.125" style="191" customWidth="1"/>
    <col min="10759" max="10759" width="6.125" style="191" customWidth="1"/>
    <col min="10760" max="10760" width="2.125" style="191" customWidth="1"/>
    <col min="10761" max="10761" width="6.125" style="191" customWidth="1"/>
    <col min="10762" max="10762" width="2.125" style="191" customWidth="1"/>
    <col min="10763" max="10763" width="6.125" style="191" customWidth="1"/>
    <col min="10764" max="10764" width="2.125" style="191" customWidth="1"/>
    <col min="10765" max="10765" width="6.125" style="191" customWidth="1"/>
    <col min="10766" max="10766" width="2.125" style="191" customWidth="1"/>
    <col min="10767" max="10767" width="6.125" style="191" customWidth="1"/>
    <col min="10768" max="10768" width="2.125" style="191" customWidth="1"/>
    <col min="10769" max="10769" width="6.125" style="191" customWidth="1"/>
    <col min="10770" max="10770" width="2.125" style="191" customWidth="1"/>
    <col min="10771" max="10771" width="6.125" style="191" customWidth="1"/>
    <col min="10772" max="10772" width="2.125" style="191" customWidth="1"/>
    <col min="10773" max="10773" width="6.125" style="191" customWidth="1"/>
    <col min="10774" max="10774" width="2.125" style="191" customWidth="1"/>
    <col min="10775" max="10775" width="6.125" style="191" customWidth="1"/>
    <col min="10776" max="10776" width="2.125" style="191" customWidth="1"/>
    <col min="10777" max="10777" width="6.125" style="191" customWidth="1"/>
    <col min="10778" max="10778" width="2.125" style="191" customWidth="1"/>
    <col min="10779" max="10779" width="6.125" style="191" customWidth="1"/>
    <col min="10780" max="10780" width="2.125" style="191" customWidth="1"/>
    <col min="10781" max="10781" width="6.125" style="191" customWidth="1"/>
    <col min="10782" max="10782" width="2.125" style="191" customWidth="1"/>
    <col min="10783" max="10783" width="6.125" style="191" customWidth="1"/>
    <col min="10784" max="10784" width="2.125" style="191" customWidth="1"/>
    <col min="10785" max="10785" width="6.125" style="191" customWidth="1"/>
    <col min="10786" max="10786" width="2.125" style="191" customWidth="1"/>
    <col min="10787" max="10787" width="6.125" style="191" customWidth="1"/>
    <col min="10788" max="10788" width="2.125" style="191" customWidth="1"/>
    <col min="10789" max="10789" width="6.125" style="191" customWidth="1"/>
    <col min="10790" max="10790" width="2.125" style="191" customWidth="1"/>
    <col min="10791" max="10791" width="6.125" style="191" customWidth="1"/>
    <col min="10792" max="10792" width="2.125" style="191" customWidth="1"/>
    <col min="10793" max="10793" width="6.125" style="191" customWidth="1"/>
    <col min="10794" max="10794" width="2.125" style="191" customWidth="1"/>
    <col min="10795" max="10795" width="6.125" style="191" customWidth="1"/>
    <col min="10796" max="10796" width="2.125" style="191" customWidth="1"/>
    <col min="10797" max="10797" width="6.125" style="191" customWidth="1"/>
    <col min="10798" max="10798" width="2.125" style="191" customWidth="1"/>
    <col min="10799" max="10799" width="6.125" style="191" customWidth="1"/>
    <col min="10800" max="11008" width="9" style="191"/>
    <col min="11009" max="11009" width="3.375" style="191" customWidth="1"/>
    <col min="11010" max="11010" width="6" style="191" customWidth="1"/>
    <col min="11011" max="11011" width="1.375" style="191" customWidth="1"/>
    <col min="11012" max="11012" width="2.25" style="191" customWidth="1"/>
    <col min="11013" max="11013" width="2.375" style="191" customWidth="1"/>
    <col min="11014" max="11014" width="2.125" style="191" customWidth="1"/>
    <col min="11015" max="11015" width="6.125" style="191" customWidth="1"/>
    <col min="11016" max="11016" width="2.125" style="191" customWidth="1"/>
    <col min="11017" max="11017" width="6.125" style="191" customWidth="1"/>
    <col min="11018" max="11018" width="2.125" style="191" customWidth="1"/>
    <col min="11019" max="11019" width="6.125" style="191" customWidth="1"/>
    <col min="11020" max="11020" width="2.125" style="191" customWidth="1"/>
    <col min="11021" max="11021" width="6.125" style="191" customWidth="1"/>
    <col min="11022" max="11022" width="2.125" style="191" customWidth="1"/>
    <col min="11023" max="11023" width="6.125" style="191" customWidth="1"/>
    <col min="11024" max="11024" width="2.125" style="191" customWidth="1"/>
    <col min="11025" max="11025" width="6.125" style="191" customWidth="1"/>
    <col min="11026" max="11026" width="2.125" style="191" customWidth="1"/>
    <col min="11027" max="11027" width="6.125" style="191" customWidth="1"/>
    <col min="11028" max="11028" width="2.125" style="191" customWidth="1"/>
    <col min="11029" max="11029" width="6.125" style="191" customWidth="1"/>
    <col min="11030" max="11030" width="2.125" style="191" customWidth="1"/>
    <col min="11031" max="11031" width="6.125" style="191" customWidth="1"/>
    <col min="11032" max="11032" width="2.125" style="191" customWidth="1"/>
    <col min="11033" max="11033" width="6.125" style="191" customWidth="1"/>
    <col min="11034" max="11034" width="2.125" style="191" customWidth="1"/>
    <col min="11035" max="11035" width="6.125" style="191" customWidth="1"/>
    <col min="11036" max="11036" width="2.125" style="191" customWidth="1"/>
    <col min="11037" max="11037" width="6.125" style="191" customWidth="1"/>
    <col min="11038" max="11038" width="2.125" style="191" customWidth="1"/>
    <col min="11039" max="11039" width="6.125" style="191" customWidth="1"/>
    <col min="11040" max="11040" width="2.125" style="191" customWidth="1"/>
    <col min="11041" max="11041" width="6.125" style="191" customWidth="1"/>
    <col min="11042" max="11042" width="2.125" style="191" customWidth="1"/>
    <col min="11043" max="11043" width="6.125" style="191" customWidth="1"/>
    <col min="11044" max="11044" width="2.125" style="191" customWidth="1"/>
    <col min="11045" max="11045" width="6.125" style="191" customWidth="1"/>
    <col min="11046" max="11046" width="2.125" style="191" customWidth="1"/>
    <col min="11047" max="11047" width="6.125" style="191" customWidth="1"/>
    <col min="11048" max="11048" width="2.125" style="191" customWidth="1"/>
    <col min="11049" max="11049" width="6.125" style="191" customWidth="1"/>
    <col min="11050" max="11050" width="2.125" style="191" customWidth="1"/>
    <col min="11051" max="11051" width="6.125" style="191" customWidth="1"/>
    <col min="11052" max="11052" width="2.125" style="191" customWidth="1"/>
    <col min="11053" max="11053" width="6.125" style="191" customWidth="1"/>
    <col min="11054" max="11054" width="2.125" style="191" customWidth="1"/>
    <col min="11055" max="11055" width="6.125" style="191" customWidth="1"/>
    <col min="11056" max="11264" width="9" style="191"/>
    <col min="11265" max="11265" width="3.375" style="191" customWidth="1"/>
    <col min="11266" max="11266" width="6" style="191" customWidth="1"/>
    <col min="11267" max="11267" width="1.375" style="191" customWidth="1"/>
    <col min="11268" max="11268" width="2.25" style="191" customWidth="1"/>
    <col min="11269" max="11269" width="2.375" style="191" customWidth="1"/>
    <col min="11270" max="11270" width="2.125" style="191" customWidth="1"/>
    <col min="11271" max="11271" width="6.125" style="191" customWidth="1"/>
    <col min="11272" max="11272" width="2.125" style="191" customWidth="1"/>
    <col min="11273" max="11273" width="6.125" style="191" customWidth="1"/>
    <col min="11274" max="11274" width="2.125" style="191" customWidth="1"/>
    <col min="11275" max="11275" width="6.125" style="191" customWidth="1"/>
    <col min="11276" max="11276" width="2.125" style="191" customWidth="1"/>
    <col min="11277" max="11277" width="6.125" style="191" customWidth="1"/>
    <col min="11278" max="11278" width="2.125" style="191" customWidth="1"/>
    <col min="11279" max="11279" width="6.125" style="191" customWidth="1"/>
    <col min="11280" max="11280" width="2.125" style="191" customWidth="1"/>
    <col min="11281" max="11281" width="6.125" style="191" customWidth="1"/>
    <col min="11282" max="11282" width="2.125" style="191" customWidth="1"/>
    <col min="11283" max="11283" width="6.125" style="191" customWidth="1"/>
    <col min="11284" max="11284" width="2.125" style="191" customWidth="1"/>
    <col min="11285" max="11285" width="6.125" style="191" customWidth="1"/>
    <col min="11286" max="11286" width="2.125" style="191" customWidth="1"/>
    <col min="11287" max="11287" width="6.125" style="191" customWidth="1"/>
    <col min="11288" max="11288" width="2.125" style="191" customWidth="1"/>
    <col min="11289" max="11289" width="6.125" style="191" customWidth="1"/>
    <col min="11290" max="11290" width="2.125" style="191" customWidth="1"/>
    <col min="11291" max="11291" width="6.125" style="191" customWidth="1"/>
    <col min="11292" max="11292" width="2.125" style="191" customWidth="1"/>
    <col min="11293" max="11293" width="6.125" style="191" customWidth="1"/>
    <col min="11294" max="11294" width="2.125" style="191" customWidth="1"/>
    <col min="11295" max="11295" width="6.125" style="191" customWidth="1"/>
    <col min="11296" max="11296" width="2.125" style="191" customWidth="1"/>
    <col min="11297" max="11297" width="6.125" style="191" customWidth="1"/>
    <col min="11298" max="11298" width="2.125" style="191" customWidth="1"/>
    <col min="11299" max="11299" width="6.125" style="191" customWidth="1"/>
    <col min="11300" max="11300" width="2.125" style="191" customWidth="1"/>
    <col min="11301" max="11301" width="6.125" style="191" customWidth="1"/>
    <col min="11302" max="11302" width="2.125" style="191" customWidth="1"/>
    <col min="11303" max="11303" width="6.125" style="191" customWidth="1"/>
    <col min="11304" max="11304" width="2.125" style="191" customWidth="1"/>
    <col min="11305" max="11305" width="6.125" style="191" customWidth="1"/>
    <col min="11306" max="11306" width="2.125" style="191" customWidth="1"/>
    <col min="11307" max="11307" width="6.125" style="191" customWidth="1"/>
    <col min="11308" max="11308" width="2.125" style="191" customWidth="1"/>
    <col min="11309" max="11309" width="6.125" style="191" customWidth="1"/>
    <col min="11310" max="11310" width="2.125" style="191" customWidth="1"/>
    <col min="11311" max="11311" width="6.125" style="191" customWidth="1"/>
    <col min="11312" max="11520" width="9" style="191"/>
    <col min="11521" max="11521" width="3.375" style="191" customWidth="1"/>
    <col min="11522" max="11522" width="6" style="191" customWidth="1"/>
    <col min="11523" max="11523" width="1.375" style="191" customWidth="1"/>
    <col min="11524" max="11524" width="2.25" style="191" customWidth="1"/>
    <col min="11525" max="11525" width="2.375" style="191" customWidth="1"/>
    <col min="11526" max="11526" width="2.125" style="191" customWidth="1"/>
    <col min="11527" max="11527" width="6.125" style="191" customWidth="1"/>
    <col min="11528" max="11528" width="2.125" style="191" customWidth="1"/>
    <col min="11529" max="11529" width="6.125" style="191" customWidth="1"/>
    <col min="11530" max="11530" width="2.125" style="191" customWidth="1"/>
    <col min="11531" max="11531" width="6.125" style="191" customWidth="1"/>
    <col min="11532" max="11532" width="2.125" style="191" customWidth="1"/>
    <col min="11533" max="11533" width="6.125" style="191" customWidth="1"/>
    <col min="11534" max="11534" width="2.125" style="191" customWidth="1"/>
    <col min="11535" max="11535" width="6.125" style="191" customWidth="1"/>
    <col min="11536" max="11536" width="2.125" style="191" customWidth="1"/>
    <col min="11537" max="11537" width="6.125" style="191" customWidth="1"/>
    <col min="11538" max="11538" width="2.125" style="191" customWidth="1"/>
    <col min="11539" max="11539" width="6.125" style="191" customWidth="1"/>
    <col min="11540" max="11540" width="2.125" style="191" customWidth="1"/>
    <col min="11541" max="11541" width="6.125" style="191" customWidth="1"/>
    <col min="11542" max="11542" width="2.125" style="191" customWidth="1"/>
    <col min="11543" max="11543" width="6.125" style="191" customWidth="1"/>
    <col min="11544" max="11544" width="2.125" style="191" customWidth="1"/>
    <col min="11545" max="11545" width="6.125" style="191" customWidth="1"/>
    <col min="11546" max="11546" width="2.125" style="191" customWidth="1"/>
    <col min="11547" max="11547" width="6.125" style="191" customWidth="1"/>
    <col min="11548" max="11548" width="2.125" style="191" customWidth="1"/>
    <col min="11549" max="11549" width="6.125" style="191" customWidth="1"/>
    <col min="11550" max="11550" width="2.125" style="191" customWidth="1"/>
    <col min="11551" max="11551" width="6.125" style="191" customWidth="1"/>
    <col min="11552" max="11552" width="2.125" style="191" customWidth="1"/>
    <col min="11553" max="11553" width="6.125" style="191" customWidth="1"/>
    <col min="11554" max="11554" width="2.125" style="191" customWidth="1"/>
    <col min="11555" max="11555" width="6.125" style="191" customWidth="1"/>
    <col min="11556" max="11556" width="2.125" style="191" customWidth="1"/>
    <col min="11557" max="11557" width="6.125" style="191" customWidth="1"/>
    <col min="11558" max="11558" width="2.125" style="191" customWidth="1"/>
    <col min="11559" max="11559" width="6.125" style="191" customWidth="1"/>
    <col min="11560" max="11560" width="2.125" style="191" customWidth="1"/>
    <col min="11561" max="11561" width="6.125" style="191" customWidth="1"/>
    <col min="11562" max="11562" width="2.125" style="191" customWidth="1"/>
    <col min="11563" max="11563" width="6.125" style="191" customWidth="1"/>
    <col min="11564" max="11564" width="2.125" style="191" customWidth="1"/>
    <col min="11565" max="11565" width="6.125" style="191" customWidth="1"/>
    <col min="11566" max="11566" width="2.125" style="191" customWidth="1"/>
    <col min="11567" max="11567" width="6.125" style="191" customWidth="1"/>
    <col min="11568" max="11776" width="9" style="191"/>
    <col min="11777" max="11777" width="3.375" style="191" customWidth="1"/>
    <col min="11778" max="11778" width="6" style="191" customWidth="1"/>
    <col min="11779" max="11779" width="1.375" style="191" customWidth="1"/>
    <col min="11780" max="11780" width="2.25" style="191" customWidth="1"/>
    <col min="11781" max="11781" width="2.375" style="191" customWidth="1"/>
    <col min="11782" max="11782" width="2.125" style="191" customWidth="1"/>
    <col min="11783" max="11783" width="6.125" style="191" customWidth="1"/>
    <col min="11784" max="11784" width="2.125" style="191" customWidth="1"/>
    <col min="11785" max="11785" width="6.125" style="191" customWidth="1"/>
    <col min="11786" max="11786" width="2.125" style="191" customWidth="1"/>
    <col min="11787" max="11787" width="6.125" style="191" customWidth="1"/>
    <col min="11788" max="11788" width="2.125" style="191" customWidth="1"/>
    <col min="11789" max="11789" width="6.125" style="191" customWidth="1"/>
    <col min="11790" max="11790" width="2.125" style="191" customWidth="1"/>
    <col min="11791" max="11791" width="6.125" style="191" customWidth="1"/>
    <col min="11792" max="11792" width="2.125" style="191" customWidth="1"/>
    <col min="11793" max="11793" width="6.125" style="191" customWidth="1"/>
    <col min="11794" max="11794" width="2.125" style="191" customWidth="1"/>
    <col min="11795" max="11795" width="6.125" style="191" customWidth="1"/>
    <col min="11796" max="11796" width="2.125" style="191" customWidth="1"/>
    <col min="11797" max="11797" width="6.125" style="191" customWidth="1"/>
    <col min="11798" max="11798" width="2.125" style="191" customWidth="1"/>
    <col min="11799" max="11799" width="6.125" style="191" customWidth="1"/>
    <col min="11800" max="11800" width="2.125" style="191" customWidth="1"/>
    <col min="11801" max="11801" width="6.125" style="191" customWidth="1"/>
    <col min="11802" max="11802" width="2.125" style="191" customWidth="1"/>
    <col min="11803" max="11803" width="6.125" style="191" customWidth="1"/>
    <col min="11804" max="11804" width="2.125" style="191" customWidth="1"/>
    <col min="11805" max="11805" width="6.125" style="191" customWidth="1"/>
    <col min="11806" max="11806" width="2.125" style="191" customWidth="1"/>
    <col min="11807" max="11807" width="6.125" style="191" customWidth="1"/>
    <col min="11808" max="11808" width="2.125" style="191" customWidth="1"/>
    <col min="11809" max="11809" width="6.125" style="191" customWidth="1"/>
    <col min="11810" max="11810" width="2.125" style="191" customWidth="1"/>
    <col min="11811" max="11811" width="6.125" style="191" customWidth="1"/>
    <col min="11812" max="11812" width="2.125" style="191" customWidth="1"/>
    <col min="11813" max="11813" width="6.125" style="191" customWidth="1"/>
    <col min="11814" max="11814" width="2.125" style="191" customWidth="1"/>
    <col min="11815" max="11815" width="6.125" style="191" customWidth="1"/>
    <col min="11816" max="11816" width="2.125" style="191" customWidth="1"/>
    <col min="11817" max="11817" width="6.125" style="191" customWidth="1"/>
    <col min="11818" max="11818" width="2.125" style="191" customWidth="1"/>
    <col min="11819" max="11819" width="6.125" style="191" customWidth="1"/>
    <col min="11820" max="11820" width="2.125" style="191" customWidth="1"/>
    <col min="11821" max="11821" width="6.125" style="191" customWidth="1"/>
    <col min="11822" max="11822" width="2.125" style="191" customWidth="1"/>
    <col min="11823" max="11823" width="6.125" style="191" customWidth="1"/>
    <col min="11824" max="12032" width="9" style="191"/>
    <col min="12033" max="12033" width="3.375" style="191" customWidth="1"/>
    <col min="12034" max="12034" width="6" style="191" customWidth="1"/>
    <col min="12035" max="12035" width="1.375" style="191" customWidth="1"/>
    <col min="12036" max="12036" width="2.25" style="191" customWidth="1"/>
    <col min="12037" max="12037" width="2.375" style="191" customWidth="1"/>
    <col min="12038" max="12038" width="2.125" style="191" customWidth="1"/>
    <col min="12039" max="12039" width="6.125" style="191" customWidth="1"/>
    <col min="12040" max="12040" width="2.125" style="191" customWidth="1"/>
    <col min="12041" max="12041" width="6.125" style="191" customWidth="1"/>
    <col min="12042" max="12042" width="2.125" style="191" customWidth="1"/>
    <col min="12043" max="12043" width="6.125" style="191" customWidth="1"/>
    <col min="12044" max="12044" width="2.125" style="191" customWidth="1"/>
    <col min="12045" max="12045" width="6.125" style="191" customWidth="1"/>
    <col min="12046" max="12046" width="2.125" style="191" customWidth="1"/>
    <col min="12047" max="12047" width="6.125" style="191" customWidth="1"/>
    <col min="12048" max="12048" width="2.125" style="191" customWidth="1"/>
    <col min="12049" max="12049" width="6.125" style="191" customWidth="1"/>
    <col min="12050" max="12050" width="2.125" style="191" customWidth="1"/>
    <col min="12051" max="12051" width="6.125" style="191" customWidth="1"/>
    <col min="12052" max="12052" width="2.125" style="191" customWidth="1"/>
    <col min="12053" max="12053" width="6.125" style="191" customWidth="1"/>
    <col min="12054" max="12054" width="2.125" style="191" customWidth="1"/>
    <col min="12055" max="12055" width="6.125" style="191" customWidth="1"/>
    <col min="12056" max="12056" width="2.125" style="191" customWidth="1"/>
    <col min="12057" max="12057" width="6.125" style="191" customWidth="1"/>
    <col min="12058" max="12058" width="2.125" style="191" customWidth="1"/>
    <col min="12059" max="12059" width="6.125" style="191" customWidth="1"/>
    <col min="12060" max="12060" width="2.125" style="191" customWidth="1"/>
    <col min="12061" max="12061" width="6.125" style="191" customWidth="1"/>
    <col min="12062" max="12062" width="2.125" style="191" customWidth="1"/>
    <col min="12063" max="12063" width="6.125" style="191" customWidth="1"/>
    <col min="12064" max="12064" width="2.125" style="191" customWidth="1"/>
    <col min="12065" max="12065" width="6.125" style="191" customWidth="1"/>
    <col min="12066" max="12066" width="2.125" style="191" customWidth="1"/>
    <col min="12067" max="12067" width="6.125" style="191" customWidth="1"/>
    <col min="12068" max="12068" width="2.125" style="191" customWidth="1"/>
    <col min="12069" max="12069" width="6.125" style="191" customWidth="1"/>
    <col min="12070" max="12070" width="2.125" style="191" customWidth="1"/>
    <col min="12071" max="12071" width="6.125" style="191" customWidth="1"/>
    <col min="12072" max="12072" width="2.125" style="191" customWidth="1"/>
    <col min="12073" max="12073" width="6.125" style="191" customWidth="1"/>
    <col min="12074" max="12074" width="2.125" style="191" customWidth="1"/>
    <col min="12075" max="12075" width="6.125" style="191" customWidth="1"/>
    <col min="12076" max="12076" width="2.125" style="191" customWidth="1"/>
    <col min="12077" max="12077" width="6.125" style="191" customWidth="1"/>
    <col min="12078" max="12078" width="2.125" style="191" customWidth="1"/>
    <col min="12079" max="12079" width="6.125" style="191" customWidth="1"/>
    <col min="12080" max="12288" width="9" style="191"/>
    <col min="12289" max="12289" width="3.375" style="191" customWidth="1"/>
    <col min="12290" max="12290" width="6" style="191" customWidth="1"/>
    <col min="12291" max="12291" width="1.375" style="191" customWidth="1"/>
    <col min="12292" max="12292" width="2.25" style="191" customWidth="1"/>
    <col min="12293" max="12293" width="2.375" style="191" customWidth="1"/>
    <col min="12294" max="12294" width="2.125" style="191" customWidth="1"/>
    <col min="12295" max="12295" width="6.125" style="191" customWidth="1"/>
    <col min="12296" max="12296" width="2.125" style="191" customWidth="1"/>
    <col min="12297" max="12297" width="6.125" style="191" customWidth="1"/>
    <col min="12298" max="12298" width="2.125" style="191" customWidth="1"/>
    <col min="12299" max="12299" width="6.125" style="191" customWidth="1"/>
    <col min="12300" max="12300" width="2.125" style="191" customWidth="1"/>
    <col min="12301" max="12301" width="6.125" style="191" customWidth="1"/>
    <col min="12302" max="12302" width="2.125" style="191" customWidth="1"/>
    <col min="12303" max="12303" width="6.125" style="191" customWidth="1"/>
    <col min="12304" max="12304" width="2.125" style="191" customWidth="1"/>
    <col min="12305" max="12305" width="6.125" style="191" customWidth="1"/>
    <col min="12306" max="12306" width="2.125" style="191" customWidth="1"/>
    <col min="12307" max="12307" width="6.125" style="191" customWidth="1"/>
    <col min="12308" max="12308" width="2.125" style="191" customWidth="1"/>
    <col min="12309" max="12309" width="6.125" style="191" customWidth="1"/>
    <col min="12310" max="12310" width="2.125" style="191" customWidth="1"/>
    <col min="12311" max="12311" width="6.125" style="191" customWidth="1"/>
    <col min="12312" max="12312" width="2.125" style="191" customWidth="1"/>
    <col min="12313" max="12313" width="6.125" style="191" customWidth="1"/>
    <col min="12314" max="12314" width="2.125" style="191" customWidth="1"/>
    <col min="12315" max="12315" width="6.125" style="191" customWidth="1"/>
    <col min="12316" max="12316" width="2.125" style="191" customWidth="1"/>
    <col min="12317" max="12317" width="6.125" style="191" customWidth="1"/>
    <col min="12318" max="12318" width="2.125" style="191" customWidth="1"/>
    <col min="12319" max="12319" width="6.125" style="191" customWidth="1"/>
    <col min="12320" max="12320" width="2.125" style="191" customWidth="1"/>
    <col min="12321" max="12321" width="6.125" style="191" customWidth="1"/>
    <col min="12322" max="12322" width="2.125" style="191" customWidth="1"/>
    <col min="12323" max="12323" width="6.125" style="191" customWidth="1"/>
    <col min="12324" max="12324" width="2.125" style="191" customWidth="1"/>
    <col min="12325" max="12325" width="6.125" style="191" customWidth="1"/>
    <col min="12326" max="12326" width="2.125" style="191" customWidth="1"/>
    <col min="12327" max="12327" width="6.125" style="191" customWidth="1"/>
    <col min="12328" max="12328" width="2.125" style="191" customWidth="1"/>
    <col min="12329" max="12329" width="6.125" style="191" customWidth="1"/>
    <col min="12330" max="12330" width="2.125" style="191" customWidth="1"/>
    <col min="12331" max="12331" width="6.125" style="191" customWidth="1"/>
    <col min="12332" max="12332" width="2.125" style="191" customWidth="1"/>
    <col min="12333" max="12333" width="6.125" style="191" customWidth="1"/>
    <col min="12334" max="12334" width="2.125" style="191" customWidth="1"/>
    <col min="12335" max="12335" width="6.125" style="191" customWidth="1"/>
    <col min="12336" max="12544" width="9" style="191"/>
    <col min="12545" max="12545" width="3.375" style="191" customWidth="1"/>
    <col min="12546" max="12546" width="6" style="191" customWidth="1"/>
    <col min="12547" max="12547" width="1.375" style="191" customWidth="1"/>
    <col min="12548" max="12548" width="2.25" style="191" customWidth="1"/>
    <col min="12549" max="12549" width="2.375" style="191" customWidth="1"/>
    <col min="12550" max="12550" width="2.125" style="191" customWidth="1"/>
    <col min="12551" max="12551" width="6.125" style="191" customWidth="1"/>
    <col min="12552" max="12552" width="2.125" style="191" customWidth="1"/>
    <col min="12553" max="12553" width="6.125" style="191" customWidth="1"/>
    <col min="12554" max="12554" width="2.125" style="191" customWidth="1"/>
    <col min="12555" max="12555" width="6.125" style="191" customWidth="1"/>
    <col min="12556" max="12556" width="2.125" style="191" customWidth="1"/>
    <col min="12557" max="12557" width="6.125" style="191" customWidth="1"/>
    <col min="12558" max="12558" width="2.125" style="191" customWidth="1"/>
    <col min="12559" max="12559" width="6.125" style="191" customWidth="1"/>
    <col min="12560" max="12560" width="2.125" style="191" customWidth="1"/>
    <col min="12561" max="12561" width="6.125" style="191" customWidth="1"/>
    <col min="12562" max="12562" width="2.125" style="191" customWidth="1"/>
    <col min="12563" max="12563" width="6.125" style="191" customWidth="1"/>
    <col min="12564" max="12564" width="2.125" style="191" customWidth="1"/>
    <col min="12565" max="12565" width="6.125" style="191" customWidth="1"/>
    <col min="12566" max="12566" width="2.125" style="191" customWidth="1"/>
    <col min="12567" max="12567" width="6.125" style="191" customWidth="1"/>
    <col min="12568" max="12568" width="2.125" style="191" customWidth="1"/>
    <col min="12569" max="12569" width="6.125" style="191" customWidth="1"/>
    <col min="12570" max="12570" width="2.125" style="191" customWidth="1"/>
    <col min="12571" max="12571" width="6.125" style="191" customWidth="1"/>
    <col min="12572" max="12572" width="2.125" style="191" customWidth="1"/>
    <col min="12573" max="12573" width="6.125" style="191" customWidth="1"/>
    <col min="12574" max="12574" width="2.125" style="191" customWidth="1"/>
    <col min="12575" max="12575" width="6.125" style="191" customWidth="1"/>
    <col min="12576" max="12576" width="2.125" style="191" customWidth="1"/>
    <col min="12577" max="12577" width="6.125" style="191" customWidth="1"/>
    <col min="12578" max="12578" width="2.125" style="191" customWidth="1"/>
    <col min="12579" max="12579" width="6.125" style="191" customWidth="1"/>
    <col min="12580" max="12580" width="2.125" style="191" customWidth="1"/>
    <col min="12581" max="12581" width="6.125" style="191" customWidth="1"/>
    <col min="12582" max="12582" width="2.125" style="191" customWidth="1"/>
    <col min="12583" max="12583" width="6.125" style="191" customWidth="1"/>
    <col min="12584" max="12584" width="2.125" style="191" customWidth="1"/>
    <col min="12585" max="12585" width="6.125" style="191" customWidth="1"/>
    <col min="12586" max="12586" width="2.125" style="191" customWidth="1"/>
    <col min="12587" max="12587" width="6.125" style="191" customWidth="1"/>
    <col min="12588" max="12588" width="2.125" style="191" customWidth="1"/>
    <col min="12589" max="12589" width="6.125" style="191" customWidth="1"/>
    <col min="12590" max="12590" width="2.125" style="191" customWidth="1"/>
    <col min="12591" max="12591" width="6.125" style="191" customWidth="1"/>
    <col min="12592" max="12800" width="9" style="191"/>
    <col min="12801" max="12801" width="3.375" style="191" customWidth="1"/>
    <col min="12802" max="12802" width="6" style="191" customWidth="1"/>
    <col min="12803" max="12803" width="1.375" style="191" customWidth="1"/>
    <col min="12804" max="12804" width="2.25" style="191" customWidth="1"/>
    <col min="12805" max="12805" width="2.375" style="191" customWidth="1"/>
    <col min="12806" max="12806" width="2.125" style="191" customWidth="1"/>
    <col min="12807" max="12807" width="6.125" style="191" customWidth="1"/>
    <col min="12808" max="12808" width="2.125" style="191" customWidth="1"/>
    <col min="12809" max="12809" width="6.125" style="191" customWidth="1"/>
    <col min="12810" max="12810" width="2.125" style="191" customWidth="1"/>
    <col min="12811" max="12811" width="6.125" style="191" customWidth="1"/>
    <col min="12812" max="12812" width="2.125" style="191" customWidth="1"/>
    <col min="12813" max="12813" width="6.125" style="191" customWidth="1"/>
    <col min="12814" max="12814" width="2.125" style="191" customWidth="1"/>
    <col min="12815" max="12815" width="6.125" style="191" customWidth="1"/>
    <col min="12816" max="12816" width="2.125" style="191" customWidth="1"/>
    <col min="12817" max="12817" width="6.125" style="191" customWidth="1"/>
    <col min="12818" max="12818" width="2.125" style="191" customWidth="1"/>
    <col min="12819" max="12819" width="6.125" style="191" customWidth="1"/>
    <col min="12820" max="12820" width="2.125" style="191" customWidth="1"/>
    <col min="12821" max="12821" width="6.125" style="191" customWidth="1"/>
    <col min="12822" max="12822" width="2.125" style="191" customWidth="1"/>
    <col min="12823" max="12823" width="6.125" style="191" customWidth="1"/>
    <col min="12824" max="12824" width="2.125" style="191" customWidth="1"/>
    <col min="12825" max="12825" width="6.125" style="191" customWidth="1"/>
    <col min="12826" max="12826" width="2.125" style="191" customWidth="1"/>
    <col min="12827" max="12827" width="6.125" style="191" customWidth="1"/>
    <col min="12828" max="12828" width="2.125" style="191" customWidth="1"/>
    <col min="12829" max="12829" width="6.125" style="191" customWidth="1"/>
    <col min="12830" max="12830" width="2.125" style="191" customWidth="1"/>
    <col min="12831" max="12831" width="6.125" style="191" customWidth="1"/>
    <col min="12832" max="12832" width="2.125" style="191" customWidth="1"/>
    <col min="12833" max="12833" width="6.125" style="191" customWidth="1"/>
    <col min="12834" max="12834" width="2.125" style="191" customWidth="1"/>
    <col min="12835" max="12835" width="6.125" style="191" customWidth="1"/>
    <col min="12836" max="12836" width="2.125" style="191" customWidth="1"/>
    <col min="12837" max="12837" width="6.125" style="191" customWidth="1"/>
    <col min="12838" max="12838" width="2.125" style="191" customWidth="1"/>
    <col min="12839" max="12839" width="6.125" style="191" customWidth="1"/>
    <col min="12840" max="12840" width="2.125" style="191" customWidth="1"/>
    <col min="12841" max="12841" width="6.125" style="191" customWidth="1"/>
    <col min="12842" max="12842" width="2.125" style="191" customWidth="1"/>
    <col min="12843" max="12843" width="6.125" style="191" customWidth="1"/>
    <col min="12844" max="12844" width="2.125" style="191" customWidth="1"/>
    <col min="12845" max="12845" width="6.125" style="191" customWidth="1"/>
    <col min="12846" max="12846" width="2.125" style="191" customWidth="1"/>
    <col min="12847" max="12847" width="6.125" style="191" customWidth="1"/>
    <col min="12848" max="13056" width="9" style="191"/>
    <col min="13057" max="13057" width="3.375" style="191" customWidth="1"/>
    <col min="13058" max="13058" width="6" style="191" customWidth="1"/>
    <col min="13059" max="13059" width="1.375" style="191" customWidth="1"/>
    <col min="13060" max="13060" width="2.25" style="191" customWidth="1"/>
    <col min="13061" max="13061" width="2.375" style="191" customWidth="1"/>
    <col min="13062" max="13062" width="2.125" style="191" customWidth="1"/>
    <col min="13063" max="13063" width="6.125" style="191" customWidth="1"/>
    <col min="13064" max="13064" width="2.125" style="191" customWidth="1"/>
    <col min="13065" max="13065" width="6.125" style="191" customWidth="1"/>
    <col min="13066" max="13066" width="2.125" style="191" customWidth="1"/>
    <col min="13067" max="13067" width="6.125" style="191" customWidth="1"/>
    <col min="13068" max="13068" width="2.125" style="191" customWidth="1"/>
    <col min="13069" max="13069" width="6.125" style="191" customWidth="1"/>
    <col min="13070" max="13070" width="2.125" style="191" customWidth="1"/>
    <col min="13071" max="13071" width="6.125" style="191" customWidth="1"/>
    <col min="13072" max="13072" width="2.125" style="191" customWidth="1"/>
    <col min="13073" max="13073" width="6.125" style="191" customWidth="1"/>
    <col min="13074" max="13074" width="2.125" style="191" customWidth="1"/>
    <col min="13075" max="13075" width="6.125" style="191" customWidth="1"/>
    <col min="13076" max="13076" width="2.125" style="191" customWidth="1"/>
    <col min="13077" max="13077" width="6.125" style="191" customWidth="1"/>
    <col min="13078" max="13078" width="2.125" style="191" customWidth="1"/>
    <col min="13079" max="13079" width="6.125" style="191" customWidth="1"/>
    <col min="13080" max="13080" width="2.125" style="191" customWidth="1"/>
    <col min="13081" max="13081" width="6.125" style="191" customWidth="1"/>
    <col min="13082" max="13082" width="2.125" style="191" customWidth="1"/>
    <col min="13083" max="13083" width="6.125" style="191" customWidth="1"/>
    <col min="13084" max="13084" width="2.125" style="191" customWidth="1"/>
    <col min="13085" max="13085" width="6.125" style="191" customWidth="1"/>
    <col min="13086" max="13086" width="2.125" style="191" customWidth="1"/>
    <col min="13087" max="13087" width="6.125" style="191" customWidth="1"/>
    <col min="13088" max="13088" width="2.125" style="191" customWidth="1"/>
    <col min="13089" max="13089" width="6.125" style="191" customWidth="1"/>
    <col min="13090" max="13090" width="2.125" style="191" customWidth="1"/>
    <col min="13091" max="13091" width="6.125" style="191" customWidth="1"/>
    <col min="13092" max="13092" width="2.125" style="191" customWidth="1"/>
    <col min="13093" max="13093" width="6.125" style="191" customWidth="1"/>
    <col min="13094" max="13094" width="2.125" style="191" customWidth="1"/>
    <col min="13095" max="13095" width="6.125" style="191" customWidth="1"/>
    <col min="13096" max="13096" width="2.125" style="191" customWidth="1"/>
    <col min="13097" max="13097" width="6.125" style="191" customWidth="1"/>
    <col min="13098" max="13098" width="2.125" style="191" customWidth="1"/>
    <col min="13099" max="13099" width="6.125" style="191" customWidth="1"/>
    <col min="13100" max="13100" width="2.125" style="191" customWidth="1"/>
    <col min="13101" max="13101" width="6.125" style="191" customWidth="1"/>
    <col min="13102" max="13102" width="2.125" style="191" customWidth="1"/>
    <col min="13103" max="13103" width="6.125" style="191" customWidth="1"/>
    <col min="13104" max="13312" width="9" style="191"/>
    <col min="13313" max="13313" width="3.375" style="191" customWidth="1"/>
    <col min="13314" max="13314" width="6" style="191" customWidth="1"/>
    <col min="13315" max="13315" width="1.375" style="191" customWidth="1"/>
    <col min="13316" max="13316" width="2.25" style="191" customWidth="1"/>
    <col min="13317" max="13317" width="2.375" style="191" customWidth="1"/>
    <col min="13318" max="13318" width="2.125" style="191" customWidth="1"/>
    <col min="13319" max="13319" width="6.125" style="191" customWidth="1"/>
    <col min="13320" max="13320" width="2.125" style="191" customWidth="1"/>
    <col min="13321" max="13321" width="6.125" style="191" customWidth="1"/>
    <col min="13322" max="13322" width="2.125" style="191" customWidth="1"/>
    <col min="13323" max="13323" width="6.125" style="191" customWidth="1"/>
    <col min="13324" max="13324" width="2.125" style="191" customWidth="1"/>
    <col min="13325" max="13325" width="6.125" style="191" customWidth="1"/>
    <col min="13326" max="13326" width="2.125" style="191" customWidth="1"/>
    <col min="13327" max="13327" width="6.125" style="191" customWidth="1"/>
    <col min="13328" max="13328" width="2.125" style="191" customWidth="1"/>
    <col min="13329" max="13329" width="6.125" style="191" customWidth="1"/>
    <col min="13330" max="13330" width="2.125" style="191" customWidth="1"/>
    <col min="13331" max="13331" width="6.125" style="191" customWidth="1"/>
    <col min="13332" max="13332" width="2.125" style="191" customWidth="1"/>
    <col min="13333" max="13333" width="6.125" style="191" customWidth="1"/>
    <col min="13334" max="13334" width="2.125" style="191" customWidth="1"/>
    <col min="13335" max="13335" width="6.125" style="191" customWidth="1"/>
    <col min="13336" max="13336" width="2.125" style="191" customWidth="1"/>
    <col min="13337" max="13337" width="6.125" style="191" customWidth="1"/>
    <col min="13338" max="13338" width="2.125" style="191" customWidth="1"/>
    <col min="13339" max="13339" width="6.125" style="191" customWidth="1"/>
    <col min="13340" max="13340" width="2.125" style="191" customWidth="1"/>
    <col min="13341" max="13341" width="6.125" style="191" customWidth="1"/>
    <col min="13342" max="13342" width="2.125" style="191" customWidth="1"/>
    <col min="13343" max="13343" width="6.125" style="191" customWidth="1"/>
    <col min="13344" max="13344" width="2.125" style="191" customWidth="1"/>
    <col min="13345" max="13345" width="6.125" style="191" customWidth="1"/>
    <col min="13346" max="13346" width="2.125" style="191" customWidth="1"/>
    <col min="13347" max="13347" width="6.125" style="191" customWidth="1"/>
    <col min="13348" max="13348" width="2.125" style="191" customWidth="1"/>
    <col min="13349" max="13349" width="6.125" style="191" customWidth="1"/>
    <col min="13350" max="13350" width="2.125" style="191" customWidth="1"/>
    <col min="13351" max="13351" width="6.125" style="191" customWidth="1"/>
    <col min="13352" max="13352" width="2.125" style="191" customWidth="1"/>
    <col min="13353" max="13353" width="6.125" style="191" customWidth="1"/>
    <col min="13354" max="13354" width="2.125" style="191" customWidth="1"/>
    <col min="13355" max="13355" width="6.125" style="191" customWidth="1"/>
    <col min="13356" max="13356" width="2.125" style="191" customWidth="1"/>
    <col min="13357" max="13357" width="6.125" style="191" customWidth="1"/>
    <col min="13358" max="13358" width="2.125" style="191" customWidth="1"/>
    <col min="13359" max="13359" width="6.125" style="191" customWidth="1"/>
    <col min="13360" max="13568" width="9" style="191"/>
    <col min="13569" max="13569" width="3.375" style="191" customWidth="1"/>
    <col min="13570" max="13570" width="6" style="191" customWidth="1"/>
    <col min="13571" max="13571" width="1.375" style="191" customWidth="1"/>
    <col min="13572" max="13572" width="2.25" style="191" customWidth="1"/>
    <col min="13573" max="13573" width="2.375" style="191" customWidth="1"/>
    <col min="13574" max="13574" width="2.125" style="191" customWidth="1"/>
    <col min="13575" max="13575" width="6.125" style="191" customWidth="1"/>
    <col min="13576" max="13576" width="2.125" style="191" customWidth="1"/>
    <col min="13577" max="13577" width="6.125" style="191" customWidth="1"/>
    <col min="13578" max="13578" width="2.125" style="191" customWidth="1"/>
    <col min="13579" max="13579" width="6.125" style="191" customWidth="1"/>
    <col min="13580" max="13580" width="2.125" style="191" customWidth="1"/>
    <col min="13581" max="13581" width="6.125" style="191" customWidth="1"/>
    <col min="13582" max="13582" width="2.125" style="191" customWidth="1"/>
    <col min="13583" max="13583" width="6.125" style="191" customWidth="1"/>
    <col min="13584" max="13584" width="2.125" style="191" customWidth="1"/>
    <col min="13585" max="13585" width="6.125" style="191" customWidth="1"/>
    <col min="13586" max="13586" width="2.125" style="191" customWidth="1"/>
    <col min="13587" max="13587" width="6.125" style="191" customWidth="1"/>
    <col min="13588" max="13588" width="2.125" style="191" customWidth="1"/>
    <col min="13589" max="13589" width="6.125" style="191" customWidth="1"/>
    <col min="13590" max="13590" width="2.125" style="191" customWidth="1"/>
    <col min="13591" max="13591" width="6.125" style="191" customWidth="1"/>
    <col min="13592" max="13592" width="2.125" style="191" customWidth="1"/>
    <col min="13593" max="13593" width="6.125" style="191" customWidth="1"/>
    <col min="13594" max="13594" width="2.125" style="191" customWidth="1"/>
    <col min="13595" max="13595" width="6.125" style="191" customWidth="1"/>
    <col min="13596" max="13596" width="2.125" style="191" customWidth="1"/>
    <col min="13597" max="13597" width="6.125" style="191" customWidth="1"/>
    <col min="13598" max="13598" width="2.125" style="191" customWidth="1"/>
    <col min="13599" max="13599" width="6.125" style="191" customWidth="1"/>
    <col min="13600" max="13600" width="2.125" style="191" customWidth="1"/>
    <col min="13601" max="13601" width="6.125" style="191" customWidth="1"/>
    <col min="13602" max="13602" width="2.125" style="191" customWidth="1"/>
    <col min="13603" max="13603" width="6.125" style="191" customWidth="1"/>
    <col min="13604" max="13604" width="2.125" style="191" customWidth="1"/>
    <col min="13605" max="13605" width="6.125" style="191" customWidth="1"/>
    <col min="13606" max="13606" width="2.125" style="191" customWidth="1"/>
    <col min="13607" max="13607" width="6.125" style="191" customWidth="1"/>
    <col min="13608" max="13608" width="2.125" style="191" customWidth="1"/>
    <col min="13609" max="13609" width="6.125" style="191" customWidth="1"/>
    <col min="13610" max="13610" width="2.125" style="191" customWidth="1"/>
    <col min="13611" max="13611" width="6.125" style="191" customWidth="1"/>
    <col min="13612" max="13612" width="2.125" style="191" customWidth="1"/>
    <col min="13613" max="13613" width="6.125" style="191" customWidth="1"/>
    <col min="13614" max="13614" width="2.125" style="191" customWidth="1"/>
    <col min="13615" max="13615" width="6.125" style="191" customWidth="1"/>
    <col min="13616" max="13824" width="9" style="191"/>
    <col min="13825" max="13825" width="3.375" style="191" customWidth="1"/>
    <col min="13826" max="13826" width="6" style="191" customWidth="1"/>
    <col min="13827" max="13827" width="1.375" style="191" customWidth="1"/>
    <col min="13828" max="13828" width="2.25" style="191" customWidth="1"/>
    <col min="13829" max="13829" width="2.375" style="191" customWidth="1"/>
    <col min="13830" max="13830" width="2.125" style="191" customWidth="1"/>
    <col min="13831" max="13831" width="6.125" style="191" customWidth="1"/>
    <col min="13832" max="13832" width="2.125" style="191" customWidth="1"/>
    <col min="13833" max="13833" width="6.125" style="191" customWidth="1"/>
    <col min="13834" max="13834" width="2.125" style="191" customWidth="1"/>
    <col min="13835" max="13835" width="6.125" style="191" customWidth="1"/>
    <col min="13836" max="13836" width="2.125" style="191" customWidth="1"/>
    <col min="13837" max="13837" width="6.125" style="191" customWidth="1"/>
    <col min="13838" max="13838" width="2.125" style="191" customWidth="1"/>
    <col min="13839" max="13839" width="6.125" style="191" customWidth="1"/>
    <col min="13840" max="13840" width="2.125" style="191" customWidth="1"/>
    <col min="13841" max="13841" width="6.125" style="191" customWidth="1"/>
    <col min="13842" max="13842" width="2.125" style="191" customWidth="1"/>
    <col min="13843" max="13843" width="6.125" style="191" customWidth="1"/>
    <col min="13844" max="13844" width="2.125" style="191" customWidth="1"/>
    <col min="13845" max="13845" width="6.125" style="191" customWidth="1"/>
    <col min="13846" max="13846" width="2.125" style="191" customWidth="1"/>
    <col min="13847" max="13847" width="6.125" style="191" customWidth="1"/>
    <col min="13848" max="13848" width="2.125" style="191" customWidth="1"/>
    <col min="13849" max="13849" width="6.125" style="191" customWidth="1"/>
    <col min="13850" max="13850" width="2.125" style="191" customWidth="1"/>
    <col min="13851" max="13851" width="6.125" style="191" customWidth="1"/>
    <col min="13852" max="13852" width="2.125" style="191" customWidth="1"/>
    <col min="13853" max="13853" width="6.125" style="191" customWidth="1"/>
    <col min="13854" max="13854" width="2.125" style="191" customWidth="1"/>
    <col min="13855" max="13855" width="6.125" style="191" customWidth="1"/>
    <col min="13856" max="13856" width="2.125" style="191" customWidth="1"/>
    <col min="13857" max="13857" width="6.125" style="191" customWidth="1"/>
    <col min="13858" max="13858" width="2.125" style="191" customWidth="1"/>
    <col min="13859" max="13859" width="6.125" style="191" customWidth="1"/>
    <col min="13860" max="13860" width="2.125" style="191" customWidth="1"/>
    <col min="13861" max="13861" width="6.125" style="191" customWidth="1"/>
    <col min="13862" max="13862" width="2.125" style="191" customWidth="1"/>
    <col min="13863" max="13863" width="6.125" style="191" customWidth="1"/>
    <col min="13864" max="13864" width="2.125" style="191" customWidth="1"/>
    <col min="13865" max="13865" width="6.125" style="191" customWidth="1"/>
    <col min="13866" max="13866" width="2.125" style="191" customWidth="1"/>
    <col min="13867" max="13867" width="6.125" style="191" customWidth="1"/>
    <col min="13868" max="13868" width="2.125" style="191" customWidth="1"/>
    <col min="13869" max="13869" width="6.125" style="191" customWidth="1"/>
    <col min="13870" max="13870" width="2.125" style="191" customWidth="1"/>
    <col min="13871" max="13871" width="6.125" style="191" customWidth="1"/>
    <col min="13872" max="14080" width="9" style="191"/>
    <col min="14081" max="14081" width="3.375" style="191" customWidth="1"/>
    <col min="14082" max="14082" width="6" style="191" customWidth="1"/>
    <col min="14083" max="14083" width="1.375" style="191" customWidth="1"/>
    <col min="14084" max="14084" width="2.25" style="191" customWidth="1"/>
    <col min="14085" max="14085" width="2.375" style="191" customWidth="1"/>
    <col min="14086" max="14086" width="2.125" style="191" customWidth="1"/>
    <col min="14087" max="14087" width="6.125" style="191" customWidth="1"/>
    <col min="14088" max="14088" width="2.125" style="191" customWidth="1"/>
    <col min="14089" max="14089" width="6.125" style="191" customWidth="1"/>
    <col min="14090" max="14090" width="2.125" style="191" customWidth="1"/>
    <col min="14091" max="14091" width="6.125" style="191" customWidth="1"/>
    <col min="14092" max="14092" width="2.125" style="191" customWidth="1"/>
    <col min="14093" max="14093" width="6.125" style="191" customWidth="1"/>
    <col min="14094" max="14094" width="2.125" style="191" customWidth="1"/>
    <col min="14095" max="14095" width="6.125" style="191" customWidth="1"/>
    <col min="14096" max="14096" width="2.125" style="191" customWidth="1"/>
    <col min="14097" max="14097" width="6.125" style="191" customWidth="1"/>
    <col min="14098" max="14098" width="2.125" style="191" customWidth="1"/>
    <col min="14099" max="14099" width="6.125" style="191" customWidth="1"/>
    <col min="14100" max="14100" width="2.125" style="191" customWidth="1"/>
    <col min="14101" max="14101" width="6.125" style="191" customWidth="1"/>
    <col min="14102" max="14102" width="2.125" style="191" customWidth="1"/>
    <col min="14103" max="14103" width="6.125" style="191" customWidth="1"/>
    <col min="14104" max="14104" width="2.125" style="191" customWidth="1"/>
    <col min="14105" max="14105" width="6.125" style="191" customWidth="1"/>
    <col min="14106" max="14106" width="2.125" style="191" customWidth="1"/>
    <col min="14107" max="14107" width="6.125" style="191" customWidth="1"/>
    <col min="14108" max="14108" width="2.125" style="191" customWidth="1"/>
    <col min="14109" max="14109" width="6.125" style="191" customWidth="1"/>
    <col min="14110" max="14110" width="2.125" style="191" customWidth="1"/>
    <col min="14111" max="14111" width="6.125" style="191" customWidth="1"/>
    <col min="14112" max="14112" width="2.125" style="191" customWidth="1"/>
    <col min="14113" max="14113" width="6.125" style="191" customWidth="1"/>
    <col min="14114" max="14114" width="2.125" style="191" customWidth="1"/>
    <col min="14115" max="14115" width="6.125" style="191" customWidth="1"/>
    <col min="14116" max="14116" width="2.125" style="191" customWidth="1"/>
    <col min="14117" max="14117" width="6.125" style="191" customWidth="1"/>
    <col min="14118" max="14118" width="2.125" style="191" customWidth="1"/>
    <col min="14119" max="14119" width="6.125" style="191" customWidth="1"/>
    <col min="14120" max="14120" width="2.125" style="191" customWidth="1"/>
    <col min="14121" max="14121" width="6.125" style="191" customWidth="1"/>
    <col min="14122" max="14122" width="2.125" style="191" customWidth="1"/>
    <col min="14123" max="14123" width="6.125" style="191" customWidth="1"/>
    <col min="14124" max="14124" width="2.125" style="191" customWidth="1"/>
    <col min="14125" max="14125" width="6.125" style="191" customWidth="1"/>
    <col min="14126" max="14126" width="2.125" style="191" customWidth="1"/>
    <col min="14127" max="14127" width="6.125" style="191" customWidth="1"/>
    <col min="14128" max="14336" width="9" style="191"/>
    <col min="14337" max="14337" width="3.375" style="191" customWidth="1"/>
    <col min="14338" max="14338" width="6" style="191" customWidth="1"/>
    <col min="14339" max="14339" width="1.375" style="191" customWidth="1"/>
    <col min="14340" max="14340" width="2.25" style="191" customWidth="1"/>
    <col min="14341" max="14341" width="2.375" style="191" customWidth="1"/>
    <col min="14342" max="14342" width="2.125" style="191" customWidth="1"/>
    <col min="14343" max="14343" width="6.125" style="191" customWidth="1"/>
    <col min="14344" max="14344" width="2.125" style="191" customWidth="1"/>
    <col min="14345" max="14345" width="6.125" style="191" customWidth="1"/>
    <col min="14346" max="14346" width="2.125" style="191" customWidth="1"/>
    <col min="14347" max="14347" width="6.125" style="191" customWidth="1"/>
    <col min="14348" max="14348" width="2.125" style="191" customWidth="1"/>
    <col min="14349" max="14349" width="6.125" style="191" customWidth="1"/>
    <col min="14350" max="14350" width="2.125" style="191" customWidth="1"/>
    <col min="14351" max="14351" width="6.125" style="191" customWidth="1"/>
    <col min="14352" max="14352" width="2.125" style="191" customWidth="1"/>
    <col min="14353" max="14353" width="6.125" style="191" customWidth="1"/>
    <col min="14354" max="14354" width="2.125" style="191" customWidth="1"/>
    <col min="14355" max="14355" width="6.125" style="191" customWidth="1"/>
    <col min="14356" max="14356" width="2.125" style="191" customWidth="1"/>
    <col min="14357" max="14357" width="6.125" style="191" customWidth="1"/>
    <col min="14358" max="14358" width="2.125" style="191" customWidth="1"/>
    <col min="14359" max="14359" width="6.125" style="191" customWidth="1"/>
    <col min="14360" max="14360" width="2.125" style="191" customWidth="1"/>
    <col min="14361" max="14361" width="6.125" style="191" customWidth="1"/>
    <col min="14362" max="14362" width="2.125" style="191" customWidth="1"/>
    <col min="14363" max="14363" width="6.125" style="191" customWidth="1"/>
    <col min="14364" max="14364" width="2.125" style="191" customWidth="1"/>
    <col min="14365" max="14365" width="6.125" style="191" customWidth="1"/>
    <col min="14366" max="14366" width="2.125" style="191" customWidth="1"/>
    <col min="14367" max="14367" width="6.125" style="191" customWidth="1"/>
    <col min="14368" max="14368" width="2.125" style="191" customWidth="1"/>
    <col min="14369" max="14369" width="6.125" style="191" customWidth="1"/>
    <col min="14370" max="14370" width="2.125" style="191" customWidth="1"/>
    <col min="14371" max="14371" width="6.125" style="191" customWidth="1"/>
    <col min="14372" max="14372" width="2.125" style="191" customWidth="1"/>
    <col min="14373" max="14373" width="6.125" style="191" customWidth="1"/>
    <col min="14374" max="14374" width="2.125" style="191" customWidth="1"/>
    <col min="14375" max="14375" width="6.125" style="191" customWidth="1"/>
    <col min="14376" max="14376" width="2.125" style="191" customWidth="1"/>
    <col min="14377" max="14377" width="6.125" style="191" customWidth="1"/>
    <col min="14378" max="14378" width="2.125" style="191" customWidth="1"/>
    <col min="14379" max="14379" width="6.125" style="191" customWidth="1"/>
    <col min="14380" max="14380" width="2.125" style="191" customWidth="1"/>
    <col min="14381" max="14381" width="6.125" style="191" customWidth="1"/>
    <col min="14382" max="14382" width="2.125" style="191" customWidth="1"/>
    <col min="14383" max="14383" width="6.125" style="191" customWidth="1"/>
    <col min="14384" max="14592" width="9" style="191"/>
    <col min="14593" max="14593" width="3.375" style="191" customWidth="1"/>
    <col min="14594" max="14594" width="6" style="191" customWidth="1"/>
    <col min="14595" max="14595" width="1.375" style="191" customWidth="1"/>
    <col min="14596" max="14596" width="2.25" style="191" customWidth="1"/>
    <col min="14597" max="14597" width="2.375" style="191" customWidth="1"/>
    <col min="14598" max="14598" width="2.125" style="191" customWidth="1"/>
    <col min="14599" max="14599" width="6.125" style="191" customWidth="1"/>
    <col min="14600" max="14600" width="2.125" style="191" customWidth="1"/>
    <col min="14601" max="14601" width="6.125" style="191" customWidth="1"/>
    <col min="14602" max="14602" width="2.125" style="191" customWidth="1"/>
    <col min="14603" max="14603" width="6.125" style="191" customWidth="1"/>
    <col min="14604" max="14604" width="2.125" style="191" customWidth="1"/>
    <col min="14605" max="14605" width="6.125" style="191" customWidth="1"/>
    <col min="14606" max="14606" width="2.125" style="191" customWidth="1"/>
    <col min="14607" max="14607" width="6.125" style="191" customWidth="1"/>
    <col min="14608" max="14608" width="2.125" style="191" customWidth="1"/>
    <col min="14609" max="14609" width="6.125" style="191" customWidth="1"/>
    <col min="14610" max="14610" width="2.125" style="191" customWidth="1"/>
    <col min="14611" max="14611" width="6.125" style="191" customWidth="1"/>
    <col min="14612" max="14612" width="2.125" style="191" customWidth="1"/>
    <col min="14613" max="14613" width="6.125" style="191" customWidth="1"/>
    <col min="14614" max="14614" width="2.125" style="191" customWidth="1"/>
    <col min="14615" max="14615" width="6.125" style="191" customWidth="1"/>
    <col min="14616" max="14616" width="2.125" style="191" customWidth="1"/>
    <col min="14617" max="14617" width="6.125" style="191" customWidth="1"/>
    <col min="14618" max="14618" width="2.125" style="191" customWidth="1"/>
    <col min="14619" max="14619" width="6.125" style="191" customWidth="1"/>
    <col min="14620" max="14620" width="2.125" style="191" customWidth="1"/>
    <col min="14621" max="14621" width="6.125" style="191" customWidth="1"/>
    <col min="14622" max="14622" width="2.125" style="191" customWidth="1"/>
    <col min="14623" max="14623" width="6.125" style="191" customWidth="1"/>
    <col min="14624" max="14624" width="2.125" style="191" customWidth="1"/>
    <col min="14625" max="14625" width="6.125" style="191" customWidth="1"/>
    <col min="14626" max="14626" width="2.125" style="191" customWidth="1"/>
    <col min="14627" max="14627" width="6.125" style="191" customWidth="1"/>
    <col min="14628" max="14628" width="2.125" style="191" customWidth="1"/>
    <col min="14629" max="14629" width="6.125" style="191" customWidth="1"/>
    <col min="14630" max="14630" width="2.125" style="191" customWidth="1"/>
    <col min="14631" max="14631" width="6.125" style="191" customWidth="1"/>
    <col min="14632" max="14632" width="2.125" style="191" customWidth="1"/>
    <col min="14633" max="14633" width="6.125" style="191" customWidth="1"/>
    <col min="14634" max="14634" width="2.125" style="191" customWidth="1"/>
    <col min="14635" max="14635" width="6.125" style="191" customWidth="1"/>
    <col min="14636" max="14636" width="2.125" style="191" customWidth="1"/>
    <col min="14637" max="14637" width="6.125" style="191" customWidth="1"/>
    <col min="14638" max="14638" width="2.125" style="191" customWidth="1"/>
    <col min="14639" max="14639" width="6.125" style="191" customWidth="1"/>
    <col min="14640" max="14848" width="9" style="191"/>
    <col min="14849" max="14849" width="3.375" style="191" customWidth="1"/>
    <col min="14850" max="14850" width="6" style="191" customWidth="1"/>
    <col min="14851" max="14851" width="1.375" style="191" customWidth="1"/>
    <col min="14852" max="14852" width="2.25" style="191" customWidth="1"/>
    <col min="14853" max="14853" width="2.375" style="191" customWidth="1"/>
    <col min="14854" max="14854" width="2.125" style="191" customWidth="1"/>
    <col min="14855" max="14855" width="6.125" style="191" customWidth="1"/>
    <col min="14856" max="14856" width="2.125" style="191" customWidth="1"/>
    <col min="14857" max="14857" width="6.125" style="191" customWidth="1"/>
    <col min="14858" max="14858" width="2.125" style="191" customWidth="1"/>
    <col min="14859" max="14859" width="6.125" style="191" customWidth="1"/>
    <col min="14860" max="14860" width="2.125" style="191" customWidth="1"/>
    <col min="14861" max="14861" width="6.125" style="191" customWidth="1"/>
    <col min="14862" max="14862" width="2.125" style="191" customWidth="1"/>
    <col min="14863" max="14863" width="6.125" style="191" customWidth="1"/>
    <col min="14864" max="14864" width="2.125" style="191" customWidth="1"/>
    <col min="14865" max="14865" width="6.125" style="191" customWidth="1"/>
    <col min="14866" max="14866" width="2.125" style="191" customWidth="1"/>
    <col min="14867" max="14867" width="6.125" style="191" customWidth="1"/>
    <col min="14868" max="14868" width="2.125" style="191" customWidth="1"/>
    <col min="14869" max="14869" width="6.125" style="191" customWidth="1"/>
    <col min="14870" max="14870" width="2.125" style="191" customWidth="1"/>
    <col min="14871" max="14871" width="6.125" style="191" customWidth="1"/>
    <col min="14872" max="14872" width="2.125" style="191" customWidth="1"/>
    <col min="14873" max="14873" width="6.125" style="191" customWidth="1"/>
    <col min="14874" max="14874" width="2.125" style="191" customWidth="1"/>
    <col min="14875" max="14875" width="6.125" style="191" customWidth="1"/>
    <col min="14876" max="14876" width="2.125" style="191" customWidth="1"/>
    <col min="14877" max="14877" width="6.125" style="191" customWidth="1"/>
    <col min="14878" max="14878" width="2.125" style="191" customWidth="1"/>
    <col min="14879" max="14879" width="6.125" style="191" customWidth="1"/>
    <col min="14880" max="14880" width="2.125" style="191" customWidth="1"/>
    <col min="14881" max="14881" width="6.125" style="191" customWidth="1"/>
    <col min="14882" max="14882" width="2.125" style="191" customWidth="1"/>
    <col min="14883" max="14883" width="6.125" style="191" customWidth="1"/>
    <col min="14884" max="14884" width="2.125" style="191" customWidth="1"/>
    <col min="14885" max="14885" width="6.125" style="191" customWidth="1"/>
    <col min="14886" max="14886" width="2.125" style="191" customWidth="1"/>
    <col min="14887" max="14887" width="6.125" style="191" customWidth="1"/>
    <col min="14888" max="14888" width="2.125" style="191" customWidth="1"/>
    <col min="14889" max="14889" width="6.125" style="191" customWidth="1"/>
    <col min="14890" max="14890" width="2.125" style="191" customWidth="1"/>
    <col min="14891" max="14891" width="6.125" style="191" customWidth="1"/>
    <col min="14892" max="14892" width="2.125" style="191" customWidth="1"/>
    <col min="14893" max="14893" width="6.125" style="191" customWidth="1"/>
    <col min="14894" max="14894" width="2.125" style="191" customWidth="1"/>
    <col min="14895" max="14895" width="6.125" style="191" customWidth="1"/>
    <col min="14896" max="15104" width="9" style="191"/>
    <col min="15105" max="15105" width="3.375" style="191" customWidth="1"/>
    <col min="15106" max="15106" width="6" style="191" customWidth="1"/>
    <col min="15107" max="15107" width="1.375" style="191" customWidth="1"/>
    <col min="15108" max="15108" width="2.25" style="191" customWidth="1"/>
    <col min="15109" max="15109" width="2.375" style="191" customWidth="1"/>
    <col min="15110" max="15110" width="2.125" style="191" customWidth="1"/>
    <col min="15111" max="15111" width="6.125" style="191" customWidth="1"/>
    <col min="15112" max="15112" width="2.125" style="191" customWidth="1"/>
    <col min="15113" max="15113" width="6.125" style="191" customWidth="1"/>
    <col min="15114" max="15114" width="2.125" style="191" customWidth="1"/>
    <col min="15115" max="15115" width="6.125" style="191" customWidth="1"/>
    <col min="15116" max="15116" width="2.125" style="191" customWidth="1"/>
    <col min="15117" max="15117" width="6.125" style="191" customWidth="1"/>
    <col min="15118" max="15118" width="2.125" style="191" customWidth="1"/>
    <col min="15119" max="15119" width="6.125" style="191" customWidth="1"/>
    <col min="15120" max="15120" width="2.125" style="191" customWidth="1"/>
    <col min="15121" max="15121" width="6.125" style="191" customWidth="1"/>
    <col min="15122" max="15122" width="2.125" style="191" customWidth="1"/>
    <col min="15123" max="15123" width="6.125" style="191" customWidth="1"/>
    <col min="15124" max="15124" width="2.125" style="191" customWidth="1"/>
    <col min="15125" max="15125" width="6.125" style="191" customWidth="1"/>
    <col min="15126" max="15126" width="2.125" style="191" customWidth="1"/>
    <col min="15127" max="15127" width="6.125" style="191" customWidth="1"/>
    <col min="15128" max="15128" width="2.125" style="191" customWidth="1"/>
    <col min="15129" max="15129" width="6.125" style="191" customWidth="1"/>
    <col min="15130" max="15130" width="2.125" style="191" customWidth="1"/>
    <col min="15131" max="15131" width="6.125" style="191" customWidth="1"/>
    <col min="15132" max="15132" width="2.125" style="191" customWidth="1"/>
    <col min="15133" max="15133" width="6.125" style="191" customWidth="1"/>
    <col min="15134" max="15134" width="2.125" style="191" customWidth="1"/>
    <col min="15135" max="15135" width="6.125" style="191" customWidth="1"/>
    <col min="15136" max="15136" width="2.125" style="191" customWidth="1"/>
    <col min="15137" max="15137" width="6.125" style="191" customWidth="1"/>
    <col min="15138" max="15138" width="2.125" style="191" customWidth="1"/>
    <col min="15139" max="15139" width="6.125" style="191" customWidth="1"/>
    <col min="15140" max="15140" width="2.125" style="191" customWidth="1"/>
    <col min="15141" max="15141" width="6.125" style="191" customWidth="1"/>
    <col min="15142" max="15142" width="2.125" style="191" customWidth="1"/>
    <col min="15143" max="15143" width="6.125" style="191" customWidth="1"/>
    <col min="15144" max="15144" width="2.125" style="191" customWidth="1"/>
    <col min="15145" max="15145" width="6.125" style="191" customWidth="1"/>
    <col min="15146" max="15146" width="2.125" style="191" customWidth="1"/>
    <col min="15147" max="15147" width="6.125" style="191" customWidth="1"/>
    <col min="15148" max="15148" width="2.125" style="191" customWidth="1"/>
    <col min="15149" max="15149" width="6.125" style="191" customWidth="1"/>
    <col min="15150" max="15150" width="2.125" style="191" customWidth="1"/>
    <col min="15151" max="15151" width="6.125" style="191" customWidth="1"/>
    <col min="15152" max="15360" width="9" style="191"/>
    <col min="15361" max="15361" width="3.375" style="191" customWidth="1"/>
    <col min="15362" max="15362" width="6" style="191" customWidth="1"/>
    <col min="15363" max="15363" width="1.375" style="191" customWidth="1"/>
    <col min="15364" max="15364" width="2.25" style="191" customWidth="1"/>
    <col min="15365" max="15365" width="2.375" style="191" customWidth="1"/>
    <col min="15366" max="15366" width="2.125" style="191" customWidth="1"/>
    <col min="15367" max="15367" width="6.125" style="191" customWidth="1"/>
    <col min="15368" max="15368" width="2.125" style="191" customWidth="1"/>
    <col min="15369" max="15369" width="6.125" style="191" customWidth="1"/>
    <col min="15370" max="15370" width="2.125" style="191" customWidth="1"/>
    <col min="15371" max="15371" width="6.125" style="191" customWidth="1"/>
    <col min="15372" max="15372" width="2.125" style="191" customWidth="1"/>
    <col min="15373" max="15373" width="6.125" style="191" customWidth="1"/>
    <col min="15374" max="15374" width="2.125" style="191" customWidth="1"/>
    <col min="15375" max="15375" width="6.125" style="191" customWidth="1"/>
    <col min="15376" max="15376" width="2.125" style="191" customWidth="1"/>
    <col min="15377" max="15377" width="6.125" style="191" customWidth="1"/>
    <col min="15378" max="15378" width="2.125" style="191" customWidth="1"/>
    <col min="15379" max="15379" width="6.125" style="191" customWidth="1"/>
    <col min="15380" max="15380" width="2.125" style="191" customWidth="1"/>
    <col min="15381" max="15381" width="6.125" style="191" customWidth="1"/>
    <col min="15382" max="15382" width="2.125" style="191" customWidth="1"/>
    <col min="15383" max="15383" width="6.125" style="191" customWidth="1"/>
    <col min="15384" max="15384" width="2.125" style="191" customWidth="1"/>
    <col min="15385" max="15385" width="6.125" style="191" customWidth="1"/>
    <col min="15386" max="15386" width="2.125" style="191" customWidth="1"/>
    <col min="15387" max="15387" width="6.125" style="191" customWidth="1"/>
    <col min="15388" max="15388" width="2.125" style="191" customWidth="1"/>
    <col min="15389" max="15389" width="6.125" style="191" customWidth="1"/>
    <col min="15390" max="15390" width="2.125" style="191" customWidth="1"/>
    <col min="15391" max="15391" width="6.125" style="191" customWidth="1"/>
    <col min="15392" max="15392" width="2.125" style="191" customWidth="1"/>
    <col min="15393" max="15393" width="6.125" style="191" customWidth="1"/>
    <col min="15394" max="15394" width="2.125" style="191" customWidth="1"/>
    <col min="15395" max="15395" width="6.125" style="191" customWidth="1"/>
    <col min="15396" max="15396" width="2.125" style="191" customWidth="1"/>
    <col min="15397" max="15397" width="6.125" style="191" customWidth="1"/>
    <col min="15398" max="15398" width="2.125" style="191" customWidth="1"/>
    <col min="15399" max="15399" width="6.125" style="191" customWidth="1"/>
    <col min="15400" max="15400" width="2.125" style="191" customWidth="1"/>
    <col min="15401" max="15401" width="6.125" style="191" customWidth="1"/>
    <col min="15402" max="15402" width="2.125" style="191" customWidth="1"/>
    <col min="15403" max="15403" width="6.125" style="191" customWidth="1"/>
    <col min="15404" max="15404" width="2.125" style="191" customWidth="1"/>
    <col min="15405" max="15405" width="6.125" style="191" customWidth="1"/>
    <col min="15406" max="15406" width="2.125" style="191" customWidth="1"/>
    <col min="15407" max="15407" width="6.125" style="191" customWidth="1"/>
    <col min="15408" max="15616" width="9" style="191"/>
    <col min="15617" max="15617" width="3.375" style="191" customWidth="1"/>
    <col min="15618" max="15618" width="6" style="191" customWidth="1"/>
    <col min="15619" max="15619" width="1.375" style="191" customWidth="1"/>
    <col min="15620" max="15620" width="2.25" style="191" customWidth="1"/>
    <col min="15621" max="15621" width="2.375" style="191" customWidth="1"/>
    <col min="15622" max="15622" width="2.125" style="191" customWidth="1"/>
    <col min="15623" max="15623" width="6.125" style="191" customWidth="1"/>
    <col min="15624" max="15624" width="2.125" style="191" customWidth="1"/>
    <col min="15625" max="15625" width="6.125" style="191" customWidth="1"/>
    <col min="15626" max="15626" width="2.125" style="191" customWidth="1"/>
    <col min="15627" max="15627" width="6.125" style="191" customWidth="1"/>
    <col min="15628" max="15628" width="2.125" style="191" customWidth="1"/>
    <col min="15629" max="15629" width="6.125" style="191" customWidth="1"/>
    <col min="15630" max="15630" width="2.125" style="191" customWidth="1"/>
    <col min="15631" max="15631" width="6.125" style="191" customWidth="1"/>
    <col min="15632" max="15632" width="2.125" style="191" customWidth="1"/>
    <col min="15633" max="15633" width="6.125" style="191" customWidth="1"/>
    <col min="15634" max="15634" width="2.125" style="191" customWidth="1"/>
    <col min="15635" max="15635" width="6.125" style="191" customWidth="1"/>
    <col min="15636" max="15636" width="2.125" style="191" customWidth="1"/>
    <col min="15637" max="15637" width="6.125" style="191" customWidth="1"/>
    <col min="15638" max="15638" width="2.125" style="191" customWidth="1"/>
    <col min="15639" max="15639" width="6.125" style="191" customWidth="1"/>
    <col min="15640" max="15640" width="2.125" style="191" customWidth="1"/>
    <col min="15641" max="15641" width="6.125" style="191" customWidth="1"/>
    <col min="15642" max="15642" width="2.125" style="191" customWidth="1"/>
    <col min="15643" max="15643" width="6.125" style="191" customWidth="1"/>
    <col min="15644" max="15644" width="2.125" style="191" customWidth="1"/>
    <col min="15645" max="15645" width="6.125" style="191" customWidth="1"/>
    <col min="15646" max="15646" width="2.125" style="191" customWidth="1"/>
    <col min="15647" max="15647" width="6.125" style="191" customWidth="1"/>
    <col min="15648" max="15648" width="2.125" style="191" customWidth="1"/>
    <col min="15649" max="15649" width="6.125" style="191" customWidth="1"/>
    <col min="15650" max="15650" width="2.125" style="191" customWidth="1"/>
    <col min="15651" max="15651" width="6.125" style="191" customWidth="1"/>
    <col min="15652" max="15652" width="2.125" style="191" customWidth="1"/>
    <col min="15653" max="15653" width="6.125" style="191" customWidth="1"/>
    <col min="15654" max="15654" width="2.125" style="191" customWidth="1"/>
    <col min="15655" max="15655" width="6.125" style="191" customWidth="1"/>
    <col min="15656" max="15656" width="2.125" style="191" customWidth="1"/>
    <col min="15657" max="15657" width="6.125" style="191" customWidth="1"/>
    <col min="15658" max="15658" width="2.125" style="191" customWidth="1"/>
    <col min="15659" max="15659" width="6.125" style="191" customWidth="1"/>
    <col min="15660" max="15660" width="2.125" style="191" customWidth="1"/>
    <col min="15661" max="15661" width="6.125" style="191" customWidth="1"/>
    <col min="15662" max="15662" width="2.125" style="191" customWidth="1"/>
    <col min="15663" max="15663" width="6.125" style="191" customWidth="1"/>
    <col min="15664" max="15872" width="9" style="191"/>
    <col min="15873" max="15873" width="3.375" style="191" customWidth="1"/>
    <col min="15874" max="15874" width="6" style="191" customWidth="1"/>
    <col min="15875" max="15875" width="1.375" style="191" customWidth="1"/>
    <col min="15876" max="15876" width="2.25" style="191" customWidth="1"/>
    <col min="15877" max="15877" width="2.375" style="191" customWidth="1"/>
    <col min="15878" max="15878" width="2.125" style="191" customWidth="1"/>
    <col min="15879" max="15879" width="6.125" style="191" customWidth="1"/>
    <col min="15880" max="15880" width="2.125" style="191" customWidth="1"/>
    <col min="15881" max="15881" width="6.125" style="191" customWidth="1"/>
    <col min="15882" max="15882" width="2.125" style="191" customWidth="1"/>
    <col min="15883" max="15883" width="6.125" style="191" customWidth="1"/>
    <col min="15884" max="15884" width="2.125" style="191" customWidth="1"/>
    <col min="15885" max="15885" width="6.125" style="191" customWidth="1"/>
    <col min="15886" max="15886" width="2.125" style="191" customWidth="1"/>
    <col min="15887" max="15887" width="6.125" style="191" customWidth="1"/>
    <col min="15888" max="15888" width="2.125" style="191" customWidth="1"/>
    <col min="15889" max="15889" width="6.125" style="191" customWidth="1"/>
    <col min="15890" max="15890" width="2.125" style="191" customWidth="1"/>
    <col min="15891" max="15891" width="6.125" style="191" customWidth="1"/>
    <col min="15892" max="15892" width="2.125" style="191" customWidth="1"/>
    <col min="15893" max="15893" width="6.125" style="191" customWidth="1"/>
    <col min="15894" max="15894" width="2.125" style="191" customWidth="1"/>
    <col min="15895" max="15895" width="6.125" style="191" customWidth="1"/>
    <col min="15896" max="15896" width="2.125" style="191" customWidth="1"/>
    <col min="15897" max="15897" width="6.125" style="191" customWidth="1"/>
    <col min="15898" max="15898" width="2.125" style="191" customWidth="1"/>
    <col min="15899" max="15899" width="6.125" style="191" customWidth="1"/>
    <col min="15900" max="15900" width="2.125" style="191" customWidth="1"/>
    <col min="15901" max="15901" width="6.125" style="191" customWidth="1"/>
    <col min="15902" max="15902" width="2.125" style="191" customWidth="1"/>
    <col min="15903" max="15903" width="6.125" style="191" customWidth="1"/>
    <col min="15904" max="15904" width="2.125" style="191" customWidth="1"/>
    <col min="15905" max="15905" width="6.125" style="191" customWidth="1"/>
    <col min="15906" max="15906" width="2.125" style="191" customWidth="1"/>
    <col min="15907" max="15907" width="6.125" style="191" customWidth="1"/>
    <col min="15908" max="15908" width="2.125" style="191" customWidth="1"/>
    <col min="15909" max="15909" width="6.125" style="191" customWidth="1"/>
    <col min="15910" max="15910" width="2.125" style="191" customWidth="1"/>
    <col min="15911" max="15911" width="6.125" style="191" customWidth="1"/>
    <col min="15912" max="15912" width="2.125" style="191" customWidth="1"/>
    <col min="15913" max="15913" width="6.125" style="191" customWidth="1"/>
    <col min="15914" max="15914" width="2.125" style="191" customWidth="1"/>
    <col min="15915" max="15915" width="6.125" style="191" customWidth="1"/>
    <col min="15916" max="15916" width="2.125" style="191" customWidth="1"/>
    <col min="15917" max="15917" width="6.125" style="191" customWidth="1"/>
    <col min="15918" max="15918" width="2.125" style="191" customWidth="1"/>
    <col min="15919" max="15919" width="6.125" style="191" customWidth="1"/>
    <col min="15920" max="16128" width="9" style="191"/>
    <col min="16129" max="16129" width="3.375" style="191" customWidth="1"/>
    <col min="16130" max="16130" width="6" style="191" customWidth="1"/>
    <col min="16131" max="16131" width="1.375" style="191" customWidth="1"/>
    <col min="16132" max="16132" width="2.25" style="191" customWidth="1"/>
    <col min="16133" max="16133" width="2.375" style="191" customWidth="1"/>
    <col min="16134" max="16134" width="2.125" style="191" customWidth="1"/>
    <col min="16135" max="16135" width="6.125" style="191" customWidth="1"/>
    <col min="16136" max="16136" width="2.125" style="191" customWidth="1"/>
    <col min="16137" max="16137" width="6.125" style="191" customWidth="1"/>
    <col min="16138" max="16138" width="2.125" style="191" customWidth="1"/>
    <col min="16139" max="16139" width="6.125" style="191" customWidth="1"/>
    <col min="16140" max="16140" width="2.125" style="191" customWidth="1"/>
    <col min="16141" max="16141" width="6.125" style="191" customWidth="1"/>
    <col min="16142" max="16142" width="2.125" style="191" customWidth="1"/>
    <col min="16143" max="16143" width="6.125" style="191" customWidth="1"/>
    <col min="16144" max="16144" width="2.125" style="191" customWidth="1"/>
    <col min="16145" max="16145" width="6.125" style="191" customWidth="1"/>
    <col min="16146" max="16146" width="2.125" style="191" customWidth="1"/>
    <col min="16147" max="16147" width="6.125" style="191" customWidth="1"/>
    <col min="16148" max="16148" width="2.125" style="191" customWidth="1"/>
    <col min="16149" max="16149" width="6.125" style="191" customWidth="1"/>
    <col min="16150" max="16150" width="2.125" style="191" customWidth="1"/>
    <col min="16151" max="16151" width="6.125" style="191" customWidth="1"/>
    <col min="16152" max="16152" width="2.125" style="191" customWidth="1"/>
    <col min="16153" max="16153" width="6.125" style="191" customWidth="1"/>
    <col min="16154" max="16154" width="2.125" style="191" customWidth="1"/>
    <col min="16155" max="16155" width="6.125" style="191" customWidth="1"/>
    <col min="16156" max="16156" width="2.125" style="191" customWidth="1"/>
    <col min="16157" max="16157" width="6.125" style="191" customWidth="1"/>
    <col min="16158" max="16158" width="2.125" style="191" customWidth="1"/>
    <col min="16159" max="16159" width="6.125" style="191" customWidth="1"/>
    <col min="16160" max="16160" width="2.125" style="191" customWidth="1"/>
    <col min="16161" max="16161" width="6.125" style="191" customWidth="1"/>
    <col min="16162" max="16162" width="2.125" style="191" customWidth="1"/>
    <col min="16163" max="16163" width="6.125" style="191" customWidth="1"/>
    <col min="16164" max="16164" width="2.125" style="191" customWidth="1"/>
    <col min="16165" max="16165" width="6.125" style="191" customWidth="1"/>
    <col min="16166" max="16166" width="2.125" style="191" customWidth="1"/>
    <col min="16167" max="16167" width="6.125" style="191" customWidth="1"/>
    <col min="16168" max="16168" width="2.125" style="191" customWidth="1"/>
    <col min="16169" max="16169" width="6.125" style="191" customWidth="1"/>
    <col min="16170" max="16170" width="2.125" style="191" customWidth="1"/>
    <col min="16171" max="16171" width="6.125" style="191" customWidth="1"/>
    <col min="16172" max="16172" width="2.125" style="191" customWidth="1"/>
    <col min="16173" max="16173" width="6.125" style="191" customWidth="1"/>
    <col min="16174" max="16174" width="2.125" style="191" customWidth="1"/>
    <col min="16175" max="16175" width="6.125" style="191" customWidth="1"/>
    <col min="16176" max="16384" width="9" style="191"/>
  </cols>
  <sheetData>
    <row r="1" spans="1:53" ht="23.25" customHeight="1" x14ac:dyDescent="0.15">
      <c r="Q1" s="1623" t="s">
        <v>900</v>
      </c>
      <c r="R1" s="1623"/>
      <c r="S1" s="1623"/>
      <c r="T1" s="1623"/>
      <c r="U1" s="1623"/>
      <c r="V1" s="1623"/>
      <c r="W1" s="1623"/>
      <c r="X1" s="1623"/>
      <c r="Y1" s="1623"/>
      <c r="Z1" s="1623"/>
      <c r="AA1" s="1623"/>
      <c r="AB1" s="1624" t="s">
        <v>901</v>
      </c>
      <c r="AC1" s="1624"/>
      <c r="AD1" s="1624"/>
      <c r="AE1" s="1624"/>
      <c r="AF1" s="1624"/>
      <c r="AG1" s="1624"/>
      <c r="AH1" s="1624"/>
      <c r="AI1" s="1624"/>
      <c r="AJ1" s="1624"/>
      <c r="AK1" s="1624"/>
      <c r="AL1" s="1624"/>
      <c r="AM1" s="1624"/>
      <c r="AN1" s="1624"/>
      <c r="AO1" s="1624"/>
      <c r="AP1" s="1624"/>
      <c r="AQ1" s="1624"/>
      <c r="AR1" s="1299"/>
      <c r="AV1" s="1055"/>
    </row>
    <row r="2" spans="1:53" ht="14.25" customHeight="1" x14ac:dyDescent="0.15">
      <c r="A2" s="191" t="s">
        <v>902</v>
      </c>
      <c r="K2" s="73"/>
      <c r="Y2" s="73"/>
      <c r="Z2" s="73"/>
      <c r="AA2" s="215"/>
      <c r="AB2" s="216" t="str">
        <f>'[1]8 '!T2</f>
        <v>（令和５年12月分速報)</v>
      </c>
      <c r="AC2" s="216"/>
      <c r="AD2" s="216"/>
      <c r="AE2" s="73"/>
      <c r="AU2" s="217" t="s">
        <v>748</v>
      </c>
      <c r="AV2" s="1055"/>
    </row>
    <row r="3" spans="1:53" ht="6.75" customHeight="1" x14ac:dyDescent="0.15">
      <c r="AV3" s="1055"/>
    </row>
    <row r="4" spans="1:53" ht="7.5" customHeight="1" x14ac:dyDescent="0.15">
      <c r="A4" s="218"/>
      <c r="B4" s="218"/>
      <c r="C4" s="218"/>
      <c r="D4" s="218"/>
      <c r="E4" s="219"/>
      <c r="F4" s="1593" t="s">
        <v>903</v>
      </c>
      <c r="G4" s="1594"/>
      <c r="H4" s="218"/>
      <c r="I4" s="218"/>
      <c r="J4" s="218"/>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1055"/>
      <c r="BA4" s="903"/>
    </row>
    <row r="5" spans="1:53" ht="7.5" customHeight="1" x14ac:dyDescent="0.15">
      <c r="A5" s="221"/>
      <c r="B5" s="221"/>
      <c r="C5" s="221"/>
      <c r="D5" s="1658" t="s">
        <v>904</v>
      </c>
      <c r="E5" s="1659"/>
      <c r="F5" s="1665"/>
      <c r="G5" s="1658"/>
      <c r="H5" s="222"/>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3"/>
      <c r="AU5" s="224"/>
      <c r="AV5" s="1055"/>
    </row>
    <row r="6" spans="1:53" ht="7.5" customHeight="1" x14ac:dyDescent="0.15">
      <c r="A6" s="221"/>
      <c r="B6" s="221"/>
      <c r="C6" s="221"/>
      <c r="D6" s="1658"/>
      <c r="E6" s="1659"/>
      <c r="F6" s="1665"/>
      <c r="G6" s="1658"/>
      <c r="H6" s="1593" t="s">
        <v>905</v>
      </c>
      <c r="I6" s="1651"/>
      <c r="J6" s="1650" t="s">
        <v>906</v>
      </c>
      <c r="K6" s="1651"/>
      <c r="L6" s="1650" t="s">
        <v>907</v>
      </c>
      <c r="M6" s="1651"/>
      <c r="N6" s="1661" t="s">
        <v>908</v>
      </c>
      <c r="O6" s="1662"/>
      <c r="P6" s="1673" t="s">
        <v>909</v>
      </c>
      <c r="Q6" s="1689"/>
      <c r="R6" s="1683" t="s">
        <v>910</v>
      </c>
      <c r="S6" s="1684"/>
      <c r="T6" s="1650" t="s">
        <v>911</v>
      </c>
      <c r="U6" s="1689"/>
      <c r="V6" s="1677" t="s">
        <v>912</v>
      </c>
      <c r="W6" s="1696"/>
      <c r="X6" s="1677" t="s">
        <v>913</v>
      </c>
      <c r="Y6" s="1691"/>
      <c r="Z6" s="1687" t="s">
        <v>914</v>
      </c>
      <c r="AA6" s="1689"/>
      <c r="AB6" s="1673" t="s">
        <v>915</v>
      </c>
      <c r="AC6" s="1674"/>
      <c r="AD6" s="1677" t="s">
        <v>916</v>
      </c>
      <c r="AE6" s="1678"/>
      <c r="AF6" s="1677" t="s">
        <v>917</v>
      </c>
      <c r="AG6" s="1678"/>
      <c r="AH6" s="1650" t="s">
        <v>918</v>
      </c>
      <c r="AI6" s="1670"/>
      <c r="AJ6" s="1650" t="s">
        <v>919</v>
      </c>
      <c r="AK6" s="1687"/>
      <c r="AL6" s="1588"/>
      <c r="AM6" s="1588"/>
      <c r="AN6" s="1588"/>
      <c r="AO6" s="1588"/>
      <c r="AP6" s="1588"/>
      <c r="AQ6" s="1588"/>
      <c r="AR6" s="1588"/>
      <c r="AS6" s="1588"/>
      <c r="AT6" s="1588"/>
      <c r="AU6" s="1588"/>
      <c r="AV6" s="1055"/>
    </row>
    <row r="7" spans="1:53" ht="51" customHeight="1" x14ac:dyDescent="0.15">
      <c r="A7" s="1648"/>
      <c r="B7" s="1648"/>
      <c r="C7" s="1648"/>
      <c r="D7" s="1648"/>
      <c r="E7" s="1649"/>
      <c r="F7" s="1596"/>
      <c r="G7" s="1597"/>
      <c r="H7" s="1652"/>
      <c r="I7" s="1653"/>
      <c r="J7" s="1652"/>
      <c r="K7" s="1653"/>
      <c r="L7" s="1652"/>
      <c r="M7" s="1653"/>
      <c r="N7" s="1663"/>
      <c r="O7" s="1664"/>
      <c r="P7" s="1686"/>
      <c r="Q7" s="1690"/>
      <c r="R7" s="1685"/>
      <c r="S7" s="1686"/>
      <c r="T7" s="1686"/>
      <c r="U7" s="1690"/>
      <c r="V7" s="1697"/>
      <c r="W7" s="1698"/>
      <c r="X7" s="1692"/>
      <c r="Y7" s="1693"/>
      <c r="Z7" s="1694"/>
      <c r="AA7" s="1695"/>
      <c r="AB7" s="1675"/>
      <c r="AC7" s="1676"/>
      <c r="AD7" s="1679"/>
      <c r="AE7" s="1680"/>
      <c r="AF7" s="1679"/>
      <c r="AG7" s="1680"/>
      <c r="AH7" s="1671"/>
      <c r="AI7" s="1672"/>
      <c r="AJ7" s="1671"/>
      <c r="AK7" s="1688"/>
      <c r="AL7" s="1681" t="s">
        <v>920</v>
      </c>
      <c r="AM7" s="1682"/>
      <c r="AN7" s="1681" t="s">
        <v>921</v>
      </c>
      <c r="AO7" s="1682"/>
      <c r="AP7" s="1681" t="s">
        <v>922</v>
      </c>
      <c r="AQ7" s="1682"/>
      <c r="AR7" s="1666" t="s">
        <v>923</v>
      </c>
      <c r="AS7" s="1667"/>
      <c r="AT7" s="1668" t="s">
        <v>924</v>
      </c>
      <c r="AU7" s="1669"/>
      <c r="AV7" s="1055"/>
    </row>
    <row r="8" spans="1:53" ht="12.75" customHeight="1" x14ac:dyDescent="0.15">
      <c r="A8" s="1654" t="s">
        <v>925</v>
      </c>
      <c r="B8" s="1644" t="s">
        <v>934</v>
      </c>
      <c r="C8" s="1645"/>
      <c r="D8" s="1645"/>
      <c r="E8" s="1646"/>
      <c r="F8" s="1660">
        <v>10000</v>
      </c>
      <c r="G8" s="1657"/>
      <c r="H8" s="1657">
        <v>43.4</v>
      </c>
      <c r="I8" s="1657"/>
      <c r="J8" s="1657">
        <v>175.8</v>
      </c>
      <c r="K8" s="1657"/>
      <c r="L8" s="1657">
        <v>189.3</v>
      </c>
      <c r="M8" s="1657"/>
      <c r="N8" s="1657">
        <v>1018.7</v>
      </c>
      <c r="O8" s="1657"/>
      <c r="P8" s="1657">
        <v>139</v>
      </c>
      <c r="Q8" s="1657"/>
      <c r="R8" s="1657">
        <v>933.4</v>
      </c>
      <c r="S8" s="1657"/>
      <c r="T8" s="1657">
        <v>159</v>
      </c>
      <c r="U8" s="1657"/>
      <c r="V8" s="1657">
        <v>3293.8</v>
      </c>
      <c r="W8" s="1657"/>
      <c r="X8" s="1657">
        <v>126.8</v>
      </c>
      <c r="Y8" s="1657"/>
      <c r="Z8" s="1657">
        <v>1002.7</v>
      </c>
      <c r="AA8" s="1657"/>
      <c r="AB8" s="1657">
        <v>450.8</v>
      </c>
      <c r="AC8" s="1657"/>
      <c r="AD8" s="1657">
        <v>224.3</v>
      </c>
      <c r="AE8" s="1657"/>
      <c r="AF8" s="1657">
        <v>52.6</v>
      </c>
      <c r="AG8" s="1657"/>
      <c r="AH8" s="1657">
        <v>1592.7</v>
      </c>
      <c r="AI8" s="1657"/>
      <c r="AJ8" s="1657">
        <v>597.70000000000005</v>
      </c>
      <c r="AK8" s="1657"/>
      <c r="AL8" s="1657">
        <v>262.7</v>
      </c>
      <c r="AM8" s="1657"/>
      <c r="AN8" s="1657">
        <v>73.900000000000006</v>
      </c>
      <c r="AO8" s="1657"/>
      <c r="AP8" s="1657">
        <v>108.1</v>
      </c>
      <c r="AQ8" s="1657"/>
      <c r="AR8" s="1657">
        <v>30.6</v>
      </c>
      <c r="AS8" s="1657"/>
      <c r="AT8" s="1657">
        <v>122.4</v>
      </c>
      <c r="AU8" s="1657"/>
      <c r="AV8" s="1055"/>
    </row>
    <row r="9" spans="1:53" ht="12.75" customHeight="1" x14ac:dyDescent="0.15">
      <c r="A9" s="1655"/>
      <c r="B9" s="225" t="s">
        <v>927</v>
      </c>
      <c r="C9" s="735"/>
      <c r="D9" s="982">
        <v>3</v>
      </c>
      <c r="E9" s="227" t="s">
        <v>739</v>
      </c>
      <c r="F9" s="228"/>
      <c r="G9" s="229">
        <v>90.7</v>
      </c>
      <c r="H9" s="229"/>
      <c r="I9" s="229">
        <v>83.5</v>
      </c>
      <c r="J9" s="229"/>
      <c r="K9" s="229">
        <v>86.7</v>
      </c>
      <c r="L9" s="229"/>
      <c r="M9" s="229">
        <v>99.2</v>
      </c>
      <c r="N9" s="229"/>
      <c r="O9" s="229">
        <v>108.4</v>
      </c>
      <c r="P9" s="229"/>
      <c r="Q9" s="229">
        <v>130.9</v>
      </c>
      <c r="R9" s="229"/>
      <c r="S9" s="229">
        <v>108.5</v>
      </c>
      <c r="T9" s="229"/>
      <c r="U9" s="229">
        <v>54.9</v>
      </c>
      <c r="V9" s="229"/>
      <c r="W9" s="229">
        <v>79.400000000000006</v>
      </c>
      <c r="X9" s="229"/>
      <c r="Y9" s="229">
        <v>54.3</v>
      </c>
      <c r="Z9" s="229"/>
      <c r="AA9" s="229">
        <v>113.9</v>
      </c>
      <c r="AB9" s="229"/>
      <c r="AC9" s="229">
        <v>101.9</v>
      </c>
      <c r="AD9" s="229"/>
      <c r="AE9" s="229">
        <v>88.4</v>
      </c>
      <c r="AF9" s="229"/>
      <c r="AG9" s="229">
        <v>84.5</v>
      </c>
      <c r="AH9" s="229"/>
      <c r="AI9" s="229">
        <v>80</v>
      </c>
      <c r="AJ9" s="229"/>
      <c r="AK9" s="229">
        <v>85.1</v>
      </c>
      <c r="AL9" s="229"/>
      <c r="AM9" s="229">
        <v>76.099999999999994</v>
      </c>
      <c r="AN9" s="229"/>
      <c r="AO9" s="229">
        <v>94.6</v>
      </c>
      <c r="AP9" s="229"/>
      <c r="AQ9" s="229">
        <v>94.7</v>
      </c>
      <c r="AR9" s="229"/>
      <c r="AS9" s="229">
        <v>74.5</v>
      </c>
      <c r="AT9" s="229"/>
      <c r="AU9" s="229">
        <v>93</v>
      </c>
      <c r="AV9" s="1055"/>
    </row>
    <row r="10" spans="1:53" ht="12.75" customHeight="1" x14ac:dyDescent="0.15">
      <c r="A10" s="1655"/>
      <c r="B10" s="225"/>
      <c r="C10" s="735">
        <v>2</v>
      </c>
      <c r="D10" s="982">
        <v>4</v>
      </c>
      <c r="E10" s="227"/>
      <c r="F10" s="228"/>
      <c r="G10" s="229">
        <v>92.141666666666666</v>
      </c>
      <c r="H10" s="230"/>
      <c r="I10" s="229">
        <v>87.841666666666683</v>
      </c>
      <c r="J10" s="230"/>
      <c r="K10" s="229">
        <v>85</v>
      </c>
      <c r="L10" s="230"/>
      <c r="M10" s="229">
        <v>100.80833333333334</v>
      </c>
      <c r="N10" s="230"/>
      <c r="O10" s="229">
        <v>112.85833333333333</v>
      </c>
      <c r="P10" s="230"/>
      <c r="Q10" s="229">
        <v>138.63333333333335</v>
      </c>
      <c r="R10" s="230"/>
      <c r="S10" s="229">
        <v>113.56666666666665</v>
      </c>
      <c r="T10" s="229"/>
      <c r="U10" s="229">
        <v>55.975000000000001</v>
      </c>
      <c r="V10" s="230"/>
      <c r="W10" s="229">
        <v>82.366666666666674</v>
      </c>
      <c r="X10" s="230"/>
      <c r="Y10" s="229">
        <v>51.624999999999993</v>
      </c>
      <c r="Z10" s="230"/>
      <c r="AA10" s="229">
        <v>109.74166666666666</v>
      </c>
      <c r="AB10" s="230"/>
      <c r="AC10" s="229">
        <v>97.716666666666654</v>
      </c>
      <c r="AD10" s="230"/>
      <c r="AE10" s="229">
        <v>89.325000000000003</v>
      </c>
      <c r="AF10" s="230"/>
      <c r="AG10" s="229">
        <v>82.441666666666649</v>
      </c>
      <c r="AH10" s="229"/>
      <c r="AI10" s="229">
        <v>80.466666666666654</v>
      </c>
      <c r="AJ10" s="230"/>
      <c r="AK10" s="229">
        <v>83.816666666666677</v>
      </c>
      <c r="AL10" s="229"/>
      <c r="AM10" s="229">
        <v>73.766666666666666</v>
      </c>
      <c r="AN10" s="229"/>
      <c r="AO10" s="229">
        <v>92.891666666666666</v>
      </c>
      <c r="AP10" s="230"/>
      <c r="AQ10" s="229">
        <v>93.783333333333346</v>
      </c>
      <c r="AR10" s="229"/>
      <c r="AS10" s="229">
        <v>78.749999999999986</v>
      </c>
      <c r="AT10" s="229"/>
      <c r="AU10" s="229">
        <v>92.316666666666663</v>
      </c>
      <c r="AV10" s="1055"/>
    </row>
    <row r="11" spans="1:53" x14ac:dyDescent="0.15">
      <c r="A11" s="1655"/>
      <c r="B11" s="231"/>
      <c r="C11" s="232"/>
      <c r="D11" s="232"/>
      <c r="E11" s="233"/>
      <c r="F11" s="228"/>
      <c r="G11" s="234"/>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1055"/>
    </row>
    <row r="12" spans="1:53" s="73" customFormat="1" x14ac:dyDescent="0.15">
      <c r="A12" s="1655"/>
      <c r="B12" s="1629" t="s">
        <v>442</v>
      </c>
      <c r="C12" s="1630"/>
      <c r="D12" s="983">
        <v>12</v>
      </c>
      <c r="E12" s="907" t="s">
        <v>97</v>
      </c>
      <c r="F12" s="236"/>
      <c r="G12" s="237">
        <v>94.5</v>
      </c>
      <c r="H12" s="237"/>
      <c r="I12" s="237">
        <v>84</v>
      </c>
      <c r="J12" s="237"/>
      <c r="K12" s="237">
        <v>84.2</v>
      </c>
      <c r="L12" s="237"/>
      <c r="M12" s="237">
        <v>100.4</v>
      </c>
      <c r="N12" s="237"/>
      <c r="O12" s="237">
        <v>129.19999999999999</v>
      </c>
      <c r="P12" s="237"/>
      <c r="Q12" s="237">
        <v>136</v>
      </c>
      <c r="R12" s="237"/>
      <c r="S12" s="237">
        <v>112</v>
      </c>
      <c r="T12" s="237"/>
      <c r="U12" s="237">
        <v>58.9</v>
      </c>
      <c r="V12" s="237"/>
      <c r="W12" s="237">
        <v>83.9</v>
      </c>
      <c r="X12" s="237"/>
      <c r="Y12" s="237">
        <v>46.2</v>
      </c>
      <c r="Z12" s="237"/>
      <c r="AA12" s="237">
        <v>114.5</v>
      </c>
      <c r="AB12" s="237"/>
      <c r="AC12" s="237">
        <v>98.3</v>
      </c>
      <c r="AD12" s="237"/>
      <c r="AE12" s="237">
        <v>87.9</v>
      </c>
      <c r="AF12" s="237"/>
      <c r="AG12" s="237">
        <v>73</v>
      </c>
      <c r="AH12" s="237"/>
      <c r="AI12" s="237">
        <v>82.2</v>
      </c>
      <c r="AJ12" s="237"/>
      <c r="AK12" s="237">
        <v>83.8</v>
      </c>
      <c r="AL12" s="237"/>
      <c r="AM12" s="237">
        <v>75</v>
      </c>
      <c r="AN12" s="237"/>
      <c r="AO12" s="237">
        <v>83.6</v>
      </c>
      <c r="AP12" s="237"/>
      <c r="AQ12" s="237">
        <v>94.9</v>
      </c>
      <c r="AR12" s="237"/>
      <c r="AS12" s="237">
        <v>75.400000000000006</v>
      </c>
      <c r="AT12" s="237"/>
      <c r="AU12" s="237">
        <v>95.4</v>
      </c>
      <c r="AV12" s="112"/>
    </row>
    <row r="13" spans="1:53" s="73" customFormat="1" x14ac:dyDescent="0.15">
      <c r="A13" s="1655"/>
      <c r="B13" s="1629" t="s">
        <v>462</v>
      </c>
      <c r="C13" s="1630"/>
      <c r="D13" s="983">
        <v>1</v>
      </c>
      <c r="E13" s="908" t="s">
        <v>928</v>
      </c>
      <c r="F13" s="236"/>
      <c r="G13" s="237">
        <v>92.2</v>
      </c>
      <c r="H13" s="237"/>
      <c r="I13" s="237">
        <v>74</v>
      </c>
      <c r="J13" s="237"/>
      <c r="K13" s="237">
        <v>79.099999999999994</v>
      </c>
      <c r="L13" s="237"/>
      <c r="M13" s="237">
        <v>93.6</v>
      </c>
      <c r="N13" s="237"/>
      <c r="O13" s="237">
        <v>107.8</v>
      </c>
      <c r="P13" s="237"/>
      <c r="Q13" s="237">
        <v>124.2</v>
      </c>
      <c r="R13" s="237"/>
      <c r="S13" s="237">
        <v>104.6</v>
      </c>
      <c r="T13" s="237"/>
      <c r="U13" s="237">
        <v>57.1</v>
      </c>
      <c r="V13" s="237"/>
      <c r="W13" s="237">
        <v>86.2</v>
      </c>
      <c r="X13" s="237"/>
      <c r="Y13" s="237">
        <v>59.1</v>
      </c>
      <c r="Z13" s="237"/>
      <c r="AA13" s="237">
        <v>108</v>
      </c>
      <c r="AB13" s="237"/>
      <c r="AC13" s="237">
        <v>85.9</v>
      </c>
      <c r="AD13" s="237"/>
      <c r="AE13" s="237">
        <v>84.1</v>
      </c>
      <c r="AF13" s="237"/>
      <c r="AG13" s="237">
        <v>80.099999999999994</v>
      </c>
      <c r="AH13" s="237"/>
      <c r="AI13" s="237">
        <v>78.400000000000006</v>
      </c>
      <c r="AJ13" s="237"/>
      <c r="AK13" s="237">
        <v>81.099999999999994</v>
      </c>
      <c r="AL13" s="237"/>
      <c r="AM13" s="237">
        <v>70.400000000000006</v>
      </c>
      <c r="AN13" s="237"/>
      <c r="AO13" s="237">
        <v>79.099999999999994</v>
      </c>
      <c r="AP13" s="237"/>
      <c r="AQ13" s="237">
        <v>100.3</v>
      </c>
      <c r="AR13" s="237"/>
      <c r="AS13" s="237">
        <v>62</v>
      </c>
      <c r="AT13" s="237"/>
      <c r="AU13" s="237">
        <v>91.7</v>
      </c>
      <c r="AV13" s="112"/>
    </row>
    <row r="14" spans="1:53" s="73" customFormat="1" ht="12.75" customHeight="1" x14ac:dyDescent="0.15">
      <c r="A14" s="1655"/>
      <c r="B14" s="1629"/>
      <c r="C14" s="1630"/>
      <c r="D14" s="983">
        <v>2</v>
      </c>
      <c r="E14" s="907"/>
      <c r="F14" s="236"/>
      <c r="G14" s="237">
        <v>89.5</v>
      </c>
      <c r="H14" s="237"/>
      <c r="I14" s="237">
        <v>74.2</v>
      </c>
      <c r="J14" s="237"/>
      <c r="K14" s="237">
        <v>81.7</v>
      </c>
      <c r="L14" s="237"/>
      <c r="M14" s="237">
        <v>99</v>
      </c>
      <c r="N14" s="237"/>
      <c r="O14" s="237">
        <v>109.5</v>
      </c>
      <c r="P14" s="237"/>
      <c r="Q14" s="237">
        <v>138.19999999999999</v>
      </c>
      <c r="R14" s="237"/>
      <c r="S14" s="237">
        <v>108.1</v>
      </c>
      <c r="T14" s="237"/>
      <c r="U14" s="237">
        <v>60.2</v>
      </c>
      <c r="V14" s="237"/>
      <c r="W14" s="237">
        <v>79.2</v>
      </c>
      <c r="X14" s="237"/>
      <c r="Y14" s="237">
        <v>64.7</v>
      </c>
      <c r="Z14" s="237"/>
      <c r="AA14" s="237">
        <v>106.5</v>
      </c>
      <c r="AB14" s="237"/>
      <c r="AC14" s="237">
        <v>93.6</v>
      </c>
      <c r="AD14" s="237"/>
      <c r="AE14" s="237">
        <v>86</v>
      </c>
      <c r="AF14" s="237"/>
      <c r="AG14" s="237">
        <v>78.2</v>
      </c>
      <c r="AH14" s="237"/>
      <c r="AI14" s="237">
        <v>82.9</v>
      </c>
      <c r="AJ14" s="237"/>
      <c r="AK14" s="237">
        <v>83.9</v>
      </c>
      <c r="AL14" s="237"/>
      <c r="AM14" s="237">
        <v>72.7</v>
      </c>
      <c r="AN14" s="237"/>
      <c r="AO14" s="237">
        <v>79</v>
      </c>
      <c r="AP14" s="237"/>
      <c r="AQ14" s="237">
        <v>100.3</v>
      </c>
      <c r="AR14" s="237"/>
      <c r="AS14" s="237">
        <v>65.2</v>
      </c>
      <c r="AT14" s="237"/>
      <c r="AU14" s="237">
        <v>102.3</v>
      </c>
      <c r="AV14" s="112"/>
    </row>
    <row r="15" spans="1:53" s="73" customFormat="1" ht="12.75" customHeight="1" x14ac:dyDescent="0.15">
      <c r="A15" s="1655"/>
      <c r="B15" s="1629"/>
      <c r="C15" s="1630"/>
      <c r="D15" s="983">
        <v>3</v>
      </c>
      <c r="E15" s="907"/>
      <c r="F15" s="236"/>
      <c r="G15" s="237">
        <v>94.3</v>
      </c>
      <c r="H15" s="237"/>
      <c r="I15" s="237">
        <v>73.8</v>
      </c>
      <c r="J15" s="237"/>
      <c r="K15" s="237">
        <v>85.2</v>
      </c>
      <c r="L15" s="237"/>
      <c r="M15" s="237">
        <v>95.7</v>
      </c>
      <c r="N15" s="237"/>
      <c r="O15" s="237">
        <v>133.4</v>
      </c>
      <c r="P15" s="237"/>
      <c r="Q15" s="237">
        <v>132.30000000000001</v>
      </c>
      <c r="R15" s="237"/>
      <c r="S15" s="237">
        <v>101.1</v>
      </c>
      <c r="T15" s="237"/>
      <c r="U15" s="237">
        <v>53.6</v>
      </c>
      <c r="V15" s="237"/>
      <c r="W15" s="237">
        <v>87.3</v>
      </c>
      <c r="X15" s="237"/>
      <c r="Y15" s="237">
        <v>56</v>
      </c>
      <c r="Z15" s="237"/>
      <c r="AA15" s="237">
        <v>102.7</v>
      </c>
      <c r="AB15" s="237"/>
      <c r="AC15" s="237">
        <v>97.2</v>
      </c>
      <c r="AD15" s="237"/>
      <c r="AE15" s="237">
        <v>86.2</v>
      </c>
      <c r="AF15" s="237"/>
      <c r="AG15" s="237">
        <v>69.8</v>
      </c>
      <c r="AH15" s="237"/>
      <c r="AI15" s="237">
        <v>82.1</v>
      </c>
      <c r="AJ15" s="237"/>
      <c r="AK15" s="237">
        <v>83.8</v>
      </c>
      <c r="AL15" s="237"/>
      <c r="AM15" s="237">
        <v>73</v>
      </c>
      <c r="AN15" s="237"/>
      <c r="AO15" s="237">
        <v>99.7</v>
      </c>
      <c r="AP15" s="237"/>
      <c r="AQ15" s="237">
        <v>98.4</v>
      </c>
      <c r="AR15" s="237"/>
      <c r="AS15" s="237">
        <v>59.8</v>
      </c>
      <c r="AT15" s="237"/>
      <c r="AU15" s="237">
        <v>92</v>
      </c>
      <c r="AV15" s="112"/>
    </row>
    <row r="16" spans="1:53" s="73" customFormat="1" ht="12.75" customHeight="1" x14ac:dyDescent="0.15">
      <c r="A16" s="1655"/>
      <c r="B16" s="1629"/>
      <c r="C16" s="1630"/>
      <c r="D16" s="983">
        <v>4</v>
      </c>
      <c r="E16" s="907"/>
      <c r="F16" s="236"/>
      <c r="G16" s="237">
        <v>94.8</v>
      </c>
      <c r="H16" s="237"/>
      <c r="I16" s="237">
        <v>75</v>
      </c>
      <c r="J16" s="237"/>
      <c r="K16" s="237">
        <v>87.3</v>
      </c>
      <c r="L16" s="237"/>
      <c r="M16" s="237">
        <v>92.7</v>
      </c>
      <c r="N16" s="237"/>
      <c r="O16" s="237">
        <v>112.8</v>
      </c>
      <c r="P16" s="237"/>
      <c r="Q16" s="237">
        <v>122</v>
      </c>
      <c r="R16" s="237"/>
      <c r="S16" s="237">
        <v>120.3</v>
      </c>
      <c r="T16" s="237"/>
      <c r="U16" s="237">
        <v>67.7</v>
      </c>
      <c r="V16" s="237"/>
      <c r="W16" s="237">
        <v>87.1</v>
      </c>
      <c r="X16" s="237"/>
      <c r="Y16" s="237">
        <v>51.4</v>
      </c>
      <c r="Z16" s="237"/>
      <c r="AA16" s="237">
        <v>105.9</v>
      </c>
      <c r="AB16" s="237"/>
      <c r="AC16" s="237">
        <v>102.7</v>
      </c>
      <c r="AD16" s="237"/>
      <c r="AE16" s="237">
        <v>84.9</v>
      </c>
      <c r="AF16" s="237"/>
      <c r="AG16" s="237">
        <v>76.8</v>
      </c>
      <c r="AH16" s="237"/>
      <c r="AI16" s="237">
        <v>81</v>
      </c>
      <c r="AJ16" s="237"/>
      <c r="AK16" s="237">
        <v>88.4</v>
      </c>
      <c r="AL16" s="237"/>
      <c r="AM16" s="237">
        <v>75.5</v>
      </c>
      <c r="AN16" s="237"/>
      <c r="AO16" s="237">
        <v>105.9</v>
      </c>
      <c r="AP16" s="237"/>
      <c r="AQ16" s="237">
        <v>98.3</v>
      </c>
      <c r="AR16" s="237"/>
      <c r="AS16" s="237">
        <v>55.2</v>
      </c>
      <c r="AT16" s="237"/>
      <c r="AU16" s="237">
        <v>103.5</v>
      </c>
      <c r="AV16" s="112"/>
    </row>
    <row r="17" spans="1:49" s="73" customFormat="1" ht="12.75" customHeight="1" x14ac:dyDescent="0.15">
      <c r="A17" s="1655"/>
      <c r="B17" s="1629"/>
      <c r="C17" s="1630"/>
      <c r="D17" s="983">
        <v>5</v>
      </c>
      <c r="E17" s="907"/>
      <c r="F17" s="236"/>
      <c r="G17" s="237">
        <v>95.5</v>
      </c>
      <c r="H17" s="237"/>
      <c r="I17" s="237">
        <v>78.099999999999994</v>
      </c>
      <c r="J17" s="237"/>
      <c r="K17" s="237">
        <v>86.4</v>
      </c>
      <c r="L17" s="237"/>
      <c r="M17" s="237">
        <v>90.2</v>
      </c>
      <c r="N17" s="237"/>
      <c r="O17" s="237">
        <v>125.5</v>
      </c>
      <c r="P17" s="237"/>
      <c r="Q17" s="237">
        <v>119.8</v>
      </c>
      <c r="R17" s="237"/>
      <c r="S17" s="237">
        <v>133.9</v>
      </c>
      <c r="T17" s="237"/>
      <c r="U17" s="237">
        <v>53.9</v>
      </c>
      <c r="V17" s="237"/>
      <c r="W17" s="237">
        <v>91.1</v>
      </c>
      <c r="X17" s="237"/>
      <c r="Y17" s="237">
        <v>50.8</v>
      </c>
      <c r="Z17" s="237"/>
      <c r="AA17" s="237">
        <v>105.5</v>
      </c>
      <c r="AB17" s="237"/>
      <c r="AC17" s="237">
        <v>100.9</v>
      </c>
      <c r="AD17" s="237"/>
      <c r="AE17" s="237">
        <v>83.4</v>
      </c>
      <c r="AF17" s="237"/>
      <c r="AG17" s="237">
        <v>69.3</v>
      </c>
      <c r="AH17" s="237"/>
      <c r="AI17" s="237">
        <v>73.2</v>
      </c>
      <c r="AJ17" s="237"/>
      <c r="AK17" s="237">
        <v>86.2</v>
      </c>
      <c r="AL17" s="237"/>
      <c r="AM17" s="237">
        <v>77.400000000000006</v>
      </c>
      <c r="AN17" s="237"/>
      <c r="AO17" s="237">
        <v>87.2</v>
      </c>
      <c r="AP17" s="237"/>
      <c r="AQ17" s="237">
        <v>93.6</v>
      </c>
      <c r="AR17" s="237"/>
      <c r="AS17" s="237">
        <v>69.8</v>
      </c>
      <c r="AT17" s="237"/>
      <c r="AU17" s="237">
        <v>103.3</v>
      </c>
      <c r="AV17" s="112"/>
    </row>
    <row r="18" spans="1:49" s="73" customFormat="1" ht="12.75" customHeight="1" x14ac:dyDescent="0.15">
      <c r="A18" s="1655"/>
      <c r="B18" s="1629"/>
      <c r="C18" s="1630"/>
      <c r="D18" s="983">
        <v>6</v>
      </c>
      <c r="E18" s="907"/>
      <c r="F18" s="236"/>
      <c r="G18" s="237">
        <v>93.1</v>
      </c>
      <c r="H18" s="237"/>
      <c r="I18" s="237">
        <v>82</v>
      </c>
      <c r="J18" s="237"/>
      <c r="K18" s="237">
        <v>87.7</v>
      </c>
      <c r="L18" s="237"/>
      <c r="M18" s="237">
        <v>83.9</v>
      </c>
      <c r="N18" s="237"/>
      <c r="O18" s="237">
        <v>101.3</v>
      </c>
      <c r="P18" s="237"/>
      <c r="Q18" s="237">
        <v>131.1</v>
      </c>
      <c r="R18" s="237"/>
      <c r="S18" s="237">
        <v>124.1</v>
      </c>
      <c r="T18" s="237"/>
      <c r="U18" s="237">
        <v>50.4</v>
      </c>
      <c r="V18" s="237"/>
      <c r="W18" s="237">
        <v>91.1</v>
      </c>
      <c r="X18" s="237"/>
      <c r="Y18" s="237">
        <v>50.5</v>
      </c>
      <c r="Z18" s="237"/>
      <c r="AA18" s="237">
        <v>110.5</v>
      </c>
      <c r="AB18" s="237"/>
      <c r="AC18" s="237">
        <v>99.4</v>
      </c>
      <c r="AD18" s="237"/>
      <c r="AE18" s="237">
        <v>84.9</v>
      </c>
      <c r="AF18" s="237"/>
      <c r="AG18" s="237">
        <v>77.599999999999994</v>
      </c>
      <c r="AH18" s="237"/>
      <c r="AI18" s="237">
        <v>73.7</v>
      </c>
      <c r="AJ18" s="237"/>
      <c r="AK18" s="237">
        <v>85.5</v>
      </c>
      <c r="AL18" s="237"/>
      <c r="AM18" s="237">
        <v>76.2</v>
      </c>
      <c r="AN18" s="237"/>
      <c r="AO18" s="237">
        <v>91</v>
      </c>
      <c r="AP18" s="237"/>
      <c r="AQ18" s="237">
        <v>96.9</v>
      </c>
      <c r="AR18" s="237"/>
      <c r="AS18" s="237">
        <v>62.9</v>
      </c>
      <c r="AT18" s="237"/>
      <c r="AU18" s="237">
        <v>99</v>
      </c>
      <c r="AV18" s="112"/>
    </row>
    <row r="19" spans="1:49" s="1293" customFormat="1" ht="12.75" customHeight="1" x14ac:dyDescent="0.15">
      <c r="A19" s="1655"/>
      <c r="B19" s="1629"/>
      <c r="C19" s="1630"/>
      <c r="D19" s="983">
        <v>7</v>
      </c>
      <c r="E19" s="907"/>
      <c r="F19" s="236"/>
      <c r="G19" s="237">
        <v>90.8</v>
      </c>
      <c r="H19" s="237"/>
      <c r="I19" s="237">
        <v>80.400000000000006</v>
      </c>
      <c r="J19" s="237"/>
      <c r="K19" s="237">
        <v>91.3</v>
      </c>
      <c r="L19" s="237"/>
      <c r="M19" s="237">
        <v>85.4</v>
      </c>
      <c r="N19" s="237"/>
      <c r="O19" s="237">
        <v>117.4</v>
      </c>
      <c r="P19" s="237"/>
      <c r="Q19" s="237">
        <v>124.8</v>
      </c>
      <c r="R19" s="237"/>
      <c r="S19" s="237">
        <v>102.1</v>
      </c>
      <c r="T19" s="237"/>
      <c r="U19" s="237">
        <v>50.4</v>
      </c>
      <c r="V19" s="237"/>
      <c r="W19" s="237">
        <v>85.9</v>
      </c>
      <c r="X19" s="237"/>
      <c r="Y19" s="237">
        <v>59.4</v>
      </c>
      <c r="Z19" s="237"/>
      <c r="AA19" s="237">
        <v>109.4</v>
      </c>
      <c r="AB19" s="237"/>
      <c r="AC19" s="237">
        <v>97.5</v>
      </c>
      <c r="AD19" s="237"/>
      <c r="AE19" s="237">
        <v>83.7</v>
      </c>
      <c r="AF19" s="237"/>
      <c r="AG19" s="237">
        <v>66.900000000000006</v>
      </c>
      <c r="AH19" s="237"/>
      <c r="AI19" s="237">
        <v>76.900000000000006</v>
      </c>
      <c r="AJ19" s="237"/>
      <c r="AK19" s="237">
        <v>78.5</v>
      </c>
      <c r="AL19" s="237"/>
      <c r="AM19" s="237">
        <v>70.5</v>
      </c>
      <c r="AN19" s="237"/>
      <c r="AO19" s="237">
        <v>87.4</v>
      </c>
      <c r="AP19" s="237"/>
      <c r="AQ19" s="237">
        <v>84</v>
      </c>
      <c r="AR19" s="237"/>
      <c r="AS19" s="237">
        <v>61.3</v>
      </c>
      <c r="AT19" s="237"/>
      <c r="AU19" s="237">
        <v>93.3</v>
      </c>
      <c r="AV19" s="112"/>
    </row>
    <row r="20" spans="1:49" s="1293" customFormat="1" ht="12.75" customHeight="1" x14ac:dyDescent="0.15">
      <c r="A20" s="1655"/>
      <c r="B20" s="1629"/>
      <c r="C20" s="1630"/>
      <c r="D20" s="983">
        <v>8</v>
      </c>
      <c r="E20" s="907"/>
      <c r="F20" s="236"/>
      <c r="G20" s="237">
        <v>90.2</v>
      </c>
      <c r="H20" s="237"/>
      <c r="I20" s="237">
        <v>73.900000000000006</v>
      </c>
      <c r="J20" s="237"/>
      <c r="K20" s="237">
        <v>86.6</v>
      </c>
      <c r="L20" s="237"/>
      <c r="M20" s="237">
        <v>86.5</v>
      </c>
      <c r="N20" s="237"/>
      <c r="O20" s="237">
        <v>105.8</v>
      </c>
      <c r="P20" s="237"/>
      <c r="Q20" s="237">
        <v>113.8</v>
      </c>
      <c r="R20" s="237"/>
      <c r="S20" s="237">
        <v>97.8</v>
      </c>
      <c r="T20" s="237"/>
      <c r="U20" s="237">
        <v>53.4</v>
      </c>
      <c r="V20" s="237"/>
      <c r="W20" s="237">
        <v>91</v>
      </c>
      <c r="X20" s="237"/>
      <c r="Y20" s="237">
        <v>43.2</v>
      </c>
      <c r="Z20" s="237"/>
      <c r="AA20" s="237">
        <v>111.4</v>
      </c>
      <c r="AB20" s="237"/>
      <c r="AC20" s="237">
        <v>97.7</v>
      </c>
      <c r="AD20" s="237"/>
      <c r="AE20" s="237">
        <v>86.4</v>
      </c>
      <c r="AF20" s="237"/>
      <c r="AG20" s="237">
        <v>68.400000000000006</v>
      </c>
      <c r="AH20" s="237"/>
      <c r="AI20" s="237">
        <v>76.7</v>
      </c>
      <c r="AJ20" s="237"/>
      <c r="AK20" s="237">
        <v>80.5</v>
      </c>
      <c r="AL20" s="237"/>
      <c r="AM20" s="237">
        <v>69.3</v>
      </c>
      <c r="AN20" s="237"/>
      <c r="AO20" s="237">
        <v>95.1</v>
      </c>
      <c r="AP20" s="237"/>
      <c r="AQ20" s="237">
        <v>97.1</v>
      </c>
      <c r="AR20" s="237"/>
      <c r="AS20" s="237">
        <v>46.3</v>
      </c>
      <c r="AT20" s="237"/>
      <c r="AU20" s="237">
        <v>87.9</v>
      </c>
      <c r="AV20" s="112"/>
    </row>
    <row r="21" spans="1:49" s="1293" customFormat="1" ht="12.75" customHeight="1" x14ac:dyDescent="0.15">
      <c r="A21" s="1655"/>
      <c r="B21" s="1629"/>
      <c r="C21" s="1630"/>
      <c r="D21" s="983">
        <v>9</v>
      </c>
      <c r="E21" s="907"/>
      <c r="F21" s="236"/>
      <c r="G21" s="237">
        <v>92.9</v>
      </c>
      <c r="H21" s="237"/>
      <c r="I21" s="237">
        <v>71</v>
      </c>
      <c r="J21" s="237"/>
      <c r="K21" s="237">
        <v>90.5</v>
      </c>
      <c r="L21" s="237"/>
      <c r="M21" s="237">
        <v>87.1</v>
      </c>
      <c r="N21" s="237"/>
      <c r="O21" s="237">
        <v>111.1</v>
      </c>
      <c r="P21" s="237"/>
      <c r="Q21" s="237">
        <v>119.8</v>
      </c>
      <c r="R21" s="237"/>
      <c r="S21" s="237">
        <v>87.8</v>
      </c>
      <c r="T21" s="237"/>
      <c r="U21" s="237">
        <v>58.4</v>
      </c>
      <c r="V21" s="237"/>
      <c r="W21" s="237">
        <v>96.3</v>
      </c>
      <c r="X21" s="237"/>
      <c r="Y21" s="237">
        <v>50.2</v>
      </c>
      <c r="Z21" s="237"/>
      <c r="AA21" s="237">
        <v>110.4</v>
      </c>
      <c r="AB21" s="237"/>
      <c r="AC21" s="237">
        <v>96.5</v>
      </c>
      <c r="AD21" s="237"/>
      <c r="AE21" s="237">
        <v>84.9</v>
      </c>
      <c r="AF21" s="237"/>
      <c r="AG21" s="237">
        <v>70.8</v>
      </c>
      <c r="AH21" s="237"/>
      <c r="AI21" s="237">
        <v>82.2</v>
      </c>
      <c r="AJ21" s="237"/>
      <c r="AK21" s="237">
        <v>80.900000000000006</v>
      </c>
      <c r="AL21" s="237"/>
      <c r="AM21" s="237">
        <v>72.2</v>
      </c>
      <c r="AN21" s="237"/>
      <c r="AO21" s="237">
        <v>84.2</v>
      </c>
      <c r="AP21" s="237"/>
      <c r="AQ21" s="237">
        <v>92.7</v>
      </c>
      <c r="AR21" s="237"/>
      <c r="AS21" s="237">
        <v>61.7</v>
      </c>
      <c r="AT21" s="237"/>
      <c r="AU21" s="237">
        <v>91</v>
      </c>
      <c r="AV21" s="112"/>
    </row>
    <row r="22" spans="1:49" s="1293" customFormat="1" ht="12.75" customHeight="1" x14ac:dyDescent="0.15">
      <c r="A22" s="1655"/>
      <c r="B22" s="1629"/>
      <c r="C22" s="1630"/>
      <c r="D22" s="983">
        <v>10</v>
      </c>
      <c r="E22" s="907"/>
      <c r="F22" s="236"/>
      <c r="G22" s="237">
        <v>94.7</v>
      </c>
      <c r="H22" s="237"/>
      <c r="I22" s="237">
        <v>82.6</v>
      </c>
      <c r="J22" s="237"/>
      <c r="K22" s="237">
        <v>87.5</v>
      </c>
      <c r="L22" s="237"/>
      <c r="M22" s="237">
        <v>87.1</v>
      </c>
      <c r="N22" s="237"/>
      <c r="O22" s="237">
        <v>108.2</v>
      </c>
      <c r="P22" s="237"/>
      <c r="Q22" s="237">
        <v>96.3</v>
      </c>
      <c r="R22" s="237"/>
      <c r="S22" s="237">
        <v>105.1</v>
      </c>
      <c r="T22" s="237"/>
      <c r="U22" s="237">
        <v>49.9</v>
      </c>
      <c r="V22" s="237"/>
      <c r="W22" s="237">
        <v>96</v>
      </c>
      <c r="X22" s="237"/>
      <c r="Y22" s="237">
        <v>53</v>
      </c>
      <c r="Z22" s="237"/>
      <c r="AA22" s="237">
        <v>109.7</v>
      </c>
      <c r="AB22" s="237"/>
      <c r="AC22" s="237">
        <v>104.7</v>
      </c>
      <c r="AD22" s="237"/>
      <c r="AE22" s="237">
        <v>85</v>
      </c>
      <c r="AF22" s="237"/>
      <c r="AG22" s="237">
        <v>60.1</v>
      </c>
      <c r="AH22" s="237"/>
      <c r="AI22" s="237">
        <v>83.6</v>
      </c>
      <c r="AJ22" s="237"/>
      <c r="AK22" s="237">
        <v>80.099999999999994</v>
      </c>
      <c r="AL22" s="237"/>
      <c r="AM22" s="237">
        <v>75.099999999999994</v>
      </c>
      <c r="AN22" s="237"/>
      <c r="AO22" s="237">
        <v>79.5</v>
      </c>
      <c r="AP22" s="237"/>
      <c r="AQ22" s="237">
        <v>85.6</v>
      </c>
      <c r="AR22" s="237"/>
      <c r="AS22" s="237">
        <v>56.7</v>
      </c>
      <c r="AT22" s="237"/>
      <c r="AU22" s="237">
        <v>91.7</v>
      </c>
      <c r="AV22" s="112"/>
    </row>
    <row r="23" spans="1:49" s="1293" customFormat="1" ht="12.75" customHeight="1" x14ac:dyDescent="0.15">
      <c r="A23" s="1655"/>
      <c r="B23" s="1629"/>
      <c r="C23" s="1630"/>
      <c r="D23" s="983">
        <v>11</v>
      </c>
      <c r="E23" s="907"/>
      <c r="F23" s="910"/>
      <c r="G23" s="237">
        <v>93.8</v>
      </c>
      <c r="H23" s="237" t="s">
        <v>202</v>
      </c>
      <c r="I23" s="237">
        <v>81</v>
      </c>
      <c r="J23" s="237" t="s">
        <v>202</v>
      </c>
      <c r="K23" s="237">
        <v>87.2</v>
      </c>
      <c r="L23" s="237" t="s">
        <v>202</v>
      </c>
      <c r="M23" s="237">
        <v>84.4</v>
      </c>
      <c r="N23" s="237" t="s">
        <v>202</v>
      </c>
      <c r="O23" s="237">
        <v>109.4</v>
      </c>
      <c r="P23" s="237" t="s">
        <v>202</v>
      </c>
      <c r="Q23" s="237">
        <v>96.3</v>
      </c>
      <c r="R23" s="237" t="s">
        <v>202</v>
      </c>
      <c r="S23" s="237">
        <v>115.8</v>
      </c>
      <c r="T23" s="237" t="s">
        <v>202</v>
      </c>
      <c r="U23" s="237">
        <v>52.2</v>
      </c>
      <c r="V23" s="237" t="s">
        <v>202</v>
      </c>
      <c r="W23" s="237">
        <v>88.5</v>
      </c>
      <c r="X23" s="237" t="s">
        <v>202</v>
      </c>
      <c r="Y23" s="237">
        <v>56.4</v>
      </c>
      <c r="Z23" s="237" t="s">
        <v>202</v>
      </c>
      <c r="AA23" s="237">
        <v>111.8</v>
      </c>
      <c r="AB23" s="237" t="s">
        <v>202</v>
      </c>
      <c r="AC23" s="237">
        <v>106.1</v>
      </c>
      <c r="AD23" s="237" t="s">
        <v>202</v>
      </c>
      <c r="AE23" s="237">
        <v>86.3</v>
      </c>
      <c r="AF23" s="237" t="s">
        <v>202</v>
      </c>
      <c r="AG23" s="237">
        <v>75.400000000000006</v>
      </c>
      <c r="AH23" s="237" t="s">
        <v>202</v>
      </c>
      <c r="AI23" s="237">
        <v>83.5</v>
      </c>
      <c r="AJ23" s="237" t="s">
        <v>202</v>
      </c>
      <c r="AK23" s="237">
        <v>82</v>
      </c>
      <c r="AL23" s="237" t="s">
        <v>202</v>
      </c>
      <c r="AM23" s="237">
        <v>74</v>
      </c>
      <c r="AN23" s="237" t="s">
        <v>202</v>
      </c>
      <c r="AO23" s="237">
        <v>87</v>
      </c>
      <c r="AP23" s="237" t="s">
        <v>202</v>
      </c>
      <c r="AQ23" s="237">
        <v>94.9</v>
      </c>
      <c r="AR23" s="237" t="s">
        <v>202</v>
      </c>
      <c r="AS23" s="237">
        <v>57.8</v>
      </c>
      <c r="AT23" s="237" t="s">
        <v>202</v>
      </c>
      <c r="AU23" s="237">
        <v>90.3</v>
      </c>
      <c r="AV23" s="112"/>
    </row>
    <row r="24" spans="1:49" s="1293" customFormat="1" ht="12.75" customHeight="1" x14ac:dyDescent="0.15">
      <c r="A24" s="1655"/>
      <c r="B24" s="1634"/>
      <c r="C24" s="1635"/>
      <c r="D24" s="984">
        <v>12</v>
      </c>
      <c r="E24" s="909"/>
      <c r="F24" s="911"/>
      <c r="G24" s="912">
        <v>95.3</v>
      </c>
      <c r="H24" s="912"/>
      <c r="I24" s="912">
        <v>87.1</v>
      </c>
      <c r="J24" s="912"/>
      <c r="K24" s="912">
        <v>90</v>
      </c>
      <c r="L24" s="912"/>
      <c r="M24" s="912">
        <v>88.6</v>
      </c>
      <c r="N24" s="912"/>
      <c r="O24" s="912">
        <v>117.9</v>
      </c>
      <c r="P24" s="912"/>
      <c r="Q24" s="912">
        <v>103</v>
      </c>
      <c r="R24" s="912"/>
      <c r="S24" s="912">
        <v>112.2</v>
      </c>
      <c r="T24" s="912"/>
      <c r="U24" s="912">
        <v>46.5</v>
      </c>
      <c r="V24" s="912"/>
      <c r="W24" s="912">
        <v>90.4</v>
      </c>
      <c r="X24" s="912"/>
      <c r="Y24" s="912">
        <v>57.1</v>
      </c>
      <c r="Z24" s="912"/>
      <c r="AA24" s="912">
        <v>112.6</v>
      </c>
      <c r="AB24" s="912"/>
      <c r="AC24" s="912">
        <v>106</v>
      </c>
      <c r="AD24" s="912"/>
      <c r="AE24" s="912">
        <v>86.9</v>
      </c>
      <c r="AF24" s="912"/>
      <c r="AG24" s="912">
        <v>77.400000000000006</v>
      </c>
      <c r="AH24" s="912"/>
      <c r="AI24" s="912">
        <v>83.7</v>
      </c>
      <c r="AJ24" s="912"/>
      <c r="AK24" s="912">
        <v>81.099999999999994</v>
      </c>
      <c r="AL24" s="912"/>
      <c r="AM24" s="912">
        <v>74.2</v>
      </c>
      <c r="AN24" s="912"/>
      <c r="AO24" s="912">
        <v>71.599999999999994</v>
      </c>
      <c r="AP24" s="912"/>
      <c r="AQ24" s="912">
        <v>92.6</v>
      </c>
      <c r="AR24" s="912"/>
      <c r="AS24" s="912">
        <v>60.5</v>
      </c>
      <c r="AT24" s="912"/>
      <c r="AU24" s="912">
        <v>96.7</v>
      </c>
      <c r="AV24" s="86"/>
    </row>
    <row r="25" spans="1:49" s="698" customFormat="1" ht="15.75" customHeight="1" x14ac:dyDescent="0.15">
      <c r="A25" s="1656"/>
      <c r="B25" s="1636" t="s">
        <v>929</v>
      </c>
      <c r="C25" s="1637"/>
      <c r="D25" s="1637"/>
      <c r="E25" s="1638"/>
      <c r="F25" s="241"/>
      <c r="G25" s="243">
        <v>1.5991471215351716</v>
      </c>
      <c r="H25" s="913"/>
      <c r="I25" s="243">
        <v>7.5308641975308621</v>
      </c>
      <c r="J25" s="913"/>
      <c r="K25" s="243">
        <v>3.2110091743119185</v>
      </c>
      <c r="L25" s="913"/>
      <c r="M25" s="913">
        <v>4.9763033175355353</v>
      </c>
      <c r="N25" s="913"/>
      <c r="O25" s="913">
        <v>7.7696526508226782</v>
      </c>
      <c r="P25" s="913"/>
      <c r="Q25" s="913">
        <v>6.9574247144340573</v>
      </c>
      <c r="R25" s="913"/>
      <c r="S25" s="243">
        <v>-3.1088082901554404</v>
      </c>
      <c r="T25" s="913"/>
      <c r="U25" s="913">
        <v>-10.919540229885062</v>
      </c>
      <c r="V25" s="913"/>
      <c r="W25" s="913">
        <v>2.1468926553672274</v>
      </c>
      <c r="X25" s="913"/>
      <c r="Y25" s="913">
        <v>1.2411347517730542</v>
      </c>
      <c r="Z25" s="913"/>
      <c r="AA25" s="243">
        <v>0.71556350626118537</v>
      </c>
      <c r="AB25" s="913"/>
      <c r="AC25" s="914">
        <v>-9.4250706880294466E-2</v>
      </c>
      <c r="AD25" s="913"/>
      <c r="AE25" s="913">
        <v>0.69524913093859109</v>
      </c>
      <c r="AF25" s="913"/>
      <c r="AG25" s="913">
        <v>2.6525198938992078</v>
      </c>
      <c r="AH25" s="913"/>
      <c r="AI25" s="243">
        <v>0.23952095808383866</v>
      </c>
      <c r="AJ25" s="913"/>
      <c r="AK25" s="243">
        <v>-1.0975609756097682</v>
      </c>
      <c r="AL25" s="913"/>
      <c r="AM25" s="913">
        <v>0.27027027027026751</v>
      </c>
      <c r="AN25" s="913"/>
      <c r="AO25" s="913">
        <v>-17.701149425287365</v>
      </c>
      <c r="AP25" s="913"/>
      <c r="AQ25" s="913">
        <v>-2.423603793466822</v>
      </c>
      <c r="AR25" s="913"/>
      <c r="AS25" s="243">
        <v>4.6712802768166251</v>
      </c>
      <c r="AT25" s="913"/>
      <c r="AU25" s="243">
        <v>7.0874861572536085</v>
      </c>
      <c r="AV25" s="915"/>
      <c r="AW25" s="916"/>
    </row>
    <row r="26" spans="1:49" s="73" customFormat="1" ht="12.6" customHeight="1" x14ac:dyDescent="0.15">
      <c r="A26" s="1625" t="s">
        <v>930</v>
      </c>
      <c r="B26" s="1644" t="s">
        <v>926</v>
      </c>
      <c r="C26" s="1645"/>
      <c r="D26" s="1645"/>
      <c r="E26" s="1646"/>
      <c r="F26" s="1633">
        <v>10000</v>
      </c>
      <c r="G26" s="1633"/>
      <c r="H26" s="1633">
        <v>49.2</v>
      </c>
      <c r="I26" s="1633"/>
      <c r="J26" s="1633">
        <v>367.4</v>
      </c>
      <c r="K26" s="1633"/>
      <c r="L26" s="1633">
        <v>210.1</v>
      </c>
      <c r="M26" s="1633"/>
      <c r="N26" s="1633">
        <v>906.5</v>
      </c>
      <c r="O26" s="1633"/>
      <c r="P26" s="1633">
        <v>104.9</v>
      </c>
      <c r="Q26" s="1633"/>
      <c r="R26" s="1633">
        <v>778.8</v>
      </c>
      <c r="S26" s="1633"/>
      <c r="T26" s="1633">
        <v>120.8</v>
      </c>
      <c r="U26" s="1633"/>
      <c r="V26" s="1633">
        <v>3581</v>
      </c>
      <c r="W26" s="1633"/>
      <c r="X26" s="1633">
        <v>93.7</v>
      </c>
      <c r="Y26" s="1633"/>
      <c r="Z26" s="1633">
        <v>940.8</v>
      </c>
      <c r="AA26" s="1633"/>
      <c r="AB26" s="1633">
        <v>463.9</v>
      </c>
      <c r="AC26" s="1633"/>
      <c r="AD26" s="1633">
        <v>337.6</v>
      </c>
      <c r="AE26" s="1633"/>
      <c r="AF26" s="1633">
        <v>50.5</v>
      </c>
      <c r="AG26" s="1633"/>
      <c r="AH26" s="1633">
        <v>1514.5</v>
      </c>
      <c r="AI26" s="1633"/>
      <c r="AJ26" s="1633">
        <v>480.3</v>
      </c>
      <c r="AK26" s="1633"/>
      <c r="AL26" s="1633">
        <v>183.3</v>
      </c>
      <c r="AM26" s="1633"/>
      <c r="AN26" s="1633">
        <v>56.3</v>
      </c>
      <c r="AO26" s="1633"/>
      <c r="AP26" s="1633">
        <v>101.6</v>
      </c>
      <c r="AQ26" s="1633"/>
      <c r="AR26" s="1633">
        <v>31.2</v>
      </c>
      <c r="AS26" s="1633"/>
      <c r="AT26" s="1633">
        <v>107.9</v>
      </c>
      <c r="AU26" s="1633"/>
      <c r="AV26" s="112"/>
    </row>
    <row r="27" spans="1:49" s="73" customFormat="1" ht="12.6" customHeight="1" x14ac:dyDescent="0.15">
      <c r="A27" s="1626"/>
      <c r="B27" s="225" t="s">
        <v>927</v>
      </c>
      <c r="C27" s="735"/>
      <c r="D27" s="982">
        <v>3</v>
      </c>
      <c r="E27" s="227" t="s">
        <v>739</v>
      </c>
      <c r="F27" s="238"/>
      <c r="G27" s="1297">
        <v>89.6</v>
      </c>
      <c r="H27" s="1297"/>
      <c r="I27" s="1297">
        <v>86.5</v>
      </c>
      <c r="J27" s="1297"/>
      <c r="K27" s="1297">
        <v>83.8</v>
      </c>
      <c r="L27" s="1297"/>
      <c r="M27" s="1297">
        <v>96.4</v>
      </c>
      <c r="N27" s="1297"/>
      <c r="O27" s="1297">
        <v>94.5</v>
      </c>
      <c r="P27" s="1297"/>
      <c r="Q27" s="1297">
        <v>121.3</v>
      </c>
      <c r="R27" s="1297"/>
      <c r="S27" s="1297">
        <v>108.8</v>
      </c>
      <c r="T27" s="1297"/>
      <c r="U27" s="1297">
        <v>54.2</v>
      </c>
      <c r="V27" s="1297"/>
      <c r="W27" s="1297">
        <v>80.099999999999994</v>
      </c>
      <c r="X27" s="1297"/>
      <c r="Y27" s="1297">
        <v>58.6</v>
      </c>
      <c r="Z27" s="1297"/>
      <c r="AA27" s="1297">
        <v>112.5</v>
      </c>
      <c r="AB27" s="1297"/>
      <c r="AC27" s="1297">
        <v>103</v>
      </c>
      <c r="AD27" s="1297"/>
      <c r="AE27" s="1297">
        <v>88</v>
      </c>
      <c r="AF27" s="1297"/>
      <c r="AG27" s="1297">
        <v>96.2</v>
      </c>
      <c r="AH27" s="1297"/>
      <c r="AI27" s="1297">
        <v>84.8</v>
      </c>
      <c r="AJ27" s="1297"/>
      <c r="AK27" s="1297">
        <v>88.3</v>
      </c>
      <c r="AL27" s="1297"/>
      <c r="AM27" s="1297">
        <v>78.3</v>
      </c>
      <c r="AN27" s="1297"/>
      <c r="AO27" s="1297">
        <v>101.8</v>
      </c>
      <c r="AP27" s="1297"/>
      <c r="AQ27" s="1297">
        <v>94.7</v>
      </c>
      <c r="AR27" s="1297"/>
      <c r="AS27" s="1297">
        <v>61.6</v>
      </c>
      <c r="AT27" s="1297"/>
      <c r="AU27" s="1297">
        <v>99.7</v>
      </c>
      <c r="AV27" s="112"/>
    </row>
    <row r="28" spans="1:49" s="73" customFormat="1" ht="12.6" customHeight="1" x14ac:dyDescent="0.15">
      <c r="A28" s="1626"/>
      <c r="B28" s="225"/>
      <c r="C28" s="735">
        <v>2</v>
      </c>
      <c r="D28" s="982">
        <v>4</v>
      </c>
      <c r="E28" s="227"/>
      <c r="F28" s="237"/>
      <c r="G28" s="1297">
        <v>89.95</v>
      </c>
      <c r="H28" s="237"/>
      <c r="I28" s="1297">
        <v>89.658333333333346</v>
      </c>
      <c r="J28" s="237"/>
      <c r="K28" s="1297">
        <v>81.691666666666677</v>
      </c>
      <c r="L28" s="237"/>
      <c r="M28" s="1297">
        <v>97.199999999999989</v>
      </c>
      <c r="N28" s="237"/>
      <c r="O28" s="1297">
        <v>95.666666666666686</v>
      </c>
      <c r="P28" s="1297"/>
      <c r="Q28" s="1297">
        <v>127.69166666666666</v>
      </c>
      <c r="R28" s="237"/>
      <c r="S28" s="1297">
        <v>109.62500000000001</v>
      </c>
      <c r="T28" s="1297"/>
      <c r="U28" s="1297">
        <v>54.316666666666663</v>
      </c>
      <c r="V28" s="237"/>
      <c r="W28" s="1297">
        <v>82.575000000000003</v>
      </c>
      <c r="X28" s="237"/>
      <c r="Y28" s="1297">
        <v>54.275000000000006</v>
      </c>
      <c r="Z28" s="237"/>
      <c r="AA28" s="1297">
        <v>107.9666666666667</v>
      </c>
      <c r="AB28" s="237"/>
      <c r="AC28" s="1297">
        <v>100.30000000000001</v>
      </c>
      <c r="AD28" s="1297"/>
      <c r="AE28" s="1297">
        <v>88.924999999999997</v>
      </c>
      <c r="AF28" s="1297"/>
      <c r="AG28" s="1297">
        <v>88.283333333333317</v>
      </c>
      <c r="AH28" s="237"/>
      <c r="AI28" s="1297">
        <v>84.041666666666657</v>
      </c>
      <c r="AJ28" s="237"/>
      <c r="AK28" s="1297">
        <v>87.2</v>
      </c>
      <c r="AL28" s="1297"/>
      <c r="AM28" s="1297">
        <v>77.024999999999991</v>
      </c>
      <c r="AN28" s="1297"/>
      <c r="AO28" s="1297">
        <v>100.31666666666666</v>
      </c>
      <c r="AP28" s="237"/>
      <c r="AQ28" s="1297">
        <v>93.783333333333346</v>
      </c>
      <c r="AR28" s="1297"/>
      <c r="AS28" s="1297">
        <v>61.10833333333332</v>
      </c>
      <c r="AT28" s="237"/>
      <c r="AU28" s="1297">
        <v>98.949999999999989</v>
      </c>
      <c r="AV28" s="112"/>
    </row>
    <row r="29" spans="1:49" s="73" customFormat="1" x14ac:dyDescent="0.15">
      <c r="A29" s="1626"/>
      <c r="B29" s="917"/>
      <c r="C29" s="918"/>
      <c r="D29" s="918"/>
      <c r="E29" s="233"/>
      <c r="F29" s="238"/>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112"/>
    </row>
    <row r="30" spans="1:49" s="73" customFormat="1" x14ac:dyDescent="0.15">
      <c r="A30" s="1626"/>
      <c r="B30" s="1629" t="s">
        <v>935</v>
      </c>
      <c r="C30" s="1630"/>
      <c r="D30" s="983">
        <v>12</v>
      </c>
      <c r="E30" s="907" t="s">
        <v>97</v>
      </c>
      <c r="F30" s="237"/>
      <c r="G30" s="919">
        <v>91.7</v>
      </c>
      <c r="H30" s="237"/>
      <c r="I30" s="919">
        <v>82.3</v>
      </c>
      <c r="J30" s="237"/>
      <c r="K30" s="919">
        <v>82.6</v>
      </c>
      <c r="L30" s="237"/>
      <c r="M30" s="919">
        <v>98.9</v>
      </c>
      <c r="N30" s="237"/>
      <c r="O30" s="919">
        <v>105.3</v>
      </c>
      <c r="P30" s="237"/>
      <c r="Q30" s="919">
        <v>124.4</v>
      </c>
      <c r="R30" s="237"/>
      <c r="S30" s="919">
        <v>105.6</v>
      </c>
      <c r="T30" s="237"/>
      <c r="U30" s="919">
        <v>57</v>
      </c>
      <c r="V30" s="237"/>
      <c r="W30" s="919">
        <v>83.5</v>
      </c>
      <c r="X30" s="237"/>
      <c r="Y30" s="919">
        <v>51.9</v>
      </c>
      <c r="Z30" s="237"/>
      <c r="AA30" s="919">
        <v>110.3</v>
      </c>
      <c r="AB30" s="237"/>
      <c r="AC30" s="919">
        <v>101.5</v>
      </c>
      <c r="AD30" s="237"/>
      <c r="AE30" s="919">
        <v>86.3</v>
      </c>
      <c r="AF30" s="237"/>
      <c r="AG30" s="919">
        <v>85.2</v>
      </c>
      <c r="AH30" s="237"/>
      <c r="AI30" s="919">
        <v>86.8</v>
      </c>
      <c r="AJ30" s="237"/>
      <c r="AK30" s="919">
        <v>86.2</v>
      </c>
      <c r="AL30" s="237"/>
      <c r="AM30" s="919">
        <v>77.400000000000006</v>
      </c>
      <c r="AN30" s="237"/>
      <c r="AO30" s="919">
        <v>90.2</v>
      </c>
      <c r="AP30" s="237"/>
      <c r="AQ30" s="919">
        <v>94.9</v>
      </c>
      <c r="AR30" s="237"/>
      <c r="AS30" s="919">
        <v>56.4</v>
      </c>
      <c r="AT30" s="237"/>
      <c r="AU30" s="919">
        <v>99.2</v>
      </c>
      <c r="AV30" s="112"/>
    </row>
    <row r="31" spans="1:49" s="73" customFormat="1" ht="12.6" customHeight="1" x14ac:dyDescent="0.15">
      <c r="A31" s="1626"/>
      <c r="B31" s="1629" t="s">
        <v>462</v>
      </c>
      <c r="C31" s="1630"/>
      <c r="D31" s="983">
        <v>1</v>
      </c>
      <c r="E31" s="908" t="s">
        <v>928</v>
      </c>
      <c r="F31" s="240"/>
      <c r="G31" s="919">
        <v>90.7</v>
      </c>
      <c r="H31" s="237"/>
      <c r="I31" s="919">
        <v>76.400000000000006</v>
      </c>
      <c r="J31" s="237"/>
      <c r="K31" s="919">
        <v>74.7</v>
      </c>
      <c r="L31" s="237"/>
      <c r="M31" s="919">
        <v>95</v>
      </c>
      <c r="N31" s="237"/>
      <c r="O31" s="919">
        <v>85.4</v>
      </c>
      <c r="P31" s="237"/>
      <c r="Q31" s="919">
        <v>115.3</v>
      </c>
      <c r="R31" s="237"/>
      <c r="S31" s="919">
        <v>107.7</v>
      </c>
      <c r="T31" s="237"/>
      <c r="U31" s="919">
        <v>55.3</v>
      </c>
      <c r="V31" s="237"/>
      <c r="W31" s="919">
        <v>92</v>
      </c>
      <c r="X31" s="237"/>
      <c r="Y31" s="919">
        <v>56.1</v>
      </c>
      <c r="Z31" s="237"/>
      <c r="AA31" s="919">
        <v>105.8</v>
      </c>
      <c r="AB31" s="237"/>
      <c r="AC31" s="919">
        <v>89.1</v>
      </c>
      <c r="AD31" s="237"/>
      <c r="AE31" s="919">
        <v>84</v>
      </c>
      <c r="AF31" s="237"/>
      <c r="AG31" s="919">
        <v>79.099999999999994</v>
      </c>
      <c r="AH31" s="237"/>
      <c r="AI31" s="919">
        <v>82.5</v>
      </c>
      <c r="AJ31" s="237"/>
      <c r="AK31" s="919">
        <v>82</v>
      </c>
      <c r="AL31" s="237"/>
      <c r="AM31" s="919">
        <v>70.599999999999994</v>
      </c>
      <c r="AN31" s="237"/>
      <c r="AO31" s="919">
        <v>79.599999999999994</v>
      </c>
      <c r="AP31" s="237"/>
      <c r="AQ31" s="919">
        <v>100.3</v>
      </c>
      <c r="AR31" s="237"/>
      <c r="AS31" s="919">
        <v>54.1</v>
      </c>
      <c r="AT31" s="237"/>
      <c r="AU31" s="919">
        <v>89.5</v>
      </c>
      <c r="AV31" s="112"/>
    </row>
    <row r="32" spans="1:49" s="73" customFormat="1" ht="12.6" customHeight="1" x14ac:dyDescent="0.15">
      <c r="A32" s="1626"/>
      <c r="B32" s="1629"/>
      <c r="C32" s="1630"/>
      <c r="D32" s="983">
        <v>2</v>
      </c>
      <c r="E32" s="907"/>
      <c r="F32" s="240"/>
      <c r="G32" s="919">
        <v>87.5</v>
      </c>
      <c r="H32" s="237"/>
      <c r="I32" s="919">
        <v>72.7</v>
      </c>
      <c r="J32" s="237"/>
      <c r="K32" s="919">
        <v>77.2</v>
      </c>
      <c r="L32" s="237"/>
      <c r="M32" s="919">
        <v>100</v>
      </c>
      <c r="N32" s="237"/>
      <c r="O32" s="919">
        <v>94.9</v>
      </c>
      <c r="P32" s="237"/>
      <c r="Q32" s="919">
        <v>128.5</v>
      </c>
      <c r="R32" s="237"/>
      <c r="S32" s="919">
        <v>108</v>
      </c>
      <c r="T32" s="237"/>
      <c r="U32" s="919">
        <v>58.4</v>
      </c>
      <c r="V32" s="237"/>
      <c r="W32" s="919">
        <v>78.7</v>
      </c>
      <c r="X32" s="237"/>
      <c r="Y32" s="919">
        <v>59.2</v>
      </c>
      <c r="Z32" s="237"/>
      <c r="AA32" s="919">
        <v>106.3</v>
      </c>
      <c r="AB32" s="237"/>
      <c r="AC32" s="919">
        <v>93.3</v>
      </c>
      <c r="AD32" s="237"/>
      <c r="AE32" s="919">
        <v>84.1</v>
      </c>
      <c r="AF32" s="237"/>
      <c r="AG32" s="919">
        <v>64.099999999999994</v>
      </c>
      <c r="AH32" s="237"/>
      <c r="AI32" s="919">
        <v>85.4</v>
      </c>
      <c r="AJ32" s="237"/>
      <c r="AK32" s="919">
        <v>86</v>
      </c>
      <c r="AL32" s="237"/>
      <c r="AM32" s="919">
        <v>79.400000000000006</v>
      </c>
      <c r="AN32" s="237"/>
      <c r="AO32" s="919">
        <v>84.5</v>
      </c>
      <c r="AP32" s="237"/>
      <c r="AQ32" s="919">
        <v>100.3</v>
      </c>
      <c r="AR32" s="237"/>
      <c r="AS32" s="919">
        <v>55.5</v>
      </c>
      <c r="AT32" s="237"/>
      <c r="AU32" s="919">
        <v>97.5</v>
      </c>
      <c r="AV32" s="112"/>
    </row>
    <row r="33" spans="1:49" s="73" customFormat="1" ht="12.6" customHeight="1" x14ac:dyDescent="0.15">
      <c r="A33" s="1626"/>
      <c r="B33" s="1629"/>
      <c r="C33" s="1630"/>
      <c r="D33" s="983">
        <v>3</v>
      </c>
      <c r="E33" s="907"/>
      <c r="F33" s="240"/>
      <c r="G33" s="919">
        <v>92.6</v>
      </c>
      <c r="H33" s="237"/>
      <c r="I33" s="919">
        <v>76.7</v>
      </c>
      <c r="J33" s="237"/>
      <c r="K33" s="919">
        <v>78.900000000000006</v>
      </c>
      <c r="L33" s="237"/>
      <c r="M33" s="919">
        <v>90</v>
      </c>
      <c r="N33" s="237"/>
      <c r="O33" s="919">
        <v>107</v>
      </c>
      <c r="P33" s="237"/>
      <c r="Q33" s="919">
        <v>122.2</v>
      </c>
      <c r="R33" s="237"/>
      <c r="S33" s="919">
        <v>113.3</v>
      </c>
      <c r="T33" s="237"/>
      <c r="U33" s="919">
        <v>51.9</v>
      </c>
      <c r="V33" s="237"/>
      <c r="W33" s="919">
        <v>87.3</v>
      </c>
      <c r="X33" s="237"/>
      <c r="Y33" s="919">
        <v>60.3</v>
      </c>
      <c r="Z33" s="237"/>
      <c r="AA33" s="919">
        <v>100.6</v>
      </c>
      <c r="AB33" s="237"/>
      <c r="AC33" s="919">
        <v>100.8</v>
      </c>
      <c r="AD33" s="237"/>
      <c r="AE33" s="919">
        <v>84.1</v>
      </c>
      <c r="AF33" s="237"/>
      <c r="AG33" s="919">
        <v>110.2</v>
      </c>
      <c r="AH33" s="237"/>
      <c r="AI33" s="919">
        <v>85.2</v>
      </c>
      <c r="AJ33" s="237"/>
      <c r="AK33" s="919">
        <v>88.3</v>
      </c>
      <c r="AL33" s="237"/>
      <c r="AM33" s="919">
        <v>78.2</v>
      </c>
      <c r="AN33" s="237"/>
      <c r="AO33" s="919">
        <v>108.4</v>
      </c>
      <c r="AP33" s="237"/>
      <c r="AQ33" s="919">
        <v>98.4</v>
      </c>
      <c r="AR33" s="237"/>
      <c r="AS33" s="919">
        <v>55</v>
      </c>
      <c r="AT33" s="237"/>
      <c r="AU33" s="919">
        <v>94.7</v>
      </c>
      <c r="AV33" s="112"/>
    </row>
    <row r="34" spans="1:49" s="73" customFormat="1" ht="12.6" customHeight="1" x14ac:dyDescent="0.15">
      <c r="A34" s="1626"/>
      <c r="B34" s="1629"/>
      <c r="C34" s="1630"/>
      <c r="D34" s="983">
        <v>4</v>
      </c>
      <c r="E34" s="907"/>
      <c r="F34" s="240"/>
      <c r="G34" s="919">
        <v>89.7</v>
      </c>
      <c r="H34" s="237"/>
      <c r="I34" s="919">
        <v>79</v>
      </c>
      <c r="J34" s="237"/>
      <c r="K34" s="919">
        <v>82</v>
      </c>
      <c r="L34" s="237"/>
      <c r="M34" s="919">
        <v>97.7</v>
      </c>
      <c r="N34" s="237"/>
      <c r="O34" s="919">
        <v>93.8</v>
      </c>
      <c r="P34" s="237"/>
      <c r="Q34" s="919">
        <v>112.5</v>
      </c>
      <c r="R34" s="237"/>
      <c r="S34" s="919">
        <v>111.8</v>
      </c>
      <c r="T34" s="237"/>
      <c r="U34" s="919">
        <v>66.099999999999994</v>
      </c>
      <c r="V34" s="237"/>
      <c r="W34" s="919">
        <v>86.2</v>
      </c>
      <c r="X34" s="237"/>
      <c r="Y34" s="919">
        <v>49.7</v>
      </c>
      <c r="Z34" s="237"/>
      <c r="AA34" s="919">
        <v>99.8</v>
      </c>
      <c r="AB34" s="237"/>
      <c r="AC34" s="919">
        <v>99.2</v>
      </c>
      <c r="AD34" s="237"/>
      <c r="AE34" s="919">
        <v>82.9</v>
      </c>
      <c r="AF34" s="237"/>
      <c r="AG34" s="919">
        <v>77.599999999999994</v>
      </c>
      <c r="AH34" s="237"/>
      <c r="AI34" s="919">
        <v>87.1</v>
      </c>
      <c r="AJ34" s="237"/>
      <c r="AK34" s="919">
        <v>91.2</v>
      </c>
      <c r="AL34" s="237"/>
      <c r="AM34" s="919">
        <v>79.8</v>
      </c>
      <c r="AN34" s="237"/>
      <c r="AO34" s="919">
        <v>111.7</v>
      </c>
      <c r="AP34" s="237"/>
      <c r="AQ34" s="919">
        <v>98.3</v>
      </c>
      <c r="AR34" s="237"/>
      <c r="AS34" s="919">
        <v>49.3</v>
      </c>
      <c r="AT34" s="237"/>
      <c r="AU34" s="919">
        <v>103.7</v>
      </c>
      <c r="AV34" s="112"/>
    </row>
    <row r="35" spans="1:49" s="73" customFormat="1" ht="12.6" customHeight="1" x14ac:dyDescent="0.15">
      <c r="A35" s="1626"/>
      <c r="B35" s="1629"/>
      <c r="C35" s="1630"/>
      <c r="D35" s="983">
        <v>5</v>
      </c>
      <c r="E35" s="907"/>
      <c r="F35" s="240"/>
      <c r="G35" s="919">
        <v>92.2</v>
      </c>
      <c r="H35" s="237"/>
      <c r="I35" s="919">
        <v>78.2</v>
      </c>
      <c r="J35" s="237"/>
      <c r="K35" s="919">
        <v>80</v>
      </c>
      <c r="L35" s="237"/>
      <c r="M35" s="919">
        <v>89.7</v>
      </c>
      <c r="N35" s="237"/>
      <c r="O35" s="919">
        <v>109.9</v>
      </c>
      <c r="P35" s="237"/>
      <c r="Q35" s="919">
        <v>111.6</v>
      </c>
      <c r="R35" s="237"/>
      <c r="S35" s="919">
        <v>121.1</v>
      </c>
      <c r="T35" s="237"/>
      <c r="U35" s="919">
        <v>52.5</v>
      </c>
      <c r="V35" s="237"/>
      <c r="W35" s="919">
        <v>90</v>
      </c>
      <c r="X35" s="237"/>
      <c r="Y35" s="919">
        <v>52.2</v>
      </c>
      <c r="Z35" s="237"/>
      <c r="AA35" s="919">
        <v>104.8</v>
      </c>
      <c r="AB35" s="237"/>
      <c r="AC35" s="919">
        <v>102.1</v>
      </c>
      <c r="AD35" s="237"/>
      <c r="AE35" s="919">
        <v>84</v>
      </c>
      <c r="AF35" s="237"/>
      <c r="AG35" s="919">
        <v>70.400000000000006</v>
      </c>
      <c r="AH35" s="237"/>
      <c r="AI35" s="919">
        <v>74.8</v>
      </c>
      <c r="AJ35" s="237"/>
      <c r="AK35" s="919">
        <v>85.7</v>
      </c>
      <c r="AL35" s="237"/>
      <c r="AM35" s="919">
        <v>80.3</v>
      </c>
      <c r="AN35" s="237"/>
      <c r="AO35" s="919">
        <v>92.8</v>
      </c>
      <c r="AP35" s="237"/>
      <c r="AQ35" s="919">
        <v>93.6</v>
      </c>
      <c r="AR35" s="237"/>
      <c r="AS35" s="919">
        <v>49.4</v>
      </c>
      <c r="AT35" s="237"/>
      <c r="AU35" s="919">
        <v>95.6</v>
      </c>
      <c r="AV35" s="112"/>
    </row>
    <row r="36" spans="1:49" s="73" customFormat="1" ht="12.6" customHeight="1" x14ac:dyDescent="0.15">
      <c r="A36" s="1626"/>
      <c r="B36" s="1629"/>
      <c r="C36" s="1630"/>
      <c r="D36" s="983">
        <v>6</v>
      </c>
      <c r="E36" s="907"/>
      <c r="F36" s="240"/>
      <c r="G36" s="919">
        <v>90.6</v>
      </c>
      <c r="H36" s="237"/>
      <c r="I36" s="919">
        <v>81.2</v>
      </c>
      <c r="J36" s="237"/>
      <c r="K36" s="919">
        <v>85.5</v>
      </c>
      <c r="L36" s="237"/>
      <c r="M36" s="919">
        <v>83.3</v>
      </c>
      <c r="N36" s="237"/>
      <c r="O36" s="919">
        <v>80.7</v>
      </c>
      <c r="P36" s="237"/>
      <c r="Q36" s="919">
        <v>121.3</v>
      </c>
      <c r="R36" s="237"/>
      <c r="S36" s="919">
        <v>115.5</v>
      </c>
      <c r="T36" s="237"/>
      <c r="U36" s="919">
        <v>49.4</v>
      </c>
      <c r="V36" s="237"/>
      <c r="W36" s="919">
        <v>91.8</v>
      </c>
      <c r="X36" s="237"/>
      <c r="Y36" s="919">
        <v>53.5</v>
      </c>
      <c r="Z36" s="237"/>
      <c r="AA36" s="919">
        <v>108.1</v>
      </c>
      <c r="AB36" s="237"/>
      <c r="AC36" s="919">
        <v>100.9</v>
      </c>
      <c r="AD36" s="237"/>
      <c r="AE36" s="919">
        <v>84.3</v>
      </c>
      <c r="AF36" s="237"/>
      <c r="AG36" s="919">
        <v>75.099999999999994</v>
      </c>
      <c r="AH36" s="237"/>
      <c r="AI36" s="919">
        <v>76.7</v>
      </c>
      <c r="AJ36" s="237"/>
      <c r="AK36" s="919">
        <v>88.8</v>
      </c>
      <c r="AL36" s="237"/>
      <c r="AM36" s="919">
        <v>77.400000000000006</v>
      </c>
      <c r="AN36" s="237"/>
      <c r="AO36" s="919">
        <v>99.5</v>
      </c>
      <c r="AP36" s="237"/>
      <c r="AQ36" s="919">
        <v>96.9</v>
      </c>
      <c r="AR36" s="237"/>
      <c r="AS36" s="919">
        <v>50.3</v>
      </c>
      <c r="AT36" s="237"/>
      <c r="AU36" s="919">
        <v>105.6</v>
      </c>
      <c r="AV36" s="112"/>
    </row>
    <row r="37" spans="1:49" s="73" customFormat="1" ht="12.6" customHeight="1" x14ac:dyDescent="0.15">
      <c r="A37" s="1626"/>
      <c r="B37" s="1629"/>
      <c r="C37" s="1630"/>
      <c r="D37" s="983">
        <v>7</v>
      </c>
      <c r="E37" s="907"/>
      <c r="F37" s="240"/>
      <c r="G37" s="919">
        <v>90.9</v>
      </c>
      <c r="H37" s="237"/>
      <c r="I37" s="919">
        <v>82.5</v>
      </c>
      <c r="J37" s="237"/>
      <c r="K37" s="919">
        <v>83.2</v>
      </c>
      <c r="L37" s="237"/>
      <c r="M37" s="919">
        <v>86.6</v>
      </c>
      <c r="N37" s="237"/>
      <c r="O37" s="919">
        <v>96.5</v>
      </c>
      <c r="P37" s="237"/>
      <c r="Q37" s="919">
        <v>115.5</v>
      </c>
      <c r="R37" s="237"/>
      <c r="S37" s="919">
        <v>104.3</v>
      </c>
      <c r="T37" s="237"/>
      <c r="U37" s="919">
        <v>49.2</v>
      </c>
      <c r="V37" s="237"/>
      <c r="W37" s="919">
        <v>90.6</v>
      </c>
      <c r="X37" s="237"/>
      <c r="Y37" s="919">
        <v>53.2</v>
      </c>
      <c r="Z37" s="237"/>
      <c r="AA37" s="919">
        <v>106.8</v>
      </c>
      <c r="AB37" s="237"/>
      <c r="AC37" s="919">
        <v>100</v>
      </c>
      <c r="AD37" s="237"/>
      <c r="AE37" s="919">
        <v>84.1</v>
      </c>
      <c r="AF37" s="237"/>
      <c r="AG37" s="919">
        <v>73.400000000000006</v>
      </c>
      <c r="AH37" s="237"/>
      <c r="AI37" s="919">
        <v>85.1</v>
      </c>
      <c r="AJ37" s="237"/>
      <c r="AK37" s="919">
        <v>81.400000000000006</v>
      </c>
      <c r="AL37" s="237"/>
      <c r="AM37" s="919">
        <v>72</v>
      </c>
      <c r="AN37" s="237"/>
      <c r="AO37" s="919">
        <v>93.9</v>
      </c>
      <c r="AP37" s="237"/>
      <c r="AQ37" s="919">
        <v>84</v>
      </c>
      <c r="AR37" s="237"/>
      <c r="AS37" s="919">
        <v>50.9</v>
      </c>
      <c r="AT37" s="237"/>
      <c r="AU37" s="919">
        <v>96.7</v>
      </c>
      <c r="AV37" s="112"/>
    </row>
    <row r="38" spans="1:49" s="73" customFormat="1" ht="12.6" customHeight="1" x14ac:dyDescent="0.15">
      <c r="A38" s="1627"/>
      <c r="B38" s="1629"/>
      <c r="C38" s="1630"/>
      <c r="D38" s="983">
        <v>8</v>
      </c>
      <c r="E38" s="907"/>
      <c r="F38" s="240"/>
      <c r="G38" s="919">
        <v>89.5</v>
      </c>
      <c r="H38" s="919"/>
      <c r="I38" s="919">
        <v>77.2</v>
      </c>
      <c r="J38" s="919"/>
      <c r="K38" s="919">
        <v>81.3</v>
      </c>
      <c r="L38" s="919"/>
      <c r="M38" s="919">
        <v>84.8</v>
      </c>
      <c r="N38" s="919"/>
      <c r="O38" s="919">
        <v>93.4</v>
      </c>
      <c r="P38" s="919"/>
      <c r="Q38" s="919">
        <v>105.7</v>
      </c>
      <c r="R38" s="919"/>
      <c r="S38" s="919">
        <v>107.6</v>
      </c>
      <c r="T38" s="919"/>
      <c r="U38" s="919">
        <v>52.2</v>
      </c>
      <c r="V38" s="919"/>
      <c r="W38" s="919">
        <v>85.5</v>
      </c>
      <c r="X38" s="919"/>
      <c r="Y38" s="919">
        <v>47.3</v>
      </c>
      <c r="Z38" s="919"/>
      <c r="AA38" s="919">
        <v>111.5</v>
      </c>
      <c r="AB38" s="919"/>
      <c r="AC38" s="919">
        <v>101.1</v>
      </c>
      <c r="AD38" s="919"/>
      <c r="AE38" s="919">
        <v>84.6</v>
      </c>
      <c r="AF38" s="919"/>
      <c r="AG38" s="919">
        <v>76</v>
      </c>
      <c r="AH38" s="919"/>
      <c r="AI38" s="919">
        <v>84.7</v>
      </c>
      <c r="AJ38" s="919"/>
      <c r="AK38" s="919">
        <v>85.2</v>
      </c>
      <c r="AL38" s="919"/>
      <c r="AM38" s="919">
        <v>75</v>
      </c>
      <c r="AN38" s="919"/>
      <c r="AO38" s="919">
        <v>102</v>
      </c>
      <c r="AP38" s="919"/>
      <c r="AQ38" s="919">
        <v>97.1</v>
      </c>
      <c r="AR38" s="919"/>
      <c r="AS38" s="919">
        <v>40.799999999999997</v>
      </c>
      <c r="AT38" s="919"/>
      <c r="AU38" s="919">
        <v>95.7</v>
      </c>
      <c r="AV38" s="112"/>
    </row>
    <row r="39" spans="1:49" s="73" customFormat="1" ht="12.6" customHeight="1" x14ac:dyDescent="0.15">
      <c r="A39" s="1627"/>
      <c r="B39" s="1629"/>
      <c r="C39" s="1630"/>
      <c r="D39" s="983">
        <v>9</v>
      </c>
      <c r="E39" s="907"/>
      <c r="F39" s="240"/>
      <c r="G39" s="919">
        <v>91.3</v>
      </c>
      <c r="H39" s="919"/>
      <c r="I39" s="919">
        <v>74.599999999999994</v>
      </c>
      <c r="J39" s="919"/>
      <c r="K39" s="919">
        <v>83.6</v>
      </c>
      <c r="L39" s="919"/>
      <c r="M39" s="919">
        <v>88.9</v>
      </c>
      <c r="N39" s="919"/>
      <c r="O39" s="919">
        <v>94.2</v>
      </c>
      <c r="P39" s="919"/>
      <c r="Q39" s="919">
        <v>110.1</v>
      </c>
      <c r="R39" s="919"/>
      <c r="S39" s="919">
        <v>98.9</v>
      </c>
      <c r="T39" s="919"/>
      <c r="U39" s="919">
        <v>57.6</v>
      </c>
      <c r="V39" s="919"/>
      <c r="W39" s="919">
        <v>91.5</v>
      </c>
      <c r="X39" s="919"/>
      <c r="Y39" s="919">
        <v>50.6</v>
      </c>
      <c r="Z39" s="919"/>
      <c r="AA39" s="919">
        <v>109.6</v>
      </c>
      <c r="AB39" s="919"/>
      <c r="AC39" s="919">
        <v>100.4</v>
      </c>
      <c r="AD39" s="919"/>
      <c r="AE39" s="919">
        <v>84.5</v>
      </c>
      <c r="AF39" s="919"/>
      <c r="AG39" s="919">
        <v>65.3</v>
      </c>
      <c r="AH39" s="919"/>
      <c r="AI39" s="919">
        <v>87.6</v>
      </c>
      <c r="AJ39" s="919"/>
      <c r="AK39" s="919">
        <v>83.4</v>
      </c>
      <c r="AL39" s="919"/>
      <c r="AM39" s="919">
        <v>76.5</v>
      </c>
      <c r="AN39" s="919"/>
      <c r="AO39" s="919">
        <v>89.5</v>
      </c>
      <c r="AP39" s="919"/>
      <c r="AQ39" s="919">
        <v>92.7</v>
      </c>
      <c r="AR39" s="919"/>
      <c r="AS39" s="919">
        <v>45.3</v>
      </c>
      <c r="AT39" s="919"/>
      <c r="AU39" s="919">
        <v>96.2</v>
      </c>
      <c r="AV39" s="112"/>
    </row>
    <row r="40" spans="1:49" s="73" customFormat="1" ht="12.6" customHeight="1" x14ac:dyDescent="0.15">
      <c r="A40" s="1627"/>
      <c r="B40" s="1629"/>
      <c r="C40" s="1630"/>
      <c r="D40" s="983">
        <v>10</v>
      </c>
      <c r="E40" s="907"/>
      <c r="F40" s="238"/>
      <c r="G40" s="919">
        <v>94.6</v>
      </c>
      <c r="H40" s="919"/>
      <c r="I40" s="919">
        <v>80.400000000000006</v>
      </c>
      <c r="J40" s="919"/>
      <c r="K40" s="919">
        <v>83.9</v>
      </c>
      <c r="L40" s="919"/>
      <c r="M40" s="919">
        <v>85.4</v>
      </c>
      <c r="N40" s="919"/>
      <c r="O40" s="919">
        <v>92.3</v>
      </c>
      <c r="P40" s="919"/>
      <c r="Q40" s="919">
        <v>91.3</v>
      </c>
      <c r="R40" s="919"/>
      <c r="S40" s="919">
        <v>106.5</v>
      </c>
      <c r="T40" s="919"/>
      <c r="U40" s="919">
        <v>48.3</v>
      </c>
      <c r="V40" s="919"/>
      <c r="W40" s="919">
        <v>100.2</v>
      </c>
      <c r="X40" s="919"/>
      <c r="Y40" s="919">
        <v>48.7</v>
      </c>
      <c r="Z40" s="919"/>
      <c r="AA40" s="919">
        <v>109</v>
      </c>
      <c r="AB40" s="919"/>
      <c r="AC40" s="919">
        <v>107.2</v>
      </c>
      <c r="AD40" s="919"/>
      <c r="AE40" s="919">
        <v>83.3</v>
      </c>
      <c r="AF40" s="919"/>
      <c r="AG40" s="919">
        <v>72.099999999999994</v>
      </c>
      <c r="AH40" s="919"/>
      <c r="AI40" s="919">
        <v>82.4</v>
      </c>
      <c r="AJ40" s="919"/>
      <c r="AK40" s="919">
        <v>80.8</v>
      </c>
      <c r="AL40" s="919"/>
      <c r="AM40" s="919">
        <v>76</v>
      </c>
      <c r="AN40" s="919"/>
      <c r="AO40" s="919">
        <v>84</v>
      </c>
      <c r="AP40" s="919"/>
      <c r="AQ40" s="919">
        <v>85.6</v>
      </c>
      <c r="AR40" s="919"/>
      <c r="AS40" s="919">
        <v>53.2</v>
      </c>
      <c r="AT40" s="919"/>
      <c r="AU40" s="919">
        <v>94.9</v>
      </c>
      <c r="AV40" s="112"/>
      <c r="AW40" s="112"/>
    </row>
    <row r="41" spans="1:49" s="73" customFormat="1" ht="12.6" customHeight="1" x14ac:dyDescent="0.15">
      <c r="A41" s="1627"/>
      <c r="B41" s="1629"/>
      <c r="C41" s="1630"/>
      <c r="D41" s="983">
        <v>11</v>
      </c>
      <c r="E41" s="907"/>
      <c r="F41" s="238"/>
      <c r="G41" s="919">
        <v>91.8</v>
      </c>
      <c r="H41" s="919" t="s">
        <v>202</v>
      </c>
      <c r="I41" s="919">
        <v>83.5</v>
      </c>
      <c r="J41" s="919" t="s">
        <v>202</v>
      </c>
      <c r="K41" s="919">
        <v>80.5</v>
      </c>
      <c r="L41" s="919" t="s">
        <v>202</v>
      </c>
      <c r="M41" s="919">
        <v>86.2</v>
      </c>
      <c r="N41" s="919" t="s">
        <v>202</v>
      </c>
      <c r="O41" s="919">
        <v>94.7</v>
      </c>
      <c r="P41" s="919" t="s">
        <v>202</v>
      </c>
      <c r="Q41" s="919">
        <v>90.2</v>
      </c>
      <c r="R41" s="919" t="s">
        <v>202</v>
      </c>
      <c r="S41" s="919">
        <v>105</v>
      </c>
      <c r="T41" s="919" t="s">
        <v>202</v>
      </c>
      <c r="U41" s="919">
        <v>51</v>
      </c>
      <c r="V41" s="919" t="s">
        <v>202</v>
      </c>
      <c r="W41" s="919">
        <v>88.5</v>
      </c>
      <c r="X41" s="919" t="s">
        <v>202</v>
      </c>
      <c r="Y41" s="919">
        <v>55.7</v>
      </c>
      <c r="Z41" s="919" t="s">
        <v>202</v>
      </c>
      <c r="AA41" s="919">
        <v>106.5</v>
      </c>
      <c r="AB41" s="919" t="s">
        <v>202</v>
      </c>
      <c r="AC41" s="919">
        <v>108.1</v>
      </c>
      <c r="AD41" s="919" t="s">
        <v>202</v>
      </c>
      <c r="AE41" s="919">
        <v>84</v>
      </c>
      <c r="AF41" s="919" t="s">
        <v>202</v>
      </c>
      <c r="AG41" s="919">
        <v>67.7</v>
      </c>
      <c r="AH41" s="919" t="s">
        <v>202</v>
      </c>
      <c r="AI41" s="919">
        <v>85.4</v>
      </c>
      <c r="AJ41" s="919" t="s">
        <v>202</v>
      </c>
      <c r="AK41" s="919">
        <v>82.9</v>
      </c>
      <c r="AL41" s="919" t="s">
        <v>202</v>
      </c>
      <c r="AM41" s="919">
        <v>76.099999999999994</v>
      </c>
      <c r="AN41" s="919" t="s">
        <v>202</v>
      </c>
      <c r="AO41" s="919">
        <v>89.6</v>
      </c>
      <c r="AP41" s="919" t="s">
        <v>202</v>
      </c>
      <c r="AQ41" s="919">
        <v>94.9</v>
      </c>
      <c r="AR41" s="919" t="s">
        <v>202</v>
      </c>
      <c r="AS41" s="919">
        <v>48.4</v>
      </c>
      <c r="AT41" s="919" t="s">
        <v>202</v>
      </c>
      <c r="AU41" s="919">
        <v>89.5</v>
      </c>
      <c r="AV41" s="112"/>
      <c r="AW41" s="112"/>
    </row>
    <row r="42" spans="1:49" s="73" customFormat="1" ht="12.6" customHeight="1" x14ac:dyDescent="0.15">
      <c r="A42" s="1627"/>
      <c r="B42" s="1634"/>
      <c r="C42" s="1635"/>
      <c r="D42" s="984">
        <v>12</v>
      </c>
      <c r="E42" s="909"/>
      <c r="F42" s="844"/>
      <c r="G42" s="920">
        <v>92.8</v>
      </c>
      <c r="H42" s="920"/>
      <c r="I42" s="920">
        <v>90.6</v>
      </c>
      <c r="J42" s="920"/>
      <c r="K42" s="920">
        <v>83.3</v>
      </c>
      <c r="L42" s="920"/>
      <c r="M42" s="920">
        <v>91.9</v>
      </c>
      <c r="N42" s="920"/>
      <c r="O42" s="920">
        <v>101.6</v>
      </c>
      <c r="P42" s="920"/>
      <c r="Q42" s="920">
        <v>95.8</v>
      </c>
      <c r="R42" s="920"/>
      <c r="S42" s="920">
        <v>104.2</v>
      </c>
      <c r="T42" s="920"/>
      <c r="U42" s="920">
        <v>45</v>
      </c>
      <c r="V42" s="920"/>
      <c r="W42" s="920">
        <v>88.6</v>
      </c>
      <c r="X42" s="920"/>
      <c r="Y42" s="920">
        <v>56.9</v>
      </c>
      <c r="Z42" s="920"/>
      <c r="AA42" s="920">
        <v>108.5</v>
      </c>
      <c r="AB42" s="920"/>
      <c r="AC42" s="920">
        <v>109.9</v>
      </c>
      <c r="AD42" s="920"/>
      <c r="AE42" s="920">
        <v>86.3</v>
      </c>
      <c r="AF42" s="920"/>
      <c r="AG42" s="920">
        <v>77.2</v>
      </c>
      <c r="AH42" s="920"/>
      <c r="AI42" s="920">
        <v>87</v>
      </c>
      <c r="AJ42" s="920"/>
      <c r="AK42" s="920">
        <v>82.9</v>
      </c>
      <c r="AL42" s="920"/>
      <c r="AM42" s="920">
        <v>76.099999999999994</v>
      </c>
      <c r="AN42" s="920"/>
      <c r="AO42" s="920">
        <v>75.7</v>
      </c>
      <c r="AP42" s="920"/>
      <c r="AQ42" s="920">
        <v>92.6</v>
      </c>
      <c r="AR42" s="920"/>
      <c r="AS42" s="920">
        <v>50.9</v>
      </c>
      <c r="AT42" s="920"/>
      <c r="AU42" s="920">
        <v>98.2</v>
      </c>
      <c r="AV42" s="112"/>
    </row>
    <row r="43" spans="1:49" s="698" customFormat="1" ht="16.5" customHeight="1" x14ac:dyDescent="0.15">
      <c r="A43" s="1628"/>
      <c r="B43" s="1636" t="s">
        <v>929</v>
      </c>
      <c r="C43" s="1637"/>
      <c r="D43" s="1637"/>
      <c r="E43" s="1638"/>
      <c r="F43" s="241"/>
      <c r="G43" s="243">
        <v>1.089324618736387</v>
      </c>
      <c r="H43" s="921"/>
      <c r="I43" s="243">
        <v>8.5029940119760496</v>
      </c>
      <c r="J43" s="243"/>
      <c r="K43" s="243">
        <v>3.4782608695652195</v>
      </c>
      <c r="L43" s="243"/>
      <c r="M43" s="243">
        <v>6.6125290023201888</v>
      </c>
      <c r="N43" s="243"/>
      <c r="O43" s="243">
        <v>7.2861668426610349</v>
      </c>
      <c r="P43" s="921"/>
      <c r="Q43" s="921">
        <v>6.208425720620836</v>
      </c>
      <c r="R43" s="921"/>
      <c r="S43" s="243">
        <v>-0.76190476190476364</v>
      </c>
      <c r="T43" s="921"/>
      <c r="U43" s="921">
        <v>-11.764705882352944</v>
      </c>
      <c r="V43" s="921"/>
      <c r="W43" s="921">
        <v>0.11299435028246929</v>
      </c>
      <c r="X43" s="921"/>
      <c r="Y43" s="921">
        <v>2.1543985637342722</v>
      </c>
      <c r="Z43" s="921"/>
      <c r="AA43" s="243">
        <v>1.8779342723004744</v>
      </c>
      <c r="AB43" s="921"/>
      <c r="AC43" s="921">
        <v>1.6651248843663424</v>
      </c>
      <c r="AD43" s="921"/>
      <c r="AE43" s="243">
        <v>2.7380952380952284</v>
      </c>
      <c r="AF43" s="243"/>
      <c r="AG43" s="243">
        <v>14.032496307237817</v>
      </c>
      <c r="AH43" s="921"/>
      <c r="AI43" s="243">
        <v>1.87353629976581</v>
      </c>
      <c r="AJ43" s="243"/>
      <c r="AK43" s="243">
        <v>0</v>
      </c>
      <c r="AL43" s="921"/>
      <c r="AM43" s="921">
        <v>0</v>
      </c>
      <c r="AN43" s="921"/>
      <c r="AO43" s="921">
        <v>-15.513392857142849</v>
      </c>
      <c r="AP43" s="921"/>
      <c r="AQ43" s="921">
        <v>-2.423603793466822</v>
      </c>
      <c r="AR43" s="921"/>
      <c r="AS43" s="243">
        <v>5.1652892561983466</v>
      </c>
      <c r="AT43" s="243"/>
      <c r="AU43" s="243">
        <v>9.7206703910614589</v>
      </c>
      <c r="AV43" s="386"/>
    </row>
    <row r="44" spans="1:49" s="73" customFormat="1" ht="12.6" customHeight="1" x14ac:dyDescent="0.15">
      <c r="A44" s="1625" t="s">
        <v>931</v>
      </c>
      <c r="B44" s="1644" t="s">
        <v>936</v>
      </c>
      <c r="C44" s="1645"/>
      <c r="D44" s="1645"/>
      <c r="E44" s="1646"/>
      <c r="F44" s="1632">
        <v>10000</v>
      </c>
      <c r="G44" s="1631"/>
      <c r="H44" s="1631">
        <v>39.299999999999997</v>
      </c>
      <c r="I44" s="1631"/>
      <c r="J44" s="1631">
        <v>661.5</v>
      </c>
      <c r="K44" s="1631"/>
      <c r="L44" s="1631">
        <v>445.4</v>
      </c>
      <c r="M44" s="1631"/>
      <c r="N44" s="1631">
        <v>1016.8</v>
      </c>
      <c r="O44" s="1631"/>
      <c r="P44" s="1631">
        <v>0</v>
      </c>
      <c r="Q44" s="1631"/>
      <c r="R44" s="1631">
        <v>467.9</v>
      </c>
      <c r="S44" s="1631"/>
      <c r="T44" s="1631">
        <v>0</v>
      </c>
      <c r="U44" s="1631"/>
      <c r="V44" s="1631">
        <v>1247.7</v>
      </c>
      <c r="W44" s="1631"/>
      <c r="X44" s="1631">
        <v>219.4</v>
      </c>
      <c r="Y44" s="1631"/>
      <c r="Z44" s="1631">
        <v>1559.4</v>
      </c>
      <c r="AA44" s="1631"/>
      <c r="AB44" s="1631">
        <v>920.3</v>
      </c>
      <c r="AC44" s="1631"/>
      <c r="AD44" s="1631">
        <v>1448.1</v>
      </c>
      <c r="AE44" s="1631"/>
      <c r="AF44" s="1631">
        <v>58.6</v>
      </c>
      <c r="AG44" s="1631"/>
      <c r="AH44" s="1631">
        <v>1302.2</v>
      </c>
      <c r="AI44" s="1631"/>
      <c r="AJ44" s="1631">
        <v>613.4</v>
      </c>
      <c r="AK44" s="1631"/>
      <c r="AL44" s="1631">
        <v>143</v>
      </c>
      <c r="AM44" s="1631"/>
      <c r="AN44" s="1631">
        <v>43.4</v>
      </c>
      <c r="AO44" s="1631"/>
      <c r="AP44" s="1631">
        <v>0</v>
      </c>
      <c r="AQ44" s="1631"/>
      <c r="AR44" s="1631">
        <v>125.3</v>
      </c>
      <c r="AS44" s="1631"/>
      <c r="AT44" s="1647">
        <v>301.7</v>
      </c>
      <c r="AU44" s="1647"/>
      <c r="AV44" s="112"/>
    </row>
    <row r="45" spans="1:49" s="73" customFormat="1" ht="12.6" customHeight="1" x14ac:dyDescent="0.15">
      <c r="A45" s="1641"/>
      <c r="B45" s="225" t="s">
        <v>927</v>
      </c>
      <c r="C45" s="735"/>
      <c r="D45" s="982">
        <v>3</v>
      </c>
      <c r="E45" s="227" t="s">
        <v>739</v>
      </c>
      <c r="F45" s="236"/>
      <c r="G45" s="1298">
        <v>103.3</v>
      </c>
      <c r="H45" s="1298"/>
      <c r="I45" s="1298">
        <v>93.2</v>
      </c>
      <c r="J45" s="1298"/>
      <c r="K45" s="1298">
        <v>54.3</v>
      </c>
      <c r="L45" s="1298"/>
      <c r="M45" s="1298">
        <v>90.8</v>
      </c>
      <c r="N45" s="1298"/>
      <c r="O45" s="1298">
        <v>119.1</v>
      </c>
      <c r="P45" s="1298"/>
      <c r="Q45" s="1298" t="s">
        <v>49</v>
      </c>
      <c r="R45" s="1298"/>
      <c r="S45" s="1298">
        <v>94.8</v>
      </c>
      <c r="T45" s="1298"/>
      <c r="U45" s="1298" t="s">
        <v>49</v>
      </c>
      <c r="V45" s="1298"/>
      <c r="W45" s="1298">
        <v>80.3</v>
      </c>
      <c r="X45" s="1298"/>
      <c r="Y45" s="1298">
        <v>14.5</v>
      </c>
      <c r="Z45" s="1298"/>
      <c r="AA45" s="1298">
        <v>156.9</v>
      </c>
      <c r="AB45" s="1298"/>
      <c r="AC45" s="1298">
        <v>101.4</v>
      </c>
      <c r="AD45" s="1298"/>
      <c r="AE45" s="1298">
        <v>95.8</v>
      </c>
      <c r="AF45" s="1298"/>
      <c r="AG45" s="1298">
        <v>124.8</v>
      </c>
      <c r="AH45" s="1298"/>
      <c r="AI45" s="1298">
        <v>107</v>
      </c>
      <c r="AJ45" s="1298"/>
      <c r="AK45" s="1298">
        <v>98.9</v>
      </c>
      <c r="AL45" s="1298"/>
      <c r="AM45" s="1298">
        <v>111</v>
      </c>
      <c r="AN45" s="1298"/>
      <c r="AO45" s="1298">
        <v>140.9</v>
      </c>
      <c r="AP45" s="1298"/>
      <c r="AQ45" s="1298" t="s">
        <v>49</v>
      </c>
      <c r="AR45" s="1298"/>
      <c r="AS45" s="1298">
        <v>67.900000000000006</v>
      </c>
      <c r="AT45" s="1298"/>
      <c r="AU45" s="1298">
        <v>100.1</v>
      </c>
      <c r="AV45" s="112"/>
    </row>
    <row r="46" spans="1:49" s="73" customFormat="1" ht="12.6" customHeight="1" x14ac:dyDescent="0.15">
      <c r="A46" s="1641"/>
      <c r="B46" s="225"/>
      <c r="C46" s="735">
        <v>2</v>
      </c>
      <c r="D46" s="982">
        <v>4</v>
      </c>
      <c r="E46" s="227"/>
      <c r="F46" s="237"/>
      <c r="G46" s="1298">
        <v>106.98333333333333</v>
      </c>
      <c r="H46" s="1298"/>
      <c r="I46" s="1298">
        <v>95.916666666666671</v>
      </c>
      <c r="J46" s="1298"/>
      <c r="K46" s="1298">
        <v>62.81666666666667</v>
      </c>
      <c r="L46" s="237"/>
      <c r="M46" s="1298">
        <v>98.233333333333348</v>
      </c>
      <c r="N46" s="237"/>
      <c r="O46" s="1298">
        <v>117.01666666666667</v>
      </c>
      <c r="P46" s="1298"/>
      <c r="Q46" s="1298" t="s">
        <v>49</v>
      </c>
      <c r="R46" s="237"/>
      <c r="S46" s="1298">
        <v>104.89999999999998</v>
      </c>
      <c r="T46" s="1298"/>
      <c r="U46" s="1298" t="s">
        <v>49</v>
      </c>
      <c r="V46" s="1298"/>
      <c r="W46" s="1298">
        <v>90.283333333333317</v>
      </c>
      <c r="X46" s="1298"/>
      <c r="Y46" s="1298">
        <v>12.583333333333334</v>
      </c>
      <c r="Z46" s="1298"/>
      <c r="AA46" s="1298">
        <v>156.74166666666665</v>
      </c>
      <c r="AB46" s="237"/>
      <c r="AC46" s="1298">
        <v>107.67499999999997</v>
      </c>
      <c r="AD46" s="1298"/>
      <c r="AE46" s="1298">
        <v>91.833333333333329</v>
      </c>
      <c r="AF46" s="1298"/>
      <c r="AG46" s="1298">
        <v>134.59166666666667</v>
      </c>
      <c r="AH46" s="1298"/>
      <c r="AI46" s="1298">
        <v>120.34166666666665</v>
      </c>
      <c r="AJ46" s="1298"/>
      <c r="AK46" s="1298">
        <v>91.658333333333317</v>
      </c>
      <c r="AL46" s="1298"/>
      <c r="AM46" s="1298">
        <v>113.91666666666667</v>
      </c>
      <c r="AN46" s="1298"/>
      <c r="AO46" s="1298">
        <v>158.48333333333332</v>
      </c>
      <c r="AP46" s="1298"/>
      <c r="AQ46" s="1298" t="s">
        <v>49</v>
      </c>
      <c r="AR46" s="1298"/>
      <c r="AS46" s="1298">
        <v>65.233333333333334</v>
      </c>
      <c r="AT46" s="1298"/>
      <c r="AU46" s="1298">
        <v>82.474999999999994</v>
      </c>
      <c r="AV46" s="112"/>
    </row>
    <row r="47" spans="1:49" s="73" customFormat="1" x14ac:dyDescent="0.15">
      <c r="A47" s="1641"/>
      <c r="B47" s="917"/>
      <c r="C47" s="918"/>
      <c r="D47" s="918"/>
      <c r="E47" s="233"/>
      <c r="F47" s="238"/>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112"/>
    </row>
    <row r="48" spans="1:49" s="73" customFormat="1" ht="12.6" customHeight="1" x14ac:dyDescent="0.15">
      <c r="A48" s="1641"/>
      <c r="B48" s="1629" t="s">
        <v>935</v>
      </c>
      <c r="C48" s="1630"/>
      <c r="D48" s="983">
        <v>12</v>
      </c>
      <c r="E48" s="907" t="s">
        <v>97</v>
      </c>
      <c r="F48" s="237"/>
      <c r="G48" s="239">
        <v>106.5</v>
      </c>
      <c r="H48" s="237"/>
      <c r="I48" s="239">
        <v>96.6</v>
      </c>
      <c r="J48" s="237"/>
      <c r="K48" s="239">
        <v>56.5</v>
      </c>
      <c r="L48" s="237"/>
      <c r="M48" s="239">
        <v>101.5</v>
      </c>
      <c r="N48" s="237"/>
      <c r="O48" s="239">
        <v>115.7</v>
      </c>
      <c r="P48" s="237"/>
      <c r="Q48" s="239" t="s">
        <v>49</v>
      </c>
      <c r="R48" s="237"/>
      <c r="S48" s="239">
        <v>112.3</v>
      </c>
      <c r="T48" s="239"/>
      <c r="U48" s="239" t="s">
        <v>49</v>
      </c>
      <c r="V48" s="237"/>
      <c r="W48" s="239">
        <v>96.1</v>
      </c>
      <c r="X48" s="237"/>
      <c r="Y48" s="239">
        <v>9.1</v>
      </c>
      <c r="Z48" s="237"/>
      <c r="AA48" s="239">
        <v>153.30000000000001</v>
      </c>
      <c r="AB48" s="237"/>
      <c r="AC48" s="239">
        <v>108</v>
      </c>
      <c r="AD48" s="237"/>
      <c r="AE48" s="239">
        <v>90.6</v>
      </c>
      <c r="AF48" s="237"/>
      <c r="AG48" s="239">
        <v>131.6</v>
      </c>
      <c r="AH48" s="237"/>
      <c r="AI48" s="239">
        <v>118.7</v>
      </c>
      <c r="AJ48" s="237"/>
      <c r="AK48" s="239">
        <v>88</v>
      </c>
      <c r="AL48" s="237"/>
      <c r="AM48" s="239">
        <v>110.9</v>
      </c>
      <c r="AN48" s="237"/>
      <c r="AO48" s="239">
        <v>110.2</v>
      </c>
      <c r="AP48" s="239"/>
      <c r="AQ48" s="239" t="s">
        <v>49</v>
      </c>
      <c r="AR48" s="237"/>
      <c r="AS48" s="239">
        <v>76.599999999999994</v>
      </c>
      <c r="AT48" s="237"/>
      <c r="AU48" s="239">
        <v>79.8</v>
      </c>
      <c r="AV48" s="112"/>
    </row>
    <row r="49" spans="1:48" s="73" customFormat="1" ht="12.6" customHeight="1" x14ac:dyDescent="0.15">
      <c r="A49" s="1641"/>
      <c r="B49" s="1629" t="s">
        <v>462</v>
      </c>
      <c r="C49" s="1630"/>
      <c r="D49" s="983">
        <v>1</v>
      </c>
      <c r="E49" s="908" t="s">
        <v>928</v>
      </c>
      <c r="F49" s="240"/>
      <c r="G49" s="239">
        <v>106.7</v>
      </c>
      <c r="H49" s="237"/>
      <c r="I49" s="239">
        <v>93.4</v>
      </c>
      <c r="J49" s="237"/>
      <c r="K49" s="239">
        <v>57.3</v>
      </c>
      <c r="L49" s="237"/>
      <c r="M49" s="239">
        <v>89</v>
      </c>
      <c r="N49" s="237"/>
      <c r="O49" s="239">
        <v>121.6</v>
      </c>
      <c r="P49" s="237"/>
      <c r="Q49" s="239" t="s">
        <v>49</v>
      </c>
      <c r="R49" s="237"/>
      <c r="S49" s="239">
        <v>113</v>
      </c>
      <c r="T49" s="239"/>
      <c r="U49" s="239" t="s">
        <v>49</v>
      </c>
      <c r="V49" s="237"/>
      <c r="W49" s="239">
        <v>83</v>
      </c>
      <c r="X49" s="237"/>
      <c r="Y49" s="239">
        <v>18.3</v>
      </c>
      <c r="Z49" s="237"/>
      <c r="AA49" s="239">
        <v>143.19999999999999</v>
      </c>
      <c r="AB49" s="237"/>
      <c r="AC49" s="239">
        <v>107</v>
      </c>
      <c r="AD49" s="237"/>
      <c r="AE49" s="239">
        <v>91.3</v>
      </c>
      <c r="AF49" s="237"/>
      <c r="AG49" s="239">
        <v>132.4</v>
      </c>
      <c r="AH49" s="237"/>
      <c r="AI49" s="239">
        <v>128.19999999999999</v>
      </c>
      <c r="AJ49" s="237"/>
      <c r="AK49" s="239">
        <v>94.2</v>
      </c>
      <c r="AL49" s="237"/>
      <c r="AM49" s="239">
        <v>122.3</v>
      </c>
      <c r="AN49" s="237"/>
      <c r="AO49" s="239">
        <v>133.1</v>
      </c>
      <c r="AP49" s="239"/>
      <c r="AQ49" s="239" t="s">
        <v>49</v>
      </c>
      <c r="AR49" s="237"/>
      <c r="AS49" s="239">
        <v>76.900000000000006</v>
      </c>
      <c r="AT49" s="237"/>
      <c r="AU49" s="239">
        <v>82.9</v>
      </c>
      <c r="AV49" s="112"/>
    </row>
    <row r="50" spans="1:48" s="73" customFormat="1" ht="12.6" customHeight="1" x14ac:dyDescent="0.15">
      <c r="A50" s="1641"/>
      <c r="B50" s="1629"/>
      <c r="C50" s="1630"/>
      <c r="D50" s="983">
        <v>2</v>
      </c>
      <c r="E50" s="907"/>
      <c r="F50" s="240"/>
      <c r="G50" s="239">
        <v>102.6</v>
      </c>
      <c r="H50" s="237"/>
      <c r="I50" s="239">
        <v>97.8</v>
      </c>
      <c r="J50" s="237"/>
      <c r="K50" s="239">
        <v>53</v>
      </c>
      <c r="L50" s="237"/>
      <c r="M50" s="239">
        <v>84</v>
      </c>
      <c r="N50" s="237"/>
      <c r="O50" s="239">
        <v>122.4</v>
      </c>
      <c r="P50" s="237"/>
      <c r="Q50" s="239" t="s">
        <v>49</v>
      </c>
      <c r="R50" s="237"/>
      <c r="S50" s="239">
        <v>114.6</v>
      </c>
      <c r="T50" s="239"/>
      <c r="U50" s="239" t="s">
        <v>49</v>
      </c>
      <c r="V50" s="237"/>
      <c r="W50" s="239">
        <v>87.4</v>
      </c>
      <c r="X50" s="237"/>
      <c r="Y50" s="239">
        <v>22.1</v>
      </c>
      <c r="Z50" s="237"/>
      <c r="AA50" s="239">
        <v>117.8</v>
      </c>
      <c r="AB50" s="237"/>
      <c r="AC50" s="239">
        <v>107.6</v>
      </c>
      <c r="AD50" s="237"/>
      <c r="AE50" s="239">
        <v>91.5</v>
      </c>
      <c r="AF50" s="237"/>
      <c r="AG50" s="239">
        <v>137.1</v>
      </c>
      <c r="AH50" s="237"/>
      <c r="AI50" s="239">
        <v>139.6</v>
      </c>
      <c r="AJ50" s="237"/>
      <c r="AK50" s="239">
        <v>97.8</v>
      </c>
      <c r="AL50" s="237"/>
      <c r="AM50" s="239">
        <v>114.5</v>
      </c>
      <c r="AN50" s="237"/>
      <c r="AO50" s="239">
        <v>119.4</v>
      </c>
      <c r="AP50" s="239"/>
      <c r="AQ50" s="239" t="s">
        <v>49</v>
      </c>
      <c r="AR50" s="237"/>
      <c r="AS50" s="239">
        <v>79.8</v>
      </c>
      <c r="AT50" s="237"/>
      <c r="AU50" s="239">
        <v>94.1</v>
      </c>
      <c r="AV50" s="112"/>
    </row>
    <row r="51" spans="1:48" s="73" customFormat="1" ht="12.6" customHeight="1" x14ac:dyDescent="0.15">
      <c r="A51" s="1641"/>
      <c r="B51" s="1629"/>
      <c r="C51" s="1630"/>
      <c r="D51" s="983">
        <v>3</v>
      </c>
      <c r="E51" s="907"/>
      <c r="F51" s="240"/>
      <c r="G51" s="239">
        <v>103.2</v>
      </c>
      <c r="H51" s="237"/>
      <c r="I51" s="239">
        <v>94.5</v>
      </c>
      <c r="J51" s="237"/>
      <c r="K51" s="239">
        <v>57.7</v>
      </c>
      <c r="L51" s="237"/>
      <c r="M51" s="239">
        <v>92.2</v>
      </c>
      <c r="N51" s="237"/>
      <c r="O51" s="239">
        <v>125.9</v>
      </c>
      <c r="P51" s="237"/>
      <c r="Q51" s="239" t="s">
        <v>49</v>
      </c>
      <c r="R51" s="237"/>
      <c r="S51" s="239">
        <v>107.2</v>
      </c>
      <c r="T51" s="239"/>
      <c r="U51" s="239" t="s">
        <v>49</v>
      </c>
      <c r="V51" s="237"/>
      <c r="W51" s="239">
        <v>100.2</v>
      </c>
      <c r="X51" s="237"/>
      <c r="Y51" s="239">
        <v>11.6</v>
      </c>
      <c r="Z51" s="237"/>
      <c r="AA51" s="239">
        <v>123.6</v>
      </c>
      <c r="AB51" s="237"/>
      <c r="AC51" s="239">
        <v>103</v>
      </c>
      <c r="AD51" s="237"/>
      <c r="AE51" s="239">
        <v>93.1</v>
      </c>
      <c r="AF51" s="237"/>
      <c r="AG51" s="239">
        <v>130</v>
      </c>
      <c r="AH51" s="237"/>
      <c r="AI51" s="239">
        <v>127.3</v>
      </c>
      <c r="AJ51" s="237"/>
      <c r="AK51" s="239">
        <v>95.8</v>
      </c>
      <c r="AL51" s="237"/>
      <c r="AM51" s="239">
        <v>110.4</v>
      </c>
      <c r="AN51" s="237"/>
      <c r="AO51" s="239">
        <v>138.9</v>
      </c>
      <c r="AP51" s="239"/>
      <c r="AQ51" s="239" t="s">
        <v>49</v>
      </c>
      <c r="AR51" s="237"/>
      <c r="AS51" s="239">
        <v>76.599999999999994</v>
      </c>
      <c r="AT51" s="237"/>
      <c r="AU51" s="239">
        <v>90.1</v>
      </c>
      <c r="AV51" s="112"/>
    </row>
    <row r="52" spans="1:48" s="73" customFormat="1" ht="12.6" customHeight="1" x14ac:dyDescent="0.15">
      <c r="A52" s="1641"/>
      <c r="B52" s="1629"/>
      <c r="C52" s="1630"/>
      <c r="D52" s="983">
        <v>4</v>
      </c>
      <c r="E52" s="907"/>
      <c r="F52" s="240"/>
      <c r="G52" s="239">
        <v>111.3</v>
      </c>
      <c r="H52" s="237"/>
      <c r="I52" s="239">
        <v>94.7</v>
      </c>
      <c r="J52" s="237"/>
      <c r="K52" s="239">
        <v>50</v>
      </c>
      <c r="L52" s="237"/>
      <c r="M52" s="239">
        <v>82.2</v>
      </c>
      <c r="N52" s="237"/>
      <c r="O52" s="239">
        <v>132.30000000000001</v>
      </c>
      <c r="P52" s="237"/>
      <c r="Q52" s="239" t="s">
        <v>49</v>
      </c>
      <c r="R52" s="237"/>
      <c r="S52" s="239">
        <v>108.8</v>
      </c>
      <c r="T52" s="239"/>
      <c r="U52" s="239" t="s">
        <v>49</v>
      </c>
      <c r="V52" s="237"/>
      <c r="W52" s="239">
        <v>93.2</v>
      </c>
      <c r="X52" s="237"/>
      <c r="Y52" s="239">
        <v>15.5</v>
      </c>
      <c r="Z52" s="237"/>
      <c r="AA52" s="239">
        <v>147.80000000000001</v>
      </c>
      <c r="AB52" s="237"/>
      <c r="AC52" s="239">
        <v>105.3</v>
      </c>
      <c r="AD52" s="237"/>
      <c r="AE52" s="239">
        <v>96.8</v>
      </c>
      <c r="AF52" s="237"/>
      <c r="AG52" s="239">
        <v>126.8</v>
      </c>
      <c r="AH52" s="237"/>
      <c r="AI52" s="239">
        <v>149.80000000000001</v>
      </c>
      <c r="AJ52" s="237"/>
      <c r="AK52" s="239">
        <v>101</v>
      </c>
      <c r="AL52" s="237"/>
      <c r="AM52" s="239">
        <v>110.1</v>
      </c>
      <c r="AN52" s="237"/>
      <c r="AO52" s="239">
        <v>180.4</v>
      </c>
      <c r="AP52" s="239"/>
      <c r="AQ52" s="239" t="s">
        <v>49</v>
      </c>
      <c r="AR52" s="237"/>
      <c r="AS52" s="239">
        <v>77.3</v>
      </c>
      <c r="AT52" s="237"/>
      <c r="AU52" s="239">
        <v>94.7</v>
      </c>
      <c r="AV52" s="112"/>
    </row>
    <row r="53" spans="1:48" s="73" customFormat="1" ht="12.6" customHeight="1" x14ac:dyDescent="0.15">
      <c r="A53" s="1641"/>
      <c r="B53" s="1629"/>
      <c r="C53" s="1630"/>
      <c r="D53" s="983">
        <v>5</v>
      </c>
      <c r="E53" s="907"/>
      <c r="F53" s="240"/>
      <c r="G53" s="239">
        <v>108.2</v>
      </c>
      <c r="H53" s="237"/>
      <c r="I53" s="239">
        <v>93.5</v>
      </c>
      <c r="J53" s="237"/>
      <c r="K53" s="239">
        <v>58.2</v>
      </c>
      <c r="L53" s="237"/>
      <c r="M53" s="239">
        <v>81.400000000000006</v>
      </c>
      <c r="N53" s="237"/>
      <c r="O53" s="239">
        <v>139.5</v>
      </c>
      <c r="P53" s="237"/>
      <c r="Q53" s="239" t="s">
        <v>49</v>
      </c>
      <c r="R53" s="237"/>
      <c r="S53" s="239">
        <v>110.8</v>
      </c>
      <c r="T53" s="239"/>
      <c r="U53" s="239" t="s">
        <v>49</v>
      </c>
      <c r="V53" s="237"/>
      <c r="W53" s="239">
        <v>103.5</v>
      </c>
      <c r="X53" s="237"/>
      <c r="Y53" s="239">
        <v>18.899999999999999</v>
      </c>
      <c r="Z53" s="237"/>
      <c r="AA53" s="239">
        <v>130.5</v>
      </c>
      <c r="AB53" s="237"/>
      <c r="AC53" s="239">
        <v>103.9</v>
      </c>
      <c r="AD53" s="237"/>
      <c r="AE53" s="239">
        <v>94.7</v>
      </c>
      <c r="AF53" s="237"/>
      <c r="AG53" s="239">
        <v>129.6</v>
      </c>
      <c r="AH53" s="237"/>
      <c r="AI53" s="239">
        <v>132.69999999999999</v>
      </c>
      <c r="AJ53" s="237"/>
      <c r="AK53" s="239">
        <v>105.4</v>
      </c>
      <c r="AL53" s="237"/>
      <c r="AM53" s="239">
        <v>112.2</v>
      </c>
      <c r="AN53" s="237"/>
      <c r="AO53" s="239">
        <v>208.4</v>
      </c>
      <c r="AP53" s="239"/>
      <c r="AQ53" s="239" t="s">
        <v>49</v>
      </c>
      <c r="AR53" s="237"/>
      <c r="AS53" s="239">
        <v>80</v>
      </c>
      <c r="AT53" s="237"/>
      <c r="AU53" s="239">
        <v>97</v>
      </c>
      <c r="AV53" s="112"/>
    </row>
    <row r="54" spans="1:48" s="73" customFormat="1" ht="12.6" customHeight="1" x14ac:dyDescent="0.15">
      <c r="A54" s="1641"/>
      <c r="B54" s="1629"/>
      <c r="C54" s="1630"/>
      <c r="D54" s="983">
        <v>6</v>
      </c>
      <c r="E54" s="907"/>
      <c r="F54" s="240"/>
      <c r="G54" s="239">
        <v>109.1</v>
      </c>
      <c r="H54" s="237"/>
      <c r="I54" s="239">
        <v>99.5</v>
      </c>
      <c r="J54" s="237"/>
      <c r="K54" s="239">
        <v>54</v>
      </c>
      <c r="L54" s="237"/>
      <c r="M54" s="239">
        <v>89</v>
      </c>
      <c r="N54" s="237"/>
      <c r="O54" s="239">
        <v>138.5</v>
      </c>
      <c r="P54" s="237"/>
      <c r="Q54" s="239" t="s">
        <v>49</v>
      </c>
      <c r="R54" s="237"/>
      <c r="S54" s="239">
        <v>112.9</v>
      </c>
      <c r="T54" s="239"/>
      <c r="U54" s="239" t="s">
        <v>49</v>
      </c>
      <c r="V54" s="237"/>
      <c r="W54" s="239">
        <v>99.7</v>
      </c>
      <c r="X54" s="237"/>
      <c r="Y54" s="239">
        <v>16</v>
      </c>
      <c r="Z54" s="237"/>
      <c r="AA54" s="239">
        <v>156.19999999999999</v>
      </c>
      <c r="AB54" s="237"/>
      <c r="AC54" s="239">
        <v>104.1</v>
      </c>
      <c r="AD54" s="237"/>
      <c r="AE54" s="239">
        <v>92.7</v>
      </c>
      <c r="AF54" s="237"/>
      <c r="AG54" s="239">
        <v>133.19999999999999</v>
      </c>
      <c r="AH54" s="237"/>
      <c r="AI54" s="239">
        <v>118.7</v>
      </c>
      <c r="AJ54" s="237"/>
      <c r="AK54" s="239">
        <v>102.8</v>
      </c>
      <c r="AL54" s="237"/>
      <c r="AM54" s="239">
        <v>126.5</v>
      </c>
      <c r="AN54" s="237"/>
      <c r="AO54" s="239">
        <v>175.2</v>
      </c>
      <c r="AP54" s="239"/>
      <c r="AQ54" s="239" t="s">
        <v>49</v>
      </c>
      <c r="AR54" s="237"/>
      <c r="AS54" s="239">
        <v>81.400000000000006</v>
      </c>
      <c r="AT54" s="237"/>
      <c r="AU54" s="239">
        <v>89</v>
      </c>
      <c r="AV54" s="112"/>
    </row>
    <row r="55" spans="1:48" s="73" customFormat="1" ht="12.6" customHeight="1" x14ac:dyDescent="0.15">
      <c r="A55" s="1642"/>
      <c r="B55" s="1629"/>
      <c r="C55" s="1630"/>
      <c r="D55" s="983">
        <v>7</v>
      </c>
      <c r="E55" s="907"/>
      <c r="F55" s="240"/>
      <c r="G55" s="239">
        <v>104.7</v>
      </c>
      <c r="H55" s="237"/>
      <c r="I55" s="239">
        <v>102</v>
      </c>
      <c r="J55" s="237"/>
      <c r="K55" s="239">
        <v>56.5</v>
      </c>
      <c r="L55" s="237"/>
      <c r="M55" s="239">
        <v>87.1</v>
      </c>
      <c r="N55" s="237"/>
      <c r="O55" s="239">
        <v>141.30000000000001</v>
      </c>
      <c r="P55" s="237"/>
      <c r="Q55" s="239" t="s">
        <v>49</v>
      </c>
      <c r="R55" s="237"/>
      <c r="S55" s="239">
        <v>114.9</v>
      </c>
      <c r="T55" s="239"/>
      <c r="U55" s="239" t="s">
        <v>49</v>
      </c>
      <c r="V55" s="237"/>
      <c r="W55" s="239">
        <v>75.7</v>
      </c>
      <c r="X55" s="237"/>
      <c r="Y55" s="239">
        <v>18.2</v>
      </c>
      <c r="Z55" s="237"/>
      <c r="AA55" s="239">
        <v>142.9</v>
      </c>
      <c r="AB55" s="237"/>
      <c r="AC55" s="239">
        <v>103.4</v>
      </c>
      <c r="AD55" s="237"/>
      <c r="AE55" s="239">
        <v>91.2</v>
      </c>
      <c r="AF55" s="237"/>
      <c r="AG55" s="239">
        <v>132.30000000000001</v>
      </c>
      <c r="AH55" s="237"/>
      <c r="AI55" s="239">
        <v>114.4</v>
      </c>
      <c r="AJ55" s="237"/>
      <c r="AK55" s="239">
        <v>111.1</v>
      </c>
      <c r="AL55" s="237"/>
      <c r="AM55" s="239">
        <v>128.80000000000001</v>
      </c>
      <c r="AN55" s="237"/>
      <c r="AO55" s="239">
        <v>182.4</v>
      </c>
      <c r="AP55" s="239"/>
      <c r="AQ55" s="239" t="s">
        <v>49</v>
      </c>
      <c r="AR55" s="237"/>
      <c r="AS55" s="239">
        <v>84.2</v>
      </c>
      <c r="AT55" s="237"/>
      <c r="AU55" s="239">
        <v>102.8</v>
      </c>
      <c r="AV55" s="112"/>
    </row>
    <row r="56" spans="1:48" s="73" customFormat="1" ht="12.6" customHeight="1" x14ac:dyDescent="0.15">
      <c r="A56" s="1642"/>
      <c r="B56" s="1629"/>
      <c r="C56" s="1630"/>
      <c r="D56" s="983">
        <v>8</v>
      </c>
      <c r="E56" s="907"/>
      <c r="F56" s="240"/>
      <c r="G56" s="239">
        <v>106.6</v>
      </c>
      <c r="H56" s="239"/>
      <c r="I56" s="239">
        <v>102.8</v>
      </c>
      <c r="J56" s="239"/>
      <c r="K56" s="239">
        <v>58.2</v>
      </c>
      <c r="L56" s="239"/>
      <c r="M56" s="239">
        <v>85.9</v>
      </c>
      <c r="N56" s="239"/>
      <c r="O56" s="239">
        <v>140.69999999999999</v>
      </c>
      <c r="P56" s="239"/>
      <c r="Q56" s="239" t="s">
        <v>49</v>
      </c>
      <c r="R56" s="239"/>
      <c r="S56" s="239">
        <v>109</v>
      </c>
      <c r="T56" s="239"/>
      <c r="U56" s="239" t="s">
        <v>49</v>
      </c>
      <c r="V56" s="239"/>
      <c r="W56" s="239">
        <v>99.6</v>
      </c>
      <c r="X56" s="239"/>
      <c r="Y56" s="239">
        <v>16.600000000000001</v>
      </c>
      <c r="Z56" s="239"/>
      <c r="AA56" s="239">
        <v>144.9</v>
      </c>
      <c r="AB56" s="239"/>
      <c r="AC56" s="239">
        <v>100.6</v>
      </c>
      <c r="AD56" s="239"/>
      <c r="AE56" s="239">
        <v>91.4</v>
      </c>
      <c r="AF56" s="239"/>
      <c r="AG56" s="239">
        <v>129.19999999999999</v>
      </c>
      <c r="AH56" s="239"/>
      <c r="AI56" s="239">
        <v>108.7</v>
      </c>
      <c r="AJ56" s="239"/>
      <c r="AK56" s="239">
        <v>105.3</v>
      </c>
      <c r="AL56" s="239"/>
      <c r="AM56" s="239">
        <v>120.7</v>
      </c>
      <c r="AN56" s="239"/>
      <c r="AO56" s="239">
        <v>208.7</v>
      </c>
      <c r="AP56" s="239"/>
      <c r="AQ56" s="239" t="s">
        <v>49</v>
      </c>
      <c r="AR56" s="239"/>
      <c r="AS56" s="239">
        <v>83.3</v>
      </c>
      <c r="AT56" s="239"/>
      <c r="AU56" s="239">
        <v>97.8</v>
      </c>
      <c r="AV56" s="112"/>
    </row>
    <row r="57" spans="1:48" s="73" customFormat="1" ht="12.6" customHeight="1" x14ac:dyDescent="0.15">
      <c r="A57" s="1641"/>
      <c r="B57" s="1629"/>
      <c r="C57" s="1630"/>
      <c r="D57" s="983">
        <v>9</v>
      </c>
      <c r="E57" s="907"/>
      <c r="F57" s="240" t="s">
        <v>202</v>
      </c>
      <c r="G57" s="239">
        <v>111.1</v>
      </c>
      <c r="H57" s="239"/>
      <c r="I57" s="239">
        <v>99</v>
      </c>
      <c r="J57" s="239"/>
      <c r="K57" s="239">
        <v>52.9</v>
      </c>
      <c r="L57" s="239"/>
      <c r="M57" s="239">
        <v>88.8</v>
      </c>
      <c r="N57" s="239"/>
      <c r="O57" s="239">
        <v>142.30000000000001</v>
      </c>
      <c r="P57" s="239"/>
      <c r="Q57" s="239" t="s">
        <v>49</v>
      </c>
      <c r="R57" s="239"/>
      <c r="S57" s="239">
        <v>102.9</v>
      </c>
      <c r="T57" s="239"/>
      <c r="U57" s="239" t="s">
        <v>49</v>
      </c>
      <c r="V57" s="239"/>
      <c r="W57" s="239">
        <v>104.7</v>
      </c>
      <c r="X57" s="239"/>
      <c r="Y57" s="239">
        <v>13.4</v>
      </c>
      <c r="Z57" s="239"/>
      <c r="AA57" s="239">
        <v>147.30000000000001</v>
      </c>
      <c r="AB57" s="239"/>
      <c r="AC57" s="239">
        <v>98.4</v>
      </c>
      <c r="AD57" s="239"/>
      <c r="AE57" s="239">
        <v>91.1</v>
      </c>
      <c r="AF57" s="239"/>
      <c r="AG57" s="239">
        <v>132.4</v>
      </c>
      <c r="AH57" s="239"/>
      <c r="AI57" s="239">
        <v>135.4</v>
      </c>
      <c r="AJ57" s="239"/>
      <c r="AK57" s="239">
        <v>108.2</v>
      </c>
      <c r="AL57" s="239"/>
      <c r="AM57" s="239">
        <v>113</v>
      </c>
      <c r="AN57" s="239"/>
      <c r="AO57" s="239">
        <v>199.3</v>
      </c>
      <c r="AP57" s="239"/>
      <c r="AQ57" s="239" t="s">
        <v>49</v>
      </c>
      <c r="AR57" s="239"/>
      <c r="AS57" s="239">
        <v>86.2</v>
      </c>
      <c r="AT57" s="239"/>
      <c r="AU57" s="239">
        <v>102.4</v>
      </c>
      <c r="AV57" s="112"/>
    </row>
    <row r="58" spans="1:48" s="73" customFormat="1" ht="12.6" customHeight="1" x14ac:dyDescent="0.15">
      <c r="A58" s="1642"/>
      <c r="B58" s="1629"/>
      <c r="C58" s="1630"/>
      <c r="D58" s="983">
        <v>10</v>
      </c>
      <c r="E58" s="907"/>
      <c r="F58" s="238"/>
      <c r="G58" s="239">
        <v>103.7</v>
      </c>
      <c r="H58" s="239"/>
      <c r="I58" s="239">
        <v>103.4</v>
      </c>
      <c r="J58" s="239"/>
      <c r="K58" s="239">
        <v>57.5</v>
      </c>
      <c r="L58" s="239"/>
      <c r="M58" s="239">
        <v>88.4</v>
      </c>
      <c r="N58" s="239"/>
      <c r="O58" s="239">
        <v>141.1</v>
      </c>
      <c r="P58" s="239"/>
      <c r="Q58" s="239" t="s">
        <v>49</v>
      </c>
      <c r="R58" s="239"/>
      <c r="S58" s="239">
        <v>100.9</v>
      </c>
      <c r="T58" s="239"/>
      <c r="U58" s="239" t="s">
        <v>49</v>
      </c>
      <c r="V58" s="239"/>
      <c r="W58" s="239">
        <v>83.4</v>
      </c>
      <c r="X58" s="239"/>
      <c r="Y58" s="239">
        <v>16.2</v>
      </c>
      <c r="Z58" s="239"/>
      <c r="AA58" s="239">
        <v>123.8</v>
      </c>
      <c r="AB58" s="239"/>
      <c r="AC58" s="239">
        <v>101</v>
      </c>
      <c r="AD58" s="239"/>
      <c r="AE58" s="239">
        <v>91.3</v>
      </c>
      <c r="AF58" s="239"/>
      <c r="AG58" s="239">
        <v>134.9</v>
      </c>
      <c r="AH58" s="239"/>
      <c r="AI58" s="239">
        <v>129.4</v>
      </c>
      <c r="AJ58" s="239"/>
      <c r="AK58" s="239">
        <v>108.4</v>
      </c>
      <c r="AL58" s="239"/>
      <c r="AM58" s="239">
        <v>115.1</v>
      </c>
      <c r="AN58" s="239"/>
      <c r="AO58" s="239">
        <v>193.2</v>
      </c>
      <c r="AP58" s="239"/>
      <c r="AQ58" s="239" t="s">
        <v>49</v>
      </c>
      <c r="AR58" s="239"/>
      <c r="AS58" s="239">
        <v>85.2</v>
      </c>
      <c r="AT58" s="239"/>
      <c r="AU58" s="239">
        <v>99.7</v>
      </c>
      <c r="AV58" s="112"/>
    </row>
    <row r="59" spans="1:48" s="73" customFormat="1" ht="12.6" customHeight="1" x14ac:dyDescent="0.15">
      <c r="A59" s="1642"/>
      <c r="B59" s="1629"/>
      <c r="C59" s="1630"/>
      <c r="D59" s="983">
        <v>11</v>
      </c>
      <c r="E59" s="907"/>
      <c r="F59" s="238"/>
      <c r="G59" s="239">
        <v>105.5</v>
      </c>
      <c r="H59" s="239" t="s">
        <v>202</v>
      </c>
      <c r="I59" s="239">
        <v>101.6</v>
      </c>
      <c r="J59" s="239" t="s">
        <v>202</v>
      </c>
      <c r="K59" s="239">
        <v>64.2</v>
      </c>
      <c r="L59" s="239" t="s">
        <v>202</v>
      </c>
      <c r="M59" s="239">
        <v>85.5</v>
      </c>
      <c r="N59" s="239" t="s">
        <v>202</v>
      </c>
      <c r="O59" s="239">
        <v>137.19999999999999</v>
      </c>
      <c r="P59" s="239"/>
      <c r="Q59" s="239" t="s">
        <v>49</v>
      </c>
      <c r="R59" s="239" t="s">
        <v>202</v>
      </c>
      <c r="S59" s="239">
        <v>111.3</v>
      </c>
      <c r="T59" s="239"/>
      <c r="U59" s="239" t="s">
        <v>49</v>
      </c>
      <c r="V59" s="239" t="s">
        <v>202</v>
      </c>
      <c r="W59" s="239">
        <v>89.7</v>
      </c>
      <c r="X59" s="239" t="s">
        <v>202</v>
      </c>
      <c r="Y59" s="239">
        <v>17.899999999999999</v>
      </c>
      <c r="Z59" s="239" t="s">
        <v>202</v>
      </c>
      <c r="AA59" s="239">
        <v>121.3</v>
      </c>
      <c r="AB59" s="239" t="s">
        <v>202</v>
      </c>
      <c r="AC59" s="239">
        <v>104.1</v>
      </c>
      <c r="AD59" s="239" t="s">
        <v>202</v>
      </c>
      <c r="AE59" s="239">
        <v>92.1</v>
      </c>
      <c r="AF59" s="239" t="s">
        <v>202</v>
      </c>
      <c r="AG59" s="239">
        <v>140.30000000000001</v>
      </c>
      <c r="AH59" s="239" t="s">
        <v>202</v>
      </c>
      <c r="AI59" s="239">
        <v>125.3</v>
      </c>
      <c r="AJ59" s="239" t="s">
        <v>202</v>
      </c>
      <c r="AK59" s="239">
        <v>115.3</v>
      </c>
      <c r="AL59" s="239" t="s">
        <v>202</v>
      </c>
      <c r="AM59" s="239">
        <v>114.6</v>
      </c>
      <c r="AN59" s="239"/>
      <c r="AO59" s="239">
        <v>231.6</v>
      </c>
      <c r="AP59" s="239"/>
      <c r="AQ59" s="239" t="s">
        <v>49</v>
      </c>
      <c r="AR59" s="239" t="s">
        <v>202</v>
      </c>
      <c r="AS59" s="239">
        <v>86</v>
      </c>
      <c r="AT59" s="239" t="s">
        <v>202</v>
      </c>
      <c r="AU59" s="239">
        <v>110.4</v>
      </c>
      <c r="AV59" s="112"/>
    </row>
    <row r="60" spans="1:48" s="73" customFormat="1" ht="12.6" customHeight="1" x14ac:dyDescent="0.15">
      <c r="A60" s="1642"/>
      <c r="B60" s="1634"/>
      <c r="C60" s="1635"/>
      <c r="D60" s="984">
        <v>12</v>
      </c>
      <c r="E60" s="909"/>
      <c r="F60" s="844"/>
      <c r="G60" s="845">
        <v>107.8</v>
      </c>
      <c r="H60" s="845"/>
      <c r="I60" s="845">
        <v>105.7</v>
      </c>
      <c r="J60" s="845"/>
      <c r="K60" s="845">
        <v>74.900000000000006</v>
      </c>
      <c r="L60" s="845"/>
      <c r="M60" s="845">
        <v>86.3</v>
      </c>
      <c r="N60" s="845"/>
      <c r="O60" s="845">
        <v>138.4</v>
      </c>
      <c r="P60" s="845"/>
      <c r="Q60" s="845" t="s">
        <v>49</v>
      </c>
      <c r="R60" s="845"/>
      <c r="S60" s="845">
        <v>109.8</v>
      </c>
      <c r="T60" s="845"/>
      <c r="U60" s="845" t="s">
        <v>49</v>
      </c>
      <c r="V60" s="845"/>
      <c r="W60" s="845">
        <v>88.9</v>
      </c>
      <c r="X60" s="845"/>
      <c r="Y60" s="845">
        <v>22.2</v>
      </c>
      <c r="Z60" s="845"/>
      <c r="AA60" s="845">
        <v>138.6</v>
      </c>
      <c r="AB60" s="845"/>
      <c r="AC60" s="845">
        <v>102.5</v>
      </c>
      <c r="AD60" s="845"/>
      <c r="AE60" s="845">
        <v>90.4</v>
      </c>
      <c r="AF60" s="845"/>
      <c r="AG60" s="845">
        <v>143.4</v>
      </c>
      <c r="AH60" s="845"/>
      <c r="AI60" s="845">
        <v>125.5</v>
      </c>
      <c r="AJ60" s="845"/>
      <c r="AK60" s="845">
        <v>103</v>
      </c>
      <c r="AL60" s="845"/>
      <c r="AM60" s="845">
        <v>115.6</v>
      </c>
      <c r="AN60" s="845"/>
      <c r="AO60" s="845">
        <v>188.4</v>
      </c>
      <c r="AP60" s="845"/>
      <c r="AQ60" s="845" t="s">
        <v>49</v>
      </c>
      <c r="AR60" s="845"/>
      <c r="AS60" s="845">
        <v>84.3</v>
      </c>
      <c r="AT60" s="845"/>
      <c r="AU60" s="845">
        <v>93.9</v>
      </c>
      <c r="AV60" s="112"/>
    </row>
    <row r="61" spans="1:48" s="698" customFormat="1" ht="16.5" customHeight="1" x14ac:dyDescent="0.15">
      <c r="A61" s="1643"/>
      <c r="B61" s="1636" t="s">
        <v>929</v>
      </c>
      <c r="C61" s="1637"/>
      <c r="D61" s="1637"/>
      <c r="E61" s="1638"/>
      <c r="F61" s="241"/>
      <c r="G61" s="242">
        <v>2.180094786729847</v>
      </c>
      <c r="H61" s="242"/>
      <c r="I61" s="243">
        <v>4.0354330708661568</v>
      </c>
      <c r="J61" s="242"/>
      <c r="K61" s="242">
        <v>16.666666666666675</v>
      </c>
      <c r="L61" s="242"/>
      <c r="M61" s="242">
        <v>0.93567251461987855</v>
      </c>
      <c r="N61" s="242"/>
      <c r="O61" s="243">
        <v>0.87463556851312685</v>
      </c>
      <c r="P61" s="242"/>
      <c r="Q61" s="242" t="s">
        <v>49</v>
      </c>
      <c r="R61" s="242"/>
      <c r="S61" s="243">
        <v>-1.3477088948787075</v>
      </c>
      <c r="T61" s="242"/>
      <c r="U61" s="242" t="s">
        <v>49</v>
      </c>
      <c r="V61" s="242"/>
      <c r="W61" s="242">
        <v>-0.89186176142697082</v>
      </c>
      <c r="X61" s="242"/>
      <c r="Y61" s="242">
        <v>24.022346368715098</v>
      </c>
      <c r="Z61" s="242"/>
      <c r="AA61" s="243">
        <v>14.262159934047801</v>
      </c>
      <c r="AB61" s="190"/>
      <c r="AC61" s="243">
        <v>-1.5369836695485084</v>
      </c>
      <c r="AD61" s="243"/>
      <c r="AE61" s="243">
        <v>-1.8458197611291971</v>
      </c>
      <c r="AF61" s="243"/>
      <c r="AG61" s="243">
        <v>2.2095509622237941</v>
      </c>
      <c r="AH61" s="243"/>
      <c r="AI61" s="243">
        <v>0.15961691939345712</v>
      </c>
      <c r="AJ61" s="243"/>
      <c r="AK61" s="243">
        <v>-10.667823070251515</v>
      </c>
      <c r="AL61" s="243"/>
      <c r="AM61" s="243">
        <v>0.87260034904013128</v>
      </c>
      <c r="AN61" s="243"/>
      <c r="AO61" s="243">
        <v>-18.652849740932641</v>
      </c>
      <c r="AP61" s="243"/>
      <c r="AQ61" s="242" t="s">
        <v>49</v>
      </c>
      <c r="AR61" s="243"/>
      <c r="AS61" s="243">
        <v>-1.9767441860465196</v>
      </c>
      <c r="AT61" s="243"/>
      <c r="AU61" s="243">
        <v>-14.945652173913</v>
      </c>
      <c r="AV61" s="386"/>
    </row>
    <row r="62" spans="1:48" ht="12.6" customHeight="1" x14ac:dyDescent="0.15">
      <c r="A62" s="1639" t="s">
        <v>932</v>
      </c>
      <c r="B62" s="1639"/>
      <c r="C62" s="1639"/>
      <c r="D62" s="1639"/>
      <c r="E62" s="1640"/>
      <c r="F62" s="1640"/>
      <c r="G62" s="1640"/>
      <c r="H62" s="1640"/>
      <c r="I62" s="1640"/>
      <c r="J62" s="1640"/>
      <c r="K62" s="1640"/>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1055"/>
    </row>
    <row r="63" spans="1:48" ht="13.5" customHeight="1" x14ac:dyDescent="0.15">
      <c r="A63" s="191" t="s">
        <v>933</v>
      </c>
      <c r="E63" s="6"/>
      <c r="F63" s="6"/>
      <c r="G63" s="6"/>
      <c r="H63" s="6"/>
      <c r="I63" s="6"/>
      <c r="J63" s="6"/>
      <c r="K63" s="6"/>
      <c r="L63" s="6"/>
      <c r="M63" s="6"/>
      <c r="N63" s="6"/>
      <c r="O63" s="6"/>
      <c r="P63" s="6"/>
      <c r="Q63" s="6"/>
      <c r="R63" s="6"/>
      <c r="S63" s="6"/>
      <c r="T63" s="6"/>
      <c r="U63" s="6"/>
      <c r="V63" s="6"/>
      <c r="W63" s="6"/>
      <c r="X63" s="6"/>
      <c r="Y63" s="6"/>
      <c r="Z63" s="6"/>
      <c r="AV63" s="1055"/>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firstPageNumber="0" orientation="portrait" r:id="rId1"/>
      <headerFooter alignWithMargins="0"/>
    </customSheetView>
  </customSheetViews>
  <mergeCells count="138">
    <mergeCell ref="R6:S7"/>
    <mergeCell ref="L8:M8"/>
    <mergeCell ref="AJ6:AK7"/>
    <mergeCell ref="AN7:AO7"/>
    <mergeCell ref="AP7:AQ7"/>
    <mergeCell ref="P6:Q7"/>
    <mergeCell ref="AF6:AG7"/>
    <mergeCell ref="X6:Y7"/>
    <mergeCell ref="Z6:AA7"/>
    <mergeCell ref="V6:W7"/>
    <mergeCell ref="T6:U7"/>
    <mergeCell ref="AD8:AE8"/>
    <mergeCell ref="AF8:AG8"/>
    <mergeCell ref="T8:U8"/>
    <mergeCell ref="R8:S8"/>
    <mergeCell ref="AR7:AS7"/>
    <mergeCell ref="V8:W8"/>
    <mergeCell ref="AN8:AO8"/>
    <mergeCell ref="AP8:AQ8"/>
    <mergeCell ref="AT7:AU7"/>
    <mergeCell ref="AH6:AI7"/>
    <mergeCell ref="AB6:AC7"/>
    <mergeCell ref="AD6:AE7"/>
    <mergeCell ref="AB8:AC8"/>
    <mergeCell ref="AL6:AU6"/>
    <mergeCell ref="AL7:AM7"/>
    <mergeCell ref="AR8:AS8"/>
    <mergeCell ref="AJ8:AK8"/>
    <mergeCell ref="AL8:AM8"/>
    <mergeCell ref="AH8:AI8"/>
    <mergeCell ref="X8:Y8"/>
    <mergeCell ref="Z8:AA8"/>
    <mergeCell ref="AT8:AU8"/>
    <mergeCell ref="A7:E7"/>
    <mergeCell ref="L6:M7"/>
    <mergeCell ref="A8:A25"/>
    <mergeCell ref="J8:K8"/>
    <mergeCell ref="P8:Q8"/>
    <mergeCell ref="B20:C20"/>
    <mergeCell ref="B15:C15"/>
    <mergeCell ref="B16:C16"/>
    <mergeCell ref="D5:E6"/>
    <mergeCell ref="H6:I7"/>
    <mergeCell ref="J6:K7"/>
    <mergeCell ref="B12:C12"/>
    <mergeCell ref="B8:E8"/>
    <mergeCell ref="F8:G8"/>
    <mergeCell ref="H8:I8"/>
    <mergeCell ref="N6:O7"/>
    <mergeCell ref="B17:C17"/>
    <mergeCell ref="F4:G7"/>
    <mergeCell ref="B13:C13"/>
    <mergeCell ref="B14:C14"/>
    <mergeCell ref="N8:O8"/>
    <mergeCell ref="AT26:AU26"/>
    <mergeCell ref="Z26:AA26"/>
    <mergeCell ref="AB26:AC26"/>
    <mergeCell ref="AD26:AE26"/>
    <mergeCell ref="AF26:AG26"/>
    <mergeCell ref="AH26:AI26"/>
    <mergeCell ref="AJ26:AK26"/>
    <mergeCell ref="AL26:AM26"/>
    <mergeCell ref="AN26:AO26"/>
    <mergeCell ref="AP26:AQ26"/>
    <mergeCell ref="AT44:AU44"/>
    <mergeCell ref="X44:Y44"/>
    <mergeCell ref="Z44:AA44"/>
    <mergeCell ref="AB44:AC44"/>
    <mergeCell ref="AD44:AE44"/>
    <mergeCell ref="AF44:AG44"/>
    <mergeCell ref="AH44:AI44"/>
    <mergeCell ref="AJ44:AK44"/>
    <mergeCell ref="AL44:AM44"/>
    <mergeCell ref="AN44:AO44"/>
    <mergeCell ref="AP44:AQ44"/>
    <mergeCell ref="L44:M44"/>
    <mergeCell ref="N44:O44"/>
    <mergeCell ref="P44:Q44"/>
    <mergeCell ref="R44:S44"/>
    <mergeCell ref="T44:U44"/>
    <mergeCell ref="V44:W44"/>
    <mergeCell ref="AR44:AS44"/>
    <mergeCell ref="V26:W26"/>
    <mergeCell ref="J26:K26"/>
    <mergeCell ref="L26:M26"/>
    <mergeCell ref="P26:Q26"/>
    <mergeCell ref="R26:S26"/>
    <mergeCell ref="AR26:AS26"/>
    <mergeCell ref="X26:Y26"/>
    <mergeCell ref="T26:U26"/>
    <mergeCell ref="N26:O26"/>
    <mergeCell ref="B43:E43"/>
    <mergeCell ref="H26:I26"/>
    <mergeCell ref="B61:E61"/>
    <mergeCell ref="A62:K62"/>
    <mergeCell ref="B54:C54"/>
    <mergeCell ref="B55:C55"/>
    <mergeCell ref="B56:C56"/>
    <mergeCell ref="B59:C59"/>
    <mergeCell ref="A44:A61"/>
    <mergeCell ref="H44:I44"/>
    <mergeCell ref="B51:C51"/>
    <mergeCell ref="B44:E44"/>
    <mergeCell ref="B60:C60"/>
    <mergeCell ref="B50:C50"/>
    <mergeCell ref="B48:C48"/>
    <mergeCell ref="B49:C49"/>
    <mergeCell ref="B26:E26"/>
    <mergeCell ref="B35:C35"/>
    <mergeCell ref="B36:C36"/>
    <mergeCell ref="B37:C37"/>
    <mergeCell ref="B30:C30"/>
    <mergeCell ref="B31:C31"/>
    <mergeCell ref="B32:C32"/>
    <mergeCell ref="Q1:AA1"/>
    <mergeCell ref="AB1:AQ1"/>
    <mergeCell ref="A26:A43"/>
    <mergeCell ref="B18:C18"/>
    <mergeCell ref="B22:C22"/>
    <mergeCell ref="B40:C40"/>
    <mergeCell ref="B58:C58"/>
    <mergeCell ref="J44:K44"/>
    <mergeCell ref="B21:C21"/>
    <mergeCell ref="B39:C39"/>
    <mergeCell ref="B57:C57"/>
    <mergeCell ref="B33:C33"/>
    <mergeCell ref="B34:C34"/>
    <mergeCell ref="F44:G44"/>
    <mergeCell ref="B52:C52"/>
    <mergeCell ref="B53:C53"/>
    <mergeCell ref="F26:G26"/>
    <mergeCell ref="B23:C23"/>
    <mergeCell ref="B24:C24"/>
    <mergeCell ref="B25:E25"/>
    <mergeCell ref="B19:C19"/>
    <mergeCell ref="B38:C38"/>
    <mergeCell ref="B41:C41"/>
    <mergeCell ref="B42:C42"/>
  </mergeCells>
  <phoneticPr fontId="60"/>
  <printOptions horizontalCentered="1"/>
  <pageMargins left="0.39370078740157483" right="0.39370078740157483" top="0.78740157480314965" bottom="0.39370078740157483" header="0.59055118110236227" footer="0.59055118110236227"/>
  <pageSetup paperSize="9" scale="95" firstPageNumber="0" orientation="portrait" r:id="rId2"/>
  <headerFooter alignWithMargins="0"/>
  <colBreaks count="1" manualBreakCount="1">
    <brk id="25"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28</vt:i4>
      </vt:variant>
    </vt:vector>
  </HeadingPairs>
  <TitlesOfParts>
    <vt:vector size="60"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'10 (1)'!Print_Area</vt:lpstr>
      <vt:lpstr>'10 (2)'!Print_Area</vt:lpstr>
      <vt:lpstr>'11'!Print_Area</vt:lpstr>
      <vt:lpstr>'1-2'!Print_Area</vt:lpstr>
      <vt:lpstr>'12 (1)アイ'!Print_Area</vt:lpstr>
      <vt:lpstr>'12 (1)ウ'!Print_Area</vt:lpstr>
      <vt:lpstr>'12 (1)エ'!Print_Area</vt:lpstr>
      <vt:lpstr>'12 (2)アイ'!Print_Area</vt:lpstr>
      <vt:lpstr>'12 (2)ウ'!Print_Area</vt:lpstr>
      <vt:lpstr>'13'!Print_Area</vt:lpstr>
      <vt:lpstr>'14'!Print_Area</vt:lpstr>
      <vt:lpstr>'15'!Print_Area</vt:lpstr>
      <vt:lpstr>'16'!Print_Area</vt:lpstr>
      <vt:lpstr>'17(1)'!Print_Area</vt:lpstr>
      <vt:lpstr>'17(2)'!Print_Area</vt:lpstr>
      <vt:lpstr>'18-19'!Print_Area</vt:lpstr>
      <vt:lpstr>'20-21'!Print_Area</vt:lpstr>
      <vt:lpstr>'22-23'!Print_Area</vt:lpstr>
      <vt:lpstr>'24'!Print_Area</vt:lpstr>
      <vt:lpstr>'25(1)'!Print_Area</vt:lpstr>
      <vt:lpstr>'25(2)'!Print_Area</vt:lpstr>
      <vt:lpstr>'26'!Print_Area</vt:lpstr>
      <vt:lpstr>'27'!Print_Area</vt:lpstr>
      <vt:lpstr>'28'!Print_Area</vt:lpstr>
      <vt:lpstr>'3-4'!Print_Area</vt:lpstr>
      <vt:lpstr>'8'!Print_Area</vt:lpstr>
      <vt:lpstr>'9'!Print_Area</vt:lpstr>
      <vt:lpstr>目次!Print_Area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村木　恵</cp:lastModifiedBy>
  <cp:lastPrinted>2024-02-28T02:42:47Z</cp:lastPrinted>
  <dcterms:created xsi:type="dcterms:W3CDTF">1997-01-08T22:48:59Z</dcterms:created>
  <dcterms:modified xsi:type="dcterms:W3CDTF">2024-03-29T05:41:12Z</dcterms:modified>
</cp:coreProperties>
</file>